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defaultThemeVersion="164011"/>
  <bookViews>
    <workbookView xWindow="0" yWindow="0" windowWidth="22260" windowHeight="12645" firstSheet="4" activeTab="10"/>
  </bookViews>
  <sheets>
    <sheet name="H31.4.1" sheetId="25" r:id="rId1"/>
    <sheet name="R1.5.1" sheetId="26" r:id="rId2"/>
    <sheet name="R1.6.1" sheetId="27" r:id="rId3"/>
    <sheet name="R1.7.1" sheetId="28" r:id="rId4"/>
    <sheet name="R1.8.1" sheetId="29" r:id="rId5"/>
    <sheet name="R1.9.1" sheetId="30" r:id="rId6"/>
    <sheet name="R1.10.1" sheetId="31" r:id="rId7"/>
    <sheet name="R1.11.1" sheetId="32" r:id="rId8"/>
    <sheet name="R1.12.1" sheetId="33" r:id="rId9"/>
    <sheet name="R2.1.1" sheetId="34" r:id="rId10"/>
    <sheet name="R2.2.1" sheetId="35" r:id="rId11"/>
    <sheet name="R2.3.1" sheetId="36" r:id="rId12"/>
    <sheet name="R2.4.1" sheetId="37" r:id="rId13"/>
  </sheets>
  <externalReferences>
    <externalReference r:id="rId14"/>
    <externalReference r:id="rId15"/>
    <externalReference r:id="rId16"/>
    <externalReference r:id="rId17"/>
    <externalReference r:id="rId1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0" i="29" l="1"/>
  <c r="K50" i="29"/>
  <c r="J50" i="29"/>
  <c r="H50" i="29"/>
  <c r="G50" i="29"/>
  <c r="F50" i="29"/>
  <c r="D50" i="29"/>
  <c r="C50" i="29"/>
  <c r="B50" i="29"/>
  <c r="L49" i="29"/>
  <c r="K49" i="29"/>
  <c r="J49" i="29"/>
  <c r="H49" i="29"/>
  <c r="G49" i="29"/>
  <c r="F49" i="29"/>
  <c r="D49" i="29"/>
  <c r="C49" i="29"/>
  <c r="B49" i="29"/>
  <c r="L48" i="29"/>
  <c r="K48" i="29"/>
  <c r="J48" i="29"/>
  <c r="H48" i="29"/>
  <c r="G48" i="29"/>
  <c r="F48" i="29"/>
  <c r="D48" i="29"/>
  <c r="C48" i="29"/>
  <c r="B48" i="29"/>
  <c r="L47" i="29"/>
  <c r="K47" i="29"/>
  <c r="J47" i="29"/>
  <c r="H47" i="29"/>
  <c r="G47" i="29"/>
  <c r="F47" i="29"/>
  <c r="D47" i="29"/>
  <c r="C47" i="29"/>
  <c r="B47" i="29"/>
  <c r="L46" i="29"/>
  <c r="K46" i="29"/>
  <c r="J46" i="29"/>
  <c r="H46" i="29"/>
  <c r="G46" i="29"/>
  <c r="F46" i="29"/>
  <c r="D46" i="29"/>
  <c r="C46" i="29"/>
  <c r="B46" i="29"/>
  <c r="L45" i="29"/>
  <c r="K45" i="29"/>
  <c r="J45" i="29"/>
  <c r="H45" i="29"/>
  <c r="G45" i="29"/>
  <c r="F45" i="29"/>
  <c r="D45" i="29"/>
  <c r="C45" i="29"/>
  <c r="B45" i="29"/>
  <c r="L44" i="29"/>
  <c r="K44" i="29"/>
  <c r="J44" i="29"/>
  <c r="H44" i="29"/>
  <c r="G44" i="29"/>
  <c r="F44" i="29"/>
  <c r="D44" i="29"/>
  <c r="C44" i="29"/>
  <c r="B44" i="29"/>
  <c r="L43" i="29"/>
  <c r="K43" i="29"/>
  <c r="J43" i="29"/>
  <c r="H43" i="29"/>
  <c r="G43" i="29"/>
  <c r="F43" i="29"/>
  <c r="D43" i="29"/>
  <c r="C43" i="29"/>
  <c r="B43" i="29"/>
  <c r="L42" i="29"/>
  <c r="K42" i="29"/>
  <c r="J42" i="29"/>
  <c r="H42" i="29"/>
  <c r="G42" i="29"/>
  <c r="F42" i="29"/>
  <c r="D42" i="29"/>
  <c r="C42" i="29"/>
  <c r="B42" i="29"/>
  <c r="L41" i="29"/>
  <c r="K41" i="29"/>
  <c r="J41" i="29"/>
  <c r="H41" i="29"/>
  <c r="G41" i="29"/>
  <c r="F41" i="29"/>
  <c r="D41" i="29"/>
  <c r="C41" i="29"/>
  <c r="B41" i="29"/>
  <c r="L40" i="29"/>
  <c r="K40" i="29"/>
  <c r="J40" i="29"/>
  <c r="H40" i="29"/>
  <c r="G40" i="29"/>
  <c r="F40" i="29"/>
  <c r="D40" i="29"/>
  <c r="C40" i="29"/>
  <c r="B40" i="29"/>
  <c r="L39" i="29"/>
  <c r="K39" i="29"/>
  <c r="J39" i="29"/>
  <c r="H39" i="29"/>
  <c r="G39" i="29"/>
  <c r="F39" i="29"/>
  <c r="D39" i="29"/>
  <c r="C39" i="29"/>
  <c r="B39" i="29"/>
  <c r="L38" i="29"/>
  <c r="K38" i="29"/>
  <c r="J38" i="29"/>
  <c r="H38" i="29"/>
  <c r="G38" i="29"/>
  <c r="F38" i="29"/>
  <c r="D38" i="29"/>
  <c r="C38" i="29"/>
  <c r="B38" i="29"/>
  <c r="L37" i="29"/>
  <c r="K37" i="29"/>
  <c r="J37" i="29"/>
  <c r="H37" i="29"/>
  <c r="G37" i="29"/>
  <c r="F37" i="29"/>
  <c r="D37" i="29"/>
  <c r="C37" i="29"/>
  <c r="B37" i="29"/>
  <c r="L36" i="29"/>
  <c r="K36" i="29"/>
  <c r="J36" i="29"/>
  <c r="H36" i="29"/>
  <c r="G36" i="29"/>
  <c r="F36" i="29"/>
  <c r="D36" i="29"/>
  <c r="C36" i="29"/>
  <c r="B36" i="29"/>
  <c r="L35" i="29"/>
  <c r="K35" i="29"/>
  <c r="J35" i="29"/>
  <c r="H35" i="29"/>
  <c r="G35" i="29"/>
  <c r="F35" i="29"/>
  <c r="D35" i="29"/>
  <c r="C35" i="29"/>
  <c r="B35" i="29"/>
  <c r="L34" i="29"/>
  <c r="K34" i="29"/>
  <c r="J34" i="29"/>
  <c r="H34" i="29"/>
  <c r="G34" i="29"/>
  <c r="F34" i="29"/>
  <c r="D34" i="29"/>
  <c r="C34" i="29"/>
  <c r="B34" i="29"/>
  <c r="L33" i="29"/>
  <c r="K33" i="29"/>
  <c r="J33" i="29"/>
  <c r="H33" i="29"/>
  <c r="G33" i="29"/>
  <c r="F33" i="29"/>
  <c r="D33" i="29"/>
  <c r="C33" i="29"/>
  <c r="B33" i="29"/>
  <c r="L32" i="29"/>
  <c r="K32" i="29"/>
  <c r="J32" i="29"/>
  <c r="H32" i="29"/>
  <c r="G32" i="29"/>
  <c r="F32" i="29"/>
  <c r="D32" i="29"/>
  <c r="C32" i="29"/>
  <c r="B32" i="29"/>
  <c r="L31" i="29"/>
  <c r="K31" i="29"/>
  <c r="J31" i="29"/>
  <c r="H31" i="29"/>
  <c r="G31" i="29"/>
  <c r="F31" i="29"/>
  <c r="D31" i="29"/>
  <c r="C31" i="29"/>
  <c r="B31" i="29"/>
  <c r="L30" i="29"/>
  <c r="K30" i="29"/>
  <c r="J30" i="29"/>
  <c r="H30" i="29"/>
  <c r="G30" i="29"/>
  <c r="F30" i="29"/>
  <c r="D30" i="29"/>
  <c r="C30" i="29"/>
  <c r="B30" i="29"/>
  <c r="L29" i="29"/>
  <c r="K29" i="29"/>
  <c r="J29" i="29"/>
  <c r="H29" i="29"/>
  <c r="G29" i="29"/>
  <c r="F29" i="29"/>
  <c r="D29" i="29"/>
  <c r="C29" i="29"/>
  <c r="B29" i="29"/>
  <c r="L28" i="29"/>
  <c r="K28" i="29"/>
  <c r="J28" i="29"/>
  <c r="H28" i="29"/>
  <c r="G28" i="29"/>
  <c r="F28" i="29"/>
  <c r="D28" i="29"/>
  <c r="C28" i="29"/>
  <c r="B28" i="29"/>
  <c r="L27" i="29"/>
  <c r="K27" i="29"/>
  <c r="J27" i="29"/>
  <c r="H27" i="29"/>
  <c r="G27" i="29"/>
  <c r="F27" i="29"/>
  <c r="D27" i="29"/>
  <c r="C27" i="29"/>
  <c r="B27" i="29"/>
  <c r="L26" i="29"/>
  <c r="K26" i="29"/>
  <c r="J26" i="29"/>
  <c r="H26" i="29"/>
  <c r="G26" i="29"/>
  <c r="F26" i="29"/>
  <c r="D26" i="29"/>
  <c r="C26" i="29"/>
  <c r="B26" i="29"/>
  <c r="L25" i="29"/>
  <c r="K25" i="29"/>
  <c r="J25" i="29"/>
  <c r="H25" i="29"/>
  <c r="G25" i="29"/>
  <c r="F25" i="29"/>
  <c r="D25" i="29"/>
  <c r="C25" i="29"/>
  <c r="B25" i="29"/>
  <c r="L24" i="29"/>
  <c r="K24" i="29"/>
  <c r="J24" i="29"/>
  <c r="H24" i="29"/>
  <c r="G24" i="29"/>
  <c r="F24" i="29"/>
  <c r="D24" i="29"/>
  <c r="C24" i="29"/>
  <c r="B24" i="29"/>
  <c r="L23" i="29"/>
  <c r="K23" i="29"/>
  <c r="J23" i="29"/>
  <c r="H23" i="29"/>
  <c r="G23" i="29"/>
  <c r="F23" i="29"/>
  <c r="D23" i="29"/>
  <c r="C23" i="29"/>
  <c r="B23" i="29"/>
  <c r="L22" i="29"/>
  <c r="K22" i="29"/>
  <c r="J22" i="29"/>
  <c r="H22" i="29"/>
  <c r="G22" i="29"/>
  <c r="F22" i="29"/>
  <c r="D22" i="29"/>
  <c r="C22" i="29"/>
  <c r="B22" i="29"/>
  <c r="L21" i="29"/>
  <c r="K21" i="29"/>
  <c r="J21" i="29"/>
  <c r="H21" i="29"/>
  <c r="G21" i="29"/>
  <c r="F21" i="29"/>
  <c r="D21" i="29"/>
  <c r="C21" i="29"/>
  <c r="B21" i="29"/>
  <c r="L20" i="29"/>
  <c r="K20" i="29"/>
  <c r="J20" i="29"/>
  <c r="H20" i="29"/>
  <c r="G20" i="29"/>
  <c r="F20" i="29"/>
  <c r="D20" i="29"/>
  <c r="C20" i="29"/>
  <c r="B20" i="29"/>
  <c r="L19" i="29"/>
  <c r="K19" i="29"/>
  <c r="J19" i="29"/>
  <c r="H19" i="29"/>
  <c r="G19" i="29"/>
  <c r="F19" i="29"/>
  <c r="D19" i="29"/>
  <c r="C19" i="29"/>
  <c r="B19" i="29"/>
  <c r="L18" i="29"/>
  <c r="K18" i="29"/>
  <c r="J18" i="29"/>
  <c r="H18" i="29"/>
  <c r="G18" i="29"/>
  <c r="F18" i="29"/>
  <c r="D18" i="29"/>
  <c r="C18" i="29"/>
  <c r="B18" i="29"/>
  <c r="L17" i="29"/>
  <c r="K17" i="29"/>
  <c r="J17" i="29"/>
  <c r="H17" i="29"/>
  <c r="G17" i="29"/>
  <c r="F17" i="29"/>
  <c r="D17" i="29"/>
  <c r="C17" i="29"/>
  <c r="B17" i="29"/>
  <c r="L16" i="29"/>
  <c r="K16" i="29"/>
  <c r="J16" i="29"/>
  <c r="H16" i="29"/>
  <c r="G16" i="29"/>
  <c r="F16" i="29"/>
  <c r="D16" i="29"/>
  <c r="C16" i="29"/>
  <c r="B16" i="29"/>
  <c r="L15" i="29"/>
  <c r="K15" i="29"/>
  <c r="J15" i="29"/>
  <c r="H15" i="29"/>
  <c r="G15" i="29"/>
  <c r="F15" i="29"/>
  <c r="D15" i="29"/>
  <c r="C15" i="29"/>
  <c r="B15" i="29"/>
  <c r="L14" i="29"/>
  <c r="K14" i="29"/>
  <c r="J14" i="29"/>
  <c r="H14" i="29"/>
  <c r="G14" i="29"/>
  <c r="F14" i="29"/>
  <c r="D14" i="29"/>
  <c r="C14" i="29"/>
  <c r="B14" i="29"/>
  <c r="L13" i="29"/>
  <c r="K13" i="29"/>
  <c r="J13" i="29"/>
  <c r="H13" i="29"/>
  <c r="G13" i="29"/>
  <c r="F13" i="29"/>
  <c r="D13" i="29"/>
  <c r="C13" i="29"/>
  <c r="B13" i="29"/>
  <c r="L12" i="29"/>
  <c r="K12" i="29"/>
  <c r="J12" i="29"/>
  <c r="H12" i="29"/>
  <c r="G12" i="29"/>
  <c r="F12" i="29"/>
  <c r="D12" i="29"/>
  <c r="C12" i="29"/>
  <c r="B12" i="29"/>
  <c r="L11" i="29"/>
  <c r="K11" i="29"/>
  <c r="J11" i="29"/>
  <c r="H11" i="29"/>
  <c r="G11" i="29"/>
  <c r="F11" i="29"/>
  <c r="D11" i="29"/>
  <c r="C11" i="29"/>
  <c r="B11" i="29"/>
  <c r="L10" i="29"/>
  <c r="K10" i="29"/>
  <c r="J10" i="29"/>
  <c r="H10" i="29"/>
  <c r="G10" i="29"/>
  <c r="F10" i="29"/>
  <c r="D10" i="29"/>
  <c r="C10" i="29"/>
  <c r="B10" i="29"/>
  <c r="L9" i="29"/>
  <c r="K9" i="29"/>
  <c r="J9" i="29"/>
  <c r="H9" i="29"/>
  <c r="G9" i="29"/>
  <c r="F9" i="29"/>
  <c r="D9" i="29"/>
  <c r="C9" i="29"/>
  <c r="B9" i="29"/>
  <c r="L8" i="29"/>
  <c r="K8" i="29"/>
  <c r="J8" i="29"/>
  <c r="H8" i="29"/>
  <c r="G8" i="29"/>
  <c r="F8" i="29"/>
  <c r="D8" i="29"/>
  <c r="C8" i="29"/>
  <c r="B8" i="29"/>
  <c r="L7" i="29"/>
  <c r="K7" i="29"/>
  <c r="J7" i="29"/>
  <c r="H7" i="29"/>
  <c r="G7" i="29"/>
  <c r="F7" i="29"/>
  <c r="D7" i="29"/>
  <c r="C7" i="29"/>
  <c r="B7" i="29"/>
  <c r="L6" i="29"/>
  <c r="K6" i="29"/>
  <c r="J6" i="29"/>
  <c r="H6" i="29"/>
  <c r="G6" i="29"/>
  <c r="F6" i="29"/>
  <c r="D6" i="29"/>
  <c r="C6" i="29"/>
  <c r="B6" i="29"/>
  <c r="L5" i="29"/>
  <c r="K5" i="29"/>
  <c r="J5" i="29"/>
  <c r="H5" i="29"/>
  <c r="G5" i="29"/>
  <c r="F5" i="29"/>
  <c r="D5" i="29"/>
  <c r="C5" i="29"/>
  <c r="B5" i="29"/>
  <c r="L4" i="29"/>
  <c r="K4" i="29"/>
  <c r="J4" i="29"/>
  <c r="H4" i="29"/>
  <c r="G4" i="29"/>
  <c r="F4" i="29"/>
  <c r="D4" i="29"/>
  <c r="C4" i="29"/>
  <c r="B4" i="29"/>
  <c r="L3" i="29"/>
  <c r="K3" i="29"/>
  <c r="J3" i="29"/>
  <c r="H3" i="29"/>
  <c r="G3" i="29"/>
  <c r="F3" i="29"/>
  <c r="D3" i="29"/>
  <c r="L52" i="29" s="1"/>
  <c r="C3" i="29"/>
  <c r="B3" i="29"/>
  <c r="K1" i="29"/>
  <c r="L50" i="28"/>
  <c r="K50" i="28"/>
  <c r="J50" i="28"/>
  <c r="H50" i="28"/>
  <c r="G50" i="28"/>
  <c r="F50" i="28"/>
  <c r="D50" i="28"/>
  <c r="C50" i="28"/>
  <c r="B50" i="28"/>
  <c r="L49" i="28"/>
  <c r="K49" i="28"/>
  <c r="J49" i="28"/>
  <c r="H49" i="28"/>
  <c r="G49" i="28"/>
  <c r="F49" i="28"/>
  <c r="D49" i="28"/>
  <c r="C49" i="28"/>
  <c r="B49" i="28"/>
  <c r="L48" i="28"/>
  <c r="K48" i="28"/>
  <c r="J48" i="28"/>
  <c r="H48" i="28"/>
  <c r="G48" i="28"/>
  <c r="F48" i="28"/>
  <c r="D48" i="28"/>
  <c r="C48" i="28"/>
  <c r="B48" i="28"/>
  <c r="L47" i="28"/>
  <c r="K47" i="28"/>
  <c r="J47" i="28"/>
  <c r="H47" i="28"/>
  <c r="G47" i="28"/>
  <c r="F47" i="28"/>
  <c r="D47" i="28"/>
  <c r="C47" i="28"/>
  <c r="B47" i="28"/>
  <c r="L46" i="28"/>
  <c r="K46" i="28"/>
  <c r="J46" i="28"/>
  <c r="H46" i="28"/>
  <c r="G46" i="28"/>
  <c r="F46" i="28"/>
  <c r="D46" i="28"/>
  <c r="C46" i="28"/>
  <c r="B46" i="28"/>
  <c r="L45" i="28"/>
  <c r="K45" i="28"/>
  <c r="J45" i="28"/>
  <c r="H45" i="28"/>
  <c r="G45" i="28"/>
  <c r="F45" i="28"/>
  <c r="D45" i="28"/>
  <c r="C45" i="28"/>
  <c r="B45" i="28"/>
  <c r="L44" i="28"/>
  <c r="K44" i="28"/>
  <c r="J44" i="28"/>
  <c r="H44" i="28"/>
  <c r="G44" i="28"/>
  <c r="F44" i="28"/>
  <c r="D44" i="28"/>
  <c r="C44" i="28"/>
  <c r="B44" i="28"/>
  <c r="L43" i="28"/>
  <c r="K43" i="28"/>
  <c r="J43" i="28"/>
  <c r="H43" i="28"/>
  <c r="G43" i="28"/>
  <c r="F43" i="28"/>
  <c r="D43" i="28"/>
  <c r="C43" i="28"/>
  <c r="B43" i="28"/>
  <c r="L42" i="28"/>
  <c r="K42" i="28"/>
  <c r="J42" i="28"/>
  <c r="H42" i="28"/>
  <c r="G42" i="28"/>
  <c r="F42" i="28"/>
  <c r="D42" i="28"/>
  <c r="C42" i="28"/>
  <c r="B42" i="28"/>
  <c r="L41" i="28"/>
  <c r="K41" i="28"/>
  <c r="J41" i="28"/>
  <c r="H41" i="28"/>
  <c r="G41" i="28"/>
  <c r="F41" i="28"/>
  <c r="D41" i="28"/>
  <c r="C41" i="28"/>
  <c r="B41" i="28"/>
  <c r="L40" i="28"/>
  <c r="K40" i="28"/>
  <c r="J40" i="28"/>
  <c r="H40" i="28"/>
  <c r="G40" i="28"/>
  <c r="F40" i="28"/>
  <c r="D40" i="28"/>
  <c r="C40" i="28"/>
  <c r="B40" i="28"/>
  <c r="L39" i="28"/>
  <c r="K39" i="28"/>
  <c r="J39" i="28"/>
  <c r="H39" i="28"/>
  <c r="G39" i="28"/>
  <c r="F39" i="28"/>
  <c r="D39" i="28"/>
  <c r="C39" i="28"/>
  <c r="B39" i="28"/>
  <c r="L38" i="28"/>
  <c r="K38" i="28"/>
  <c r="J38" i="28"/>
  <c r="H38" i="28"/>
  <c r="G38" i="28"/>
  <c r="F38" i="28"/>
  <c r="D38" i="28"/>
  <c r="C38" i="28"/>
  <c r="B38" i="28"/>
  <c r="L37" i="28"/>
  <c r="K37" i="28"/>
  <c r="J37" i="28"/>
  <c r="H37" i="28"/>
  <c r="G37" i="28"/>
  <c r="F37" i="28"/>
  <c r="D37" i="28"/>
  <c r="C37" i="28"/>
  <c r="B37" i="28"/>
  <c r="L36" i="28"/>
  <c r="K36" i="28"/>
  <c r="J36" i="28"/>
  <c r="H36" i="28"/>
  <c r="G36" i="28"/>
  <c r="F36" i="28"/>
  <c r="D36" i="28"/>
  <c r="C36" i="28"/>
  <c r="B36" i="28"/>
  <c r="L35" i="28"/>
  <c r="K35" i="28"/>
  <c r="J35" i="28"/>
  <c r="H35" i="28"/>
  <c r="G35" i="28"/>
  <c r="F35" i="28"/>
  <c r="D35" i="28"/>
  <c r="C35" i="28"/>
  <c r="B35" i="28"/>
  <c r="L34" i="28"/>
  <c r="K34" i="28"/>
  <c r="J34" i="28"/>
  <c r="H34" i="28"/>
  <c r="G34" i="28"/>
  <c r="F34" i="28"/>
  <c r="D34" i="28"/>
  <c r="C34" i="28"/>
  <c r="B34" i="28"/>
  <c r="L33" i="28"/>
  <c r="K33" i="28"/>
  <c r="J33" i="28"/>
  <c r="H33" i="28"/>
  <c r="G33" i="28"/>
  <c r="F33" i="28"/>
  <c r="D33" i="28"/>
  <c r="C33" i="28"/>
  <c r="B33" i="28"/>
  <c r="L32" i="28"/>
  <c r="K32" i="28"/>
  <c r="J32" i="28"/>
  <c r="H32" i="28"/>
  <c r="G32" i="28"/>
  <c r="F32" i="28"/>
  <c r="D32" i="28"/>
  <c r="C32" i="28"/>
  <c r="B32" i="28"/>
  <c r="L31" i="28"/>
  <c r="K31" i="28"/>
  <c r="J31" i="28"/>
  <c r="H31" i="28"/>
  <c r="G31" i="28"/>
  <c r="F31" i="28"/>
  <c r="D31" i="28"/>
  <c r="C31" i="28"/>
  <c r="B31" i="28"/>
  <c r="L30" i="28"/>
  <c r="K30" i="28"/>
  <c r="J30" i="28"/>
  <c r="H30" i="28"/>
  <c r="G30" i="28"/>
  <c r="F30" i="28"/>
  <c r="D30" i="28"/>
  <c r="C30" i="28"/>
  <c r="B30" i="28"/>
  <c r="L29" i="28"/>
  <c r="K29" i="28"/>
  <c r="J29" i="28"/>
  <c r="H29" i="28"/>
  <c r="G29" i="28"/>
  <c r="F29" i="28"/>
  <c r="D29" i="28"/>
  <c r="C29" i="28"/>
  <c r="B29" i="28"/>
  <c r="L28" i="28"/>
  <c r="K28" i="28"/>
  <c r="J28" i="28"/>
  <c r="H28" i="28"/>
  <c r="G28" i="28"/>
  <c r="F28" i="28"/>
  <c r="D28" i="28"/>
  <c r="C28" i="28"/>
  <c r="B28" i="28"/>
  <c r="L27" i="28"/>
  <c r="K27" i="28"/>
  <c r="J27" i="28"/>
  <c r="H27" i="28"/>
  <c r="G27" i="28"/>
  <c r="F27" i="28"/>
  <c r="D27" i="28"/>
  <c r="C27" i="28"/>
  <c r="B27" i="28"/>
  <c r="L26" i="28"/>
  <c r="K26" i="28"/>
  <c r="J26" i="28"/>
  <c r="H26" i="28"/>
  <c r="G26" i="28"/>
  <c r="F26" i="28"/>
  <c r="D26" i="28"/>
  <c r="C26" i="28"/>
  <c r="B26" i="28"/>
  <c r="L25" i="28"/>
  <c r="K25" i="28"/>
  <c r="J25" i="28"/>
  <c r="H25" i="28"/>
  <c r="G25" i="28"/>
  <c r="F25" i="28"/>
  <c r="D25" i="28"/>
  <c r="C25" i="28"/>
  <c r="B25" i="28"/>
  <c r="L24" i="28"/>
  <c r="K24" i="28"/>
  <c r="J24" i="28"/>
  <c r="H24" i="28"/>
  <c r="G24" i="28"/>
  <c r="F24" i="28"/>
  <c r="D24" i="28"/>
  <c r="C24" i="28"/>
  <c r="B24" i="28"/>
  <c r="L23" i="28"/>
  <c r="K23" i="28"/>
  <c r="J23" i="28"/>
  <c r="H23" i="28"/>
  <c r="G23" i="28"/>
  <c r="F23" i="28"/>
  <c r="D23" i="28"/>
  <c r="C23" i="28"/>
  <c r="B23" i="28"/>
  <c r="L22" i="28"/>
  <c r="K22" i="28"/>
  <c r="J22" i="28"/>
  <c r="H22" i="28"/>
  <c r="G22" i="28"/>
  <c r="F22" i="28"/>
  <c r="D22" i="28"/>
  <c r="C22" i="28"/>
  <c r="B22" i="28"/>
  <c r="L21" i="28"/>
  <c r="K21" i="28"/>
  <c r="J21" i="28"/>
  <c r="H21" i="28"/>
  <c r="G21" i="28"/>
  <c r="F21" i="28"/>
  <c r="D21" i="28"/>
  <c r="C21" i="28"/>
  <c r="B21" i="28"/>
  <c r="L20" i="28"/>
  <c r="K20" i="28"/>
  <c r="J20" i="28"/>
  <c r="H20" i="28"/>
  <c r="G20" i="28"/>
  <c r="F20" i="28"/>
  <c r="D20" i="28"/>
  <c r="C20" i="28"/>
  <c r="B20" i="28"/>
  <c r="L19" i="28"/>
  <c r="K19" i="28"/>
  <c r="J19" i="28"/>
  <c r="H19" i="28"/>
  <c r="G19" i="28"/>
  <c r="F19" i="28"/>
  <c r="D19" i="28"/>
  <c r="C19" i="28"/>
  <c r="B19" i="28"/>
  <c r="L18" i="28"/>
  <c r="K18" i="28"/>
  <c r="J18" i="28"/>
  <c r="H18" i="28"/>
  <c r="G18" i="28"/>
  <c r="F18" i="28"/>
  <c r="D18" i="28"/>
  <c r="C18" i="28"/>
  <c r="B18" i="28"/>
  <c r="L17" i="28"/>
  <c r="K17" i="28"/>
  <c r="J17" i="28"/>
  <c r="H17" i="28"/>
  <c r="G17" i="28"/>
  <c r="F17" i="28"/>
  <c r="D17" i="28"/>
  <c r="C17" i="28"/>
  <c r="B17" i="28"/>
  <c r="L16" i="28"/>
  <c r="K16" i="28"/>
  <c r="J16" i="28"/>
  <c r="H16" i="28"/>
  <c r="G16" i="28"/>
  <c r="F16" i="28"/>
  <c r="D16" i="28"/>
  <c r="C16" i="28"/>
  <c r="B16" i="28"/>
  <c r="L15" i="28"/>
  <c r="K15" i="28"/>
  <c r="J15" i="28"/>
  <c r="H15" i="28"/>
  <c r="G15" i="28"/>
  <c r="F15" i="28"/>
  <c r="D15" i="28"/>
  <c r="C15" i="28"/>
  <c r="B15" i="28"/>
  <c r="L14" i="28"/>
  <c r="K14" i="28"/>
  <c r="J14" i="28"/>
  <c r="H14" i="28"/>
  <c r="G14" i="28"/>
  <c r="F14" i="28"/>
  <c r="D14" i="28"/>
  <c r="C14" i="28"/>
  <c r="B14" i="28"/>
  <c r="L13" i="28"/>
  <c r="K13" i="28"/>
  <c r="J13" i="28"/>
  <c r="H13" i="28"/>
  <c r="G13" i="28"/>
  <c r="F13" i="28"/>
  <c r="D13" i="28"/>
  <c r="C13" i="28"/>
  <c r="B13" i="28"/>
  <c r="L12" i="28"/>
  <c r="K12" i="28"/>
  <c r="J12" i="28"/>
  <c r="H12" i="28"/>
  <c r="G12" i="28"/>
  <c r="F12" i="28"/>
  <c r="D12" i="28"/>
  <c r="C12" i="28"/>
  <c r="B12" i="28"/>
  <c r="L11" i="28"/>
  <c r="K11" i="28"/>
  <c r="J11" i="28"/>
  <c r="H11" i="28"/>
  <c r="G11" i="28"/>
  <c r="F11" i="28"/>
  <c r="D11" i="28"/>
  <c r="C11" i="28"/>
  <c r="B11" i="28"/>
  <c r="L10" i="28"/>
  <c r="K10" i="28"/>
  <c r="J10" i="28"/>
  <c r="H10" i="28"/>
  <c r="G10" i="28"/>
  <c r="F10" i="28"/>
  <c r="D10" i="28"/>
  <c r="C10" i="28"/>
  <c r="B10" i="28"/>
  <c r="L9" i="28"/>
  <c r="K9" i="28"/>
  <c r="J9" i="28"/>
  <c r="H9" i="28"/>
  <c r="G9" i="28"/>
  <c r="F9" i="28"/>
  <c r="D9" i="28"/>
  <c r="C9" i="28"/>
  <c r="B9" i="28"/>
  <c r="L8" i="28"/>
  <c r="K8" i="28"/>
  <c r="J8" i="28"/>
  <c r="H8" i="28"/>
  <c r="G8" i="28"/>
  <c r="F8" i="28"/>
  <c r="D8" i="28"/>
  <c r="C8" i="28"/>
  <c r="B8" i="28"/>
  <c r="L7" i="28"/>
  <c r="K7" i="28"/>
  <c r="J7" i="28"/>
  <c r="H7" i="28"/>
  <c r="G7" i="28"/>
  <c r="F7" i="28"/>
  <c r="D7" i="28"/>
  <c r="C7" i="28"/>
  <c r="B7" i="28"/>
  <c r="L6" i="28"/>
  <c r="K6" i="28"/>
  <c r="J6" i="28"/>
  <c r="H6" i="28"/>
  <c r="G6" i="28"/>
  <c r="F6" i="28"/>
  <c r="D6" i="28"/>
  <c r="C6" i="28"/>
  <c r="B6" i="28"/>
  <c r="L5" i="28"/>
  <c r="K5" i="28"/>
  <c r="J5" i="28"/>
  <c r="H5" i="28"/>
  <c r="G5" i="28"/>
  <c r="F5" i="28"/>
  <c r="D5" i="28"/>
  <c r="C5" i="28"/>
  <c r="B5" i="28"/>
  <c r="L4" i="28"/>
  <c r="K4" i="28"/>
  <c r="J4" i="28"/>
  <c r="H4" i="28"/>
  <c r="G4" i="28"/>
  <c r="F4" i="28"/>
  <c r="D4" i="28"/>
  <c r="C4" i="28"/>
  <c r="B4" i="28"/>
  <c r="L3" i="28"/>
  <c r="K3" i="28"/>
  <c r="J3" i="28"/>
  <c r="H3" i="28"/>
  <c r="G3" i="28"/>
  <c r="F3" i="28"/>
  <c r="D3" i="28"/>
  <c r="C3" i="28"/>
  <c r="K52" i="28" s="1"/>
  <c r="B3" i="28"/>
  <c r="K1" i="28"/>
  <c r="L50" i="27"/>
  <c r="K50" i="27"/>
  <c r="J50" i="27"/>
  <c r="H50" i="27"/>
  <c r="G50" i="27"/>
  <c r="F50" i="27"/>
  <c r="D50" i="27"/>
  <c r="C50" i="27"/>
  <c r="B50" i="27"/>
  <c r="L49" i="27"/>
  <c r="K49" i="27"/>
  <c r="J49" i="27"/>
  <c r="H49" i="27"/>
  <c r="G49" i="27"/>
  <c r="F49" i="27"/>
  <c r="D49" i="27"/>
  <c r="C49" i="27"/>
  <c r="B49" i="27"/>
  <c r="L48" i="27"/>
  <c r="K48" i="27"/>
  <c r="J48" i="27"/>
  <c r="H48" i="27"/>
  <c r="G48" i="27"/>
  <c r="F48" i="27"/>
  <c r="D48" i="27"/>
  <c r="C48" i="27"/>
  <c r="B48" i="27"/>
  <c r="L47" i="27"/>
  <c r="K47" i="27"/>
  <c r="J47" i="27"/>
  <c r="H47" i="27"/>
  <c r="G47" i="27"/>
  <c r="F47" i="27"/>
  <c r="D47" i="27"/>
  <c r="C47" i="27"/>
  <c r="B47" i="27"/>
  <c r="L46" i="27"/>
  <c r="K46" i="27"/>
  <c r="J46" i="27"/>
  <c r="H46" i="27"/>
  <c r="G46" i="27"/>
  <c r="F46" i="27"/>
  <c r="D46" i="27"/>
  <c r="C46" i="27"/>
  <c r="B46" i="27"/>
  <c r="L45" i="27"/>
  <c r="K45" i="27"/>
  <c r="J45" i="27"/>
  <c r="H45" i="27"/>
  <c r="G45" i="27"/>
  <c r="F45" i="27"/>
  <c r="D45" i="27"/>
  <c r="C45" i="27"/>
  <c r="B45" i="27"/>
  <c r="L44" i="27"/>
  <c r="K44" i="27"/>
  <c r="J44" i="27"/>
  <c r="H44" i="27"/>
  <c r="G44" i="27"/>
  <c r="F44" i="27"/>
  <c r="D44" i="27"/>
  <c r="C44" i="27"/>
  <c r="B44" i="27"/>
  <c r="L43" i="27"/>
  <c r="K43" i="27"/>
  <c r="J43" i="27"/>
  <c r="H43" i="27"/>
  <c r="G43" i="27"/>
  <c r="F43" i="27"/>
  <c r="D43" i="27"/>
  <c r="C43" i="27"/>
  <c r="B43" i="27"/>
  <c r="L42" i="27"/>
  <c r="K42" i="27"/>
  <c r="J42" i="27"/>
  <c r="H42" i="27"/>
  <c r="G42" i="27"/>
  <c r="F42" i="27"/>
  <c r="D42" i="27"/>
  <c r="C42" i="27"/>
  <c r="B42" i="27"/>
  <c r="L41" i="27"/>
  <c r="K41" i="27"/>
  <c r="J41" i="27"/>
  <c r="H41" i="27"/>
  <c r="G41" i="27"/>
  <c r="F41" i="27"/>
  <c r="D41" i="27"/>
  <c r="C41" i="27"/>
  <c r="B41" i="27"/>
  <c r="L40" i="27"/>
  <c r="K40" i="27"/>
  <c r="J40" i="27"/>
  <c r="H40" i="27"/>
  <c r="G40" i="27"/>
  <c r="F40" i="27"/>
  <c r="D40" i="27"/>
  <c r="C40" i="27"/>
  <c r="B40" i="27"/>
  <c r="L39" i="27"/>
  <c r="K39" i="27"/>
  <c r="J39" i="27"/>
  <c r="H39" i="27"/>
  <c r="G39" i="27"/>
  <c r="F39" i="27"/>
  <c r="D39" i="27"/>
  <c r="C39" i="27"/>
  <c r="B39" i="27"/>
  <c r="L38" i="27"/>
  <c r="K38" i="27"/>
  <c r="J38" i="27"/>
  <c r="H38" i="27"/>
  <c r="G38" i="27"/>
  <c r="F38" i="27"/>
  <c r="D38" i="27"/>
  <c r="C38" i="27"/>
  <c r="B38" i="27"/>
  <c r="L37" i="27"/>
  <c r="K37" i="27"/>
  <c r="J37" i="27"/>
  <c r="H37" i="27"/>
  <c r="G37" i="27"/>
  <c r="F37" i="27"/>
  <c r="D37" i="27"/>
  <c r="C37" i="27"/>
  <c r="B37" i="27"/>
  <c r="L36" i="27"/>
  <c r="K36" i="27"/>
  <c r="J36" i="27"/>
  <c r="H36" i="27"/>
  <c r="G36" i="27"/>
  <c r="F36" i="27"/>
  <c r="D36" i="27"/>
  <c r="C36" i="27"/>
  <c r="B36" i="27"/>
  <c r="L35" i="27"/>
  <c r="K35" i="27"/>
  <c r="J35" i="27"/>
  <c r="H35" i="27"/>
  <c r="G35" i="27"/>
  <c r="F35" i="27"/>
  <c r="D35" i="27"/>
  <c r="C35" i="27"/>
  <c r="B35" i="27"/>
  <c r="L34" i="27"/>
  <c r="K34" i="27"/>
  <c r="J34" i="27"/>
  <c r="H34" i="27"/>
  <c r="G34" i="27"/>
  <c r="F34" i="27"/>
  <c r="D34" i="27"/>
  <c r="C34" i="27"/>
  <c r="B34" i="27"/>
  <c r="L33" i="27"/>
  <c r="K33" i="27"/>
  <c r="J33" i="27"/>
  <c r="H33" i="27"/>
  <c r="G33" i="27"/>
  <c r="F33" i="27"/>
  <c r="D33" i="27"/>
  <c r="C33" i="27"/>
  <c r="B33" i="27"/>
  <c r="L32" i="27"/>
  <c r="K32" i="27"/>
  <c r="J32" i="27"/>
  <c r="H32" i="27"/>
  <c r="G32" i="27"/>
  <c r="F32" i="27"/>
  <c r="D32" i="27"/>
  <c r="C32" i="27"/>
  <c r="B32" i="27"/>
  <c r="L31" i="27"/>
  <c r="K31" i="27"/>
  <c r="J31" i="27"/>
  <c r="H31" i="27"/>
  <c r="G31" i="27"/>
  <c r="F31" i="27"/>
  <c r="D31" i="27"/>
  <c r="C31" i="27"/>
  <c r="B31" i="27"/>
  <c r="L30" i="27"/>
  <c r="K30" i="27"/>
  <c r="J30" i="27"/>
  <c r="H30" i="27"/>
  <c r="G30" i="27"/>
  <c r="F30" i="27"/>
  <c r="D30" i="27"/>
  <c r="C30" i="27"/>
  <c r="B30" i="27"/>
  <c r="L29" i="27"/>
  <c r="K29" i="27"/>
  <c r="J29" i="27"/>
  <c r="H29" i="27"/>
  <c r="G29" i="27"/>
  <c r="F29" i="27"/>
  <c r="D29" i="27"/>
  <c r="C29" i="27"/>
  <c r="B29" i="27"/>
  <c r="L28" i="27"/>
  <c r="K28" i="27"/>
  <c r="J28" i="27"/>
  <c r="H28" i="27"/>
  <c r="G28" i="27"/>
  <c r="F28" i="27"/>
  <c r="D28" i="27"/>
  <c r="C28" i="27"/>
  <c r="B28" i="27"/>
  <c r="L27" i="27"/>
  <c r="K27" i="27"/>
  <c r="J27" i="27"/>
  <c r="H27" i="27"/>
  <c r="G27" i="27"/>
  <c r="F27" i="27"/>
  <c r="D27" i="27"/>
  <c r="C27" i="27"/>
  <c r="B27" i="27"/>
  <c r="L26" i="27"/>
  <c r="K26" i="27"/>
  <c r="J26" i="27"/>
  <c r="H26" i="27"/>
  <c r="G26" i="27"/>
  <c r="F26" i="27"/>
  <c r="D26" i="27"/>
  <c r="C26" i="27"/>
  <c r="B26" i="27"/>
  <c r="L25" i="27"/>
  <c r="K25" i="27"/>
  <c r="J25" i="27"/>
  <c r="H25" i="27"/>
  <c r="G25" i="27"/>
  <c r="F25" i="27"/>
  <c r="D25" i="27"/>
  <c r="C25" i="27"/>
  <c r="B25" i="27"/>
  <c r="L24" i="27"/>
  <c r="K24" i="27"/>
  <c r="J24" i="27"/>
  <c r="H24" i="27"/>
  <c r="G24" i="27"/>
  <c r="F24" i="27"/>
  <c r="D24" i="27"/>
  <c r="C24" i="27"/>
  <c r="B24" i="27"/>
  <c r="L23" i="27"/>
  <c r="K23" i="27"/>
  <c r="J23" i="27"/>
  <c r="H23" i="27"/>
  <c r="G23" i="27"/>
  <c r="F23" i="27"/>
  <c r="D23" i="27"/>
  <c r="C23" i="27"/>
  <c r="B23" i="27"/>
  <c r="L22" i="27"/>
  <c r="K22" i="27"/>
  <c r="J22" i="27"/>
  <c r="H22" i="27"/>
  <c r="G22" i="27"/>
  <c r="F22" i="27"/>
  <c r="D22" i="27"/>
  <c r="C22" i="27"/>
  <c r="B22" i="27"/>
  <c r="L21" i="27"/>
  <c r="K21" i="27"/>
  <c r="J21" i="27"/>
  <c r="H21" i="27"/>
  <c r="G21" i="27"/>
  <c r="F21" i="27"/>
  <c r="D21" i="27"/>
  <c r="C21" i="27"/>
  <c r="B21" i="27"/>
  <c r="L20" i="27"/>
  <c r="K20" i="27"/>
  <c r="J20" i="27"/>
  <c r="H20" i="27"/>
  <c r="G20" i="27"/>
  <c r="F20" i="27"/>
  <c r="D20" i="27"/>
  <c r="C20" i="27"/>
  <c r="B20" i="27"/>
  <c r="L19" i="27"/>
  <c r="K19" i="27"/>
  <c r="J19" i="27"/>
  <c r="H19" i="27"/>
  <c r="G19" i="27"/>
  <c r="F19" i="27"/>
  <c r="D19" i="27"/>
  <c r="C19" i="27"/>
  <c r="B19" i="27"/>
  <c r="L18" i="27"/>
  <c r="K18" i="27"/>
  <c r="J18" i="27"/>
  <c r="H18" i="27"/>
  <c r="G18" i="27"/>
  <c r="F18" i="27"/>
  <c r="D18" i="27"/>
  <c r="C18" i="27"/>
  <c r="B18" i="27"/>
  <c r="L17" i="27"/>
  <c r="K17" i="27"/>
  <c r="J17" i="27"/>
  <c r="H17" i="27"/>
  <c r="G17" i="27"/>
  <c r="F17" i="27"/>
  <c r="D17" i="27"/>
  <c r="C17" i="27"/>
  <c r="B17" i="27"/>
  <c r="L16" i="27"/>
  <c r="K16" i="27"/>
  <c r="J16" i="27"/>
  <c r="H16" i="27"/>
  <c r="G16" i="27"/>
  <c r="F16" i="27"/>
  <c r="D16" i="27"/>
  <c r="C16" i="27"/>
  <c r="B16" i="27"/>
  <c r="L15" i="27"/>
  <c r="K15" i="27"/>
  <c r="J15" i="27"/>
  <c r="H15" i="27"/>
  <c r="G15" i="27"/>
  <c r="F15" i="27"/>
  <c r="D15" i="27"/>
  <c r="C15" i="27"/>
  <c r="B15" i="27"/>
  <c r="L14" i="27"/>
  <c r="K14" i="27"/>
  <c r="J14" i="27"/>
  <c r="H14" i="27"/>
  <c r="G14" i="27"/>
  <c r="F14" i="27"/>
  <c r="D14" i="27"/>
  <c r="C14" i="27"/>
  <c r="B14" i="27"/>
  <c r="L13" i="27"/>
  <c r="K13" i="27"/>
  <c r="J13" i="27"/>
  <c r="H13" i="27"/>
  <c r="G13" i="27"/>
  <c r="F13" i="27"/>
  <c r="D13" i="27"/>
  <c r="C13" i="27"/>
  <c r="B13" i="27"/>
  <c r="L12" i="27"/>
  <c r="K12" i="27"/>
  <c r="J12" i="27"/>
  <c r="H12" i="27"/>
  <c r="G12" i="27"/>
  <c r="F12" i="27"/>
  <c r="D12" i="27"/>
  <c r="C12" i="27"/>
  <c r="B12" i="27"/>
  <c r="L11" i="27"/>
  <c r="K11" i="27"/>
  <c r="J11" i="27"/>
  <c r="H11" i="27"/>
  <c r="G11" i="27"/>
  <c r="F11" i="27"/>
  <c r="D11" i="27"/>
  <c r="C11" i="27"/>
  <c r="B11" i="27"/>
  <c r="L10" i="27"/>
  <c r="K10" i="27"/>
  <c r="J10" i="27"/>
  <c r="H10" i="27"/>
  <c r="G10" i="27"/>
  <c r="F10" i="27"/>
  <c r="D10" i="27"/>
  <c r="C10" i="27"/>
  <c r="B10" i="27"/>
  <c r="L9" i="27"/>
  <c r="K9" i="27"/>
  <c r="J9" i="27"/>
  <c r="H9" i="27"/>
  <c r="G9" i="27"/>
  <c r="F9" i="27"/>
  <c r="D9" i="27"/>
  <c r="C9" i="27"/>
  <c r="B9" i="27"/>
  <c r="L8" i="27"/>
  <c r="K8" i="27"/>
  <c r="J8" i="27"/>
  <c r="H8" i="27"/>
  <c r="G8" i="27"/>
  <c r="F8" i="27"/>
  <c r="D8" i="27"/>
  <c r="C8" i="27"/>
  <c r="B8" i="27"/>
  <c r="L7" i="27"/>
  <c r="K7" i="27"/>
  <c r="J7" i="27"/>
  <c r="H7" i="27"/>
  <c r="G7" i="27"/>
  <c r="F7" i="27"/>
  <c r="D7" i="27"/>
  <c r="C7" i="27"/>
  <c r="B7" i="27"/>
  <c r="L6" i="27"/>
  <c r="K6" i="27"/>
  <c r="J6" i="27"/>
  <c r="H6" i="27"/>
  <c r="G6" i="27"/>
  <c r="F6" i="27"/>
  <c r="D6" i="27"/>
  <c r="C6" i="27"/>
  <c r="B6" i="27"/>
  <c r="L5" i="27"/>
  <c r="K5" i="27"/>
  <c r="J5" i="27"/>
  <c r="H5" i="27"/>
  <c r="G5" i="27"/>
  <c r="F5" i="27"/>
  <c r="D5" i="27"/>
  <c r="C5" i="27"/>
  <c r="B5" i="27"/>
  <c r="L4" i="27"/>
  <c r="K4" i="27"/>
  <c r="J4" i="27"/>
  <c r="H4" i="27"/>
  <c r="G4" i="27"/>
  <c r="F4" i="27"/>
  <c r="D4" i="27"/>
  <c r="C4" i="27"/>
  <c r="B4" i="27"/>
  <c r="L3" i="27"/>
  <c r="K3" i="27"/>
  <c r="J3" i="27"/>
  <c r="H3" i="27"/>
  <c r="G3" i="27"/>
  <c r="F3" i="27"/>
  <c r="D3" i="27"/>
  <c r="L52" i="27" s="1"/>
  <c r="C3" i="27"/>
  <c r="B3" i="27"/>
  <c r="K1" i="27"/>
  <c r="L50" i="26"/>
  <c r="K50" i="26"/>
  <c r="J50" i="26"/>
  <c r="H50" i="26"/>
  <c r="G50" i="26"/>
  <c r="F50" i="26"/>
  <c r="D50" i="26"/>
  <c r="C50" i="26"/>
  <c r="B50" i="26"/>
  <c r="L49" i="26"/>
  <c r="K49" i="26"/>
  <c r="J49" i="26"/>
  <c r="H49" i="26"/>
  <c r="G49" i="26"/>
  <c r="F49" i="26"/>
  <c r="D49" i="26"/>
  <c r="C49" i="26"/>
  <c r="B49" i="26"/>
  <c r="L48" i="26"/>
  <c r="K48" i="26"/>
  <c r="J48" i="26"/>
  <c r="H48" i="26"/>
  <c r="G48" i="26"/>
  <c r="F48" i="26"/>
  <c r="D48" i="26"/>
  <c r="C48" i="26"/>
  <c r="B48" i="26"/>
  <c r="L47" i="26"/>
  <c r="K47" i="26"/>
  <c r="J47" i="26"/>
  <c r="H47" i="26"/>
  <c r="G47" i="26"/>
  <c r="F47" i="26"/>
  <c r="D47" i="26"/>
  <c r="C47" i="26"/>
  <c r="B47" i="26"/>
  <c r="L46" i="26"/>
  <c r="K46" i="26"/>
  <c r="J46" i="26"/>
  <c r="H46" i="26"/>
  <c r="G46" i="26"/>
  <c r="F46" i="26"/>
  <c r="D46" i="26"/>
  <c r="C46" i="26"/>
  <c r="B46" i="26"/>
  <c r="L45" i="26"/>
  <c r="K45" i="26"/>
  <c r="J45" i="26"/>
  <c r="H45" i="26"/>
  <c r="G45" i="26"/>
  <c r="F45" i="26"/>
  <c r="D45" i="26"/>
  <c r="C45" i="26"/>
  <c r="B45" i="26"/>
  <c r="L44" i="26"/>
  <c r="K44" i="26"/>
  <c r="J44" i="26"/>
  <c r="H44" i="26"/>
  <c r="G44" i="26"/>
  <c r="F44" i="26"/>
  <c r="D44" i="26"/>
  <c r="C44" i="26"/>
  <c r="B44" i="26"/>
  <c r="L43" i="26"/>
  <c r="K43" i="26"/>
  <c r="J43" i="26"/>
  <c r="H43" i="26"/>
  <c r="G43" i="26"/>
  <c r="F43" i="26"/>
  <c r="D43" i="26"/>
  <c r="C43" i="26"/>
  <c r="B43" i="26"/>
  <c r="L42" i="26"/>
  <c r="K42" i="26"/>
  <c r="J42" i="26"/>
  <c r="H42" i="26"/>
  <c r="G42" i="26"/>
  <c r="F42" i="26"/>
  <c r="D42" i="26"/>
  <c r="C42" i="26"/>
  <c r="B42" i="26"/>
  <c r="L41" i="26"/>
  <c r="K41" i="26"/>
  <c r="J41" i="26"/>
  <c r="H41" i="26"/>
  <c r="G41" i="26"/>
  <c r="F41" i="26"/>
  <c r="D41" i="26"/>
  <c r="C41" i="26"/>
  <c r="B41" i="26"/>
  <c r="L40" i="26"/>
  <c r="K40" i="26"/>
  <c r="J40" i="26"/>
  <c r="H40" i="26"/>
  <c r="G40" i="26"/>
  <c r="F40" i="26"/>
  <c r="D40" i="26"/>
  <c r="C40" i="26"/>
  <c r="B40" i="26"/>
  <c r="L39" i="26"/>
  <c r="K39" i="26"/>
  <c r="J39" i="26"/>
  <c r="H39" i="26"/>
  <c r="G39" i="26"/>
  <c r="F39" i="26"/>
  <c r="D39" i="26"/>
  <c r="C39" i="26"/>
  <c r="B39" i="26"/>
  <c r="L38" i="26"/>
  <c r="K38" i="26"/>
  <c r="J38" i="26"/>
  <c r="H38" i="26"/>
  <c r="G38" i="26"/>
  <c r="F38" i="26"/>
  <c r="D38" i="26"/>
  <c r="C38" i="26"/>
  <c r="B38" i="26"/>
  <c r="L37" i="26"/>
  <c r="K37" i="26"/>
  <c r="J37" i="26"/>
  <c r="H37" i="26"/>
  <c r="G37" i="26"/>
  <c r="F37" i="26"/>
  <c r="D37" i="26"/>
  <c r="C37" i="26"/>
  <c r="B37" i="26"/>
  <c r="L36" i="26"/>
  <c r="K36" i="26"/>
  <c r="J36" i="26"/>
  <c r="H36" i="26"/>
  <c r="G36" i="26"/>
  <c r="F36" i="26"/>
  <c r="D36" i="26"/>
  <c r="C36" i="26"/>
  <c r="B36" i="26"/>
  <c r="L35" i="26"/>
  <c r="K35" i="26"/>
  <c r="J35" i="26"/>
  <c r="H35" i="26"/>
  <c r="G35" i="26"/>
  <c r="F35" i="26"/>
  <c r="D35" i="26"/>
  <c r="C35" i="26"/>
  <c r="B35" i="26"/>
  <c r="L34" i="26"/>
  <c r="K34" i="26"/>
  <c r="J34" i="26"/>
  <c r="H34" i="26"/>
  <c r="G34" i="26"/>
  <c r="F34" i="26"/>
  <c r="D34" i="26"/>
  <c r="C34" i="26"/>
  <c r="B34" i="26"/>
  <c r="L33" i="26"/>
  <c r="K33" i="26"/>
  <c r="J33" i="26"/>
  <c r="H33" i="26"/>
  <c r="G33" i="26"/>
  <c r="F33" i="26"/>
  <c r="D33" i="26"/>
  <c r="C33" i="26"/>
  <c r="B33" i="26"/>
  <c r="L32" i="26"/>
  <c r="K32" i="26"/>
  <c r="J32" i="26"/>
  <c r="H32" i="26"/>
  <c r="G32" i="26"/>
  <c r="F32" i="26"/>
  <c r="D32" i="26"/>
  <c r="C32" i="26"/>
  <c r="B32" i="26"/>
  <c r="L31" i="26"/>
  <c r="K31" i="26"/>
  <c r="J31" i="26"/>
  <c r="H31" i="26"/>
  <c r="G31" i="26"/>
  <c r="F31" i="26"/>
  <c r="D31" i="26"/>
  <c r="C31" i="26"/>
  <c r="B31" i="26"/>
  <c r="L30" i="26"/>
  <c r="K30" i="26"/>
  <c r="J30" i="26"/>
  <c r="H30" i="26"/>
  <c r="G30" i="26"/>
  <c r="F30" i="26"/>
  <c r="D30" i="26"/>
  <c r="C30" i="26"/>
  <c r="B30" i="26"/>
  <c r="L29" i="26"/>
  <c r="K29" i="26"/>
  <c r="J29" i="26"/>
  <c r="H29" i="26"/>
  <c r="G29" i="26"/>
  <c r="F29" i="26"/>
  <c r="D29" i="26"/>
  <c r="C29" i="26"/>
  <c r="B29" i="26"/>
  <c r="L28" i="26"/>
  <c r="K28" i="26"/>
  <c r="J28" i="26"/>
  <c r="H28" i="26"/>
  <c r="G28" i="26"/>
  <c r="F28" i="26"/>
  <c r="D28" i="26"/>
  <c r="C28" i="26"/>
  <c r="B28" i="26"/>
  <c r="L27" i="26"/>
  <c r="K27" i="26"/>
  <c r="J27" i="26"/>
  <c r="H27" i="26"/>
  <c r="G27" i="26"/>
  <c r="F27" i="26"/>
  <c r="D27" i="26"/>
  <c r="C27" i="26"/>
  <c r="B27" i="26"/>
  <c r="L26" i="26"/>
  <c r="K26" i="26"/>
  <c r="J26" i="26"/>
  <c r="H26" i="26"/>
  <c r="G26" i="26"/>
  <c r="F26" i="26"/>
  <c r="D26" i="26"/>
  <c r="C26" i="26"/>
  <c r="B26" i="26"/>
  <c r="L25" i="26"/>
  <c r="K25" i="26"/>
  <c r="J25" i="26"/>
  <c r="H25" i="26"/>
  <c r="G25" i="26"/>
  <c r="F25" i="26"/>
  <c r="D25" i="26"/>
  <c r="C25" i="26"/>
  <c r="B25" i="26"/>
  <c r="L24" i="26"/>
  <c r="K24" i="26"/>
  <c r="J24" i="26"/>
  <c r="H24" i="26"/>
  <c r="G24" i="26"/>
  <c r="F24" i="26"/>
  <c r="D24" i="26"/>
  <c r="C24" i="26"/>
  <c r="B24" i="26"/>
  <c r="L23" i="26"/>
  <c r="K23" i="26"/>
  <c r="J23" i="26"/>
  <c r="H23" i="26"/>
  <c r="G23" i="26"/>
  <c r="F23" i="26"/>
  <c r="D23" i="26"/>
  <c r="C23" i="26"/>
  <c r="B23" i="26"/>
  <c r="L22" i="26"/>
  <c r="K22" i="26"/>
  <c r="J22" i="26"/>
  <c r="H22" i="26"/>
  <c r="G22" i="26"/>
  <c r="F22" i="26"/>
  <c r="D22" i="26"/>
  <c r="C22" i="26"/>
  <c r="B22" i="26"/>
  <c r="L21" i="26"/>
  <c r="K21" i="26"/>
  <c r="J21" i="26"/>
  <c r="H21" i="26"/>
  <c r="G21" i="26"/>
  <c r="F21" i="26"/>
  <c r="D21" i="26"/>
  <c r="C21" i="26"/>
  <c r="B21" i="26"/>
  <c r="L20" i="26"/>
  <c r="K20" i="26"/>
  <c r="J20" i="26"/>
  <c r="H20" i="26"/>
  <c r="G20" i="26"/>
  <c r="F20" i="26"/>
  <c r="D20" i="26"/>
  <c r="C20" i="26"/>
  <c r="B20" i="26"/>
  <c r="L19" i="26"/>
  <c r="K19" i="26"/>
  <c r="J19" i="26"/>
  <c r="H19" i="26"/>
  <c r="G19" i="26"/>
  <c r="F19" i="26"/>
  <c r="D19" i="26"/>
  <c r="C19" i="26"/>
  <c r="B19" i="26"/>
  <c r="L18" i="26"/>
  <c r="K18" i="26"/>
  <c r="J18" i="26"/>
  <c r="H18" i="26"/>
  <c r="G18" i="26"/>
  <c r="F18" i="26"/>
  <c r="D18" i="26"/>
  <c r="C18" i="26"/>
  <c r="B18" i="26"/>
  <c r="L17" i="26"/>
  <c r="K17" i="26"/>
  <c r="J17" i="26"/>
  <c r="H17" i="26"/>
  <c r="G17" i="26"/>
  <c r="F17" i="26"/>
  <c r="D17" i="26"/>
  <c r="C17" i="26"/>
  <c r="B17" i="26"/>
  <c r="L16" i="26"/>
  <c r="K16" i="26"/>
  <c r="J16" i="26"/>
  <c r="H16" i="26"/>
  <c r="G16" i="26"/>
  <c r="F16" i="26"/>
  <c r="D16" i="26"/>
  <c r="C16" i="26"/>
  <c r="B16" i="26"/>
  <c r="L15" i="26"/>
  <c r="K15" i="26"/>
  <c r="J15" i="26"/>
  <c r="H15" i="26"/>
  <c r="G15" i="26"/>
  <c r="F15" i="26"/>
  <c r="D15" i="26"/>
  <c r="C15" i="26"/>
  <c r="B15" i="26"/>
  <c r="L14" i="26"/>
  <c r="K14" i="26"/>
  <c r="J14" i="26"/>
  <c r="H14" i="26"/>
  <c r="G14" i="26"/>
  <c r="F14" i="26"/>
  <c r="D14" i="26"/>
  <c r="C14" i="26"/>
  <c r="B14" i="26"/>
  <c r="L13" i="26"/>
  <c r="K13" i="26"/>
  <c r="J13" i="26"/>
  <c r="H13" i="26"/>
  <c r="G13" i="26"/>
  <c r="F13" i="26"/>
  <c r="D13" i="26"/>
  <c r="C13" i="26"/>
  <c r="B13" i="26"/>
  <c r="L12" i="26"/>
  <c r="K12" i="26"/>
  <c r="J12" i="26"/>
  <c r="H12" i="26"/>
  <c r="G12" i="26"/>
  <c r="F12" i="26"/>
  <c r="D12" i="26"/>
  <c r="C12" i="26"/>
  <c r="B12" i="26"/>
  <c r="L11" i="26"/>
  <c r="K11" i="26"/>
  <c r="J11" i="26"/>
  <c r="H11" i="26"/>
  <c r="G11" i="26"/>
  <c r="F11" i="26"/>
  <c r="D11" i="26"/>
  <c r="C11" i="26"/>
  <c r="B11" i="26"/>
  <c r="L10" i="26"/>
  <c r="K10" i="26"/>
  <c r="J10" i="26"/>
  <c r="H10" i="26"/>
  <c r="G10" i="26"/>
  <c r="F10" i="26"/>
  <c r="D10" i="26"/>
  <c r="C10" i="26"/>
  <c r="B10" i="26"/>
  <c r="L9" i="26"/>
  <c r="K9" i="26"/>
  <c r="J9" i="26"/>
  <c r="H9" i="26"/>
  <c r="G9" i="26"/>
  <c r="F9" i="26"/>
  <c r="D9" i="26"/>
  <c r="C9" i="26"/>
  <c r="B9" i="26"/>
  <c r="L8" i="26"/>
  <c r="K8" i="26"/>
  <c r="J8" i="26"/>
  <c r="H8" i="26"/>
  <c r="G8" i="26"/>
  <c r="F8" i="26"/>
  <c r="D8" i="26"/>
  <c r="C8" i="26"/>
  <c r="B8" i="26"/>
  <c r="L7" i="26"/>
  <c r="K7" i="26"/>
  <c r="J7" i="26"/>
  <c r="H7" i="26"/>
  <c r="G7" i="26"/>
  <c r="F7" i="26"/>
  <c r="D7" i="26"/>
  <c r="C7" i="26"/>
  <c r="B7" i="26"/>
  <c r="L6" i="26"/>
  <c r="K6" i="26"/>
  <c r="J6" i="26"/>
  <c r="H6" i="26"/>
  <c r="G6" i="26"/>
  <c r="F6" i="26"/>
  <c r="D6" i="26"/>
  <c r="C6" i="26"/>
  <c r="B6" i="26"/>
  <c r="L5" i="26"/>
  <c r="K5" i="26"/>
  <c r="J5" i="26"/>
  <c r="H5" i="26"/>
  <c r="G5" i="26"/>
  <c r="F5" i="26"/>
  <c r="D5" i="26"/>
  <c r="C5" i="26"/>
  <c r="B5" i="26"/>
  <c r="L4" i="26"/>
  <c r="K4" i="26"/>
  <c r="J4" i="26"/>
  <c r="H4" i="26"/>
  <c r="G4" i="26"/>
  <c r="F4" i="26"/>
  <c r="D4" i="26"/>
  <c r="C4" i="26"/>
  <c r="B4" i="26"/>
  <c r="L3" i="26"/>
  <c r="K3" i="26"/>
  <c r="J3" i="26"/>
  <c r="H3" i="26"/>
  <c r="G3" i="26"/>
  <c r="F3" i="26"/>
  <c r="D3" i="26"/>
  <c r="L52" i="26" s="1"/>
  <c r="C3" i="26"/>
  <c r="B3" i="26"/>
  <c r="K1" i="26"/>
  <c r="L50" i="25"/>
  <c r="K50" i="25"/>
  <c r="J50" i="25"/>
  <c r="H50" i="25"/>
  <c r="G50" i="25"/>
  <c r="F50" i="25"/>
  <c r="D50" i="25"/>
  <c r="C50" i="25"/>
  <c r="B50" i="25"/>
  <c r="L49" i="25"/>
  <c r="K49" i="25"/>
  <c r="J49" i="25"/>
  <c r="H49" i="25"/>
  <c r="G49" i="25"/>
  <c r="F49" i="25"/>
  <c r="D49" i="25"/>
  <c r="C49" i="25"/>
  <c r="B49" i="25"/>
  <c r="L48" i="25"/>
  <c r="K48" i="25"/>
  <c r="J48" i="25"/>
  <c r="H48" i="25"/>
  <c r="G48" i="25"/>
  <c r="F48" i="25"/>
  <c r="D48" i="25"/>
  <c r="C48" i="25"/>
  <c r="B48" i="25"/>
  <c r="L47" i="25"/>
  <c r="K47" i="25"/>
  <c r="J47" i="25"/>
  <c r="H47" i="25"/>
  <c r="G47" i="25"/>
  <c r="F47" i="25"/>
  <c r="D47" i="25"/>
  <c r="C47" i="25"/>
  <c r="B47" i="25"/>
  <c r="L46" i="25"/>
  <c r="K46" i="25"/>
  <c r="J46" i="25"/>
  <c r="H46" i="25"/>
  <c r="G46" i="25"/>
  <c r="F46" i="25"/>
  <c r="D46" i="25"/>
  <c r="C46" i="25"/>
  <c r="B46" i="25"/>
  <c r="L45" i="25"/>
  <c r="K45" i="25"/>
  <c r="J45" i="25"/>
  <c r="H45" i="25"/>
  <c r="G45" i="25"/>
  <c r="F45" i="25"/>
  <c r="D45" i="25"/>
  <c r="C45" i="25"/>
  <c r="B45" i="25"/>
  <c r="L44" i="25"/>
  <c r="K44" i="25"/>
  <c r="J44" i="25"/>
  <c r="H44" i="25"/>
  <c r="G44" i="25"/>
  <c r="F44" i="25"/>
  <c r="D44" i="25"/>
  <c r="C44" i="25"/>
  <c r="B44" i="25"/>
  <c r="L43" i="25"/>
  <c r="K43" i="25"/>
  <c r="J43" i="25"/>
  <c r="H43" i="25"/>
  <c r="G43" i="25"/>
  <c r="F43" i="25"/>
  <c r="D43" i="25"/>
  <c r="C43" i="25"/>
  <c r="B43" i="25"/>
  <c r="L42" i="25"/>
  <c r="K42" i="25"/>
  <c r="J42" i="25"/>
  <c r="H42" i="25"/>
  <c r="G42" i="25"/>
  <c r="F42" i="25"/>
  <c r="D42" i="25"/>
  <c r="C42" i="25"/>
  <c r="B42" i="25"/>
  <c r="L41" i="25"/>
  <c r="K41" i="25"/>
  <c r="J41" i="25"/>
  <c r="H41" i="25"/>
  <c r="G41" i="25"/>
  <c r="F41" i="25"/>
  <c r="D41" i="25"/>
  <c r="C41" i="25"/>
  <c r="B41" i="25"/>
  <c r="L40" i="25"/>
  <c r="K40" i="25"/>
  <c r="J40" i="25"/>
  <c r="H40" i="25"/>
  <c r="G40" i="25"/>
  <c r="F40" i="25"/>
  <c r="D40" i="25"/>
  <c r="C40" i="25"/>
  <c r="B40" i="25"/>
  <c r="L39" i="25"/>
  <c r="K39" i="25"/>
  <c r="J39" i="25"/>
  <c r="H39" i="25"/>
  <c r="G39" i="25"/>
  <c r="F39" i="25"/>
  <c r="D39" i="25"/>
  <c r="C39" i="25"/>
  <c r="B39" i="25"/>
  <c r="L38" i="25"/>
  <c r="K38" i="25"/>
  <c r="J38" i="25"/>
  <c r="H38" i="25"/>
  <c r="G38" i="25"/>
  <c r="F38" i="25"/>
  <c r="D38" i="25"/>
  <c r="C38" i="25"/>
  <c r="B38" i="25"/>
  <c r="L37" i="25"/>
  <c r="K37" i="25"/>
  <c r="J37" i="25"/>
  <c r="H37" i="25"/>
  <c r="G37" i="25"/>
  <c r="F37" i="25"/>
  <c r="D37" i="25"/>
  <c r="C37" i="25"/>
  <c r="B37" i="25"/>
  <c r="L36" i="25"/>
  <c r="K36" i="25"/>
  <c r="J36" i="25"/>
  <c r="H36" i="25"/>
  <c r="G36" i="25"/>
  <c r="F36" i="25"/>
  <c r="D36" i="25"/>
  <c r="C36" i="25"/>
  <c r="B36" i="25"/>
  <c r="L35" i="25"/>
  <c r="K35" i="25"/>
  <c r="J35" i="25"/>
  <c r="H35" i="25"/>
  <c r="G35" i="25"/>
  <c r="F35" i="25"/>
  <c r="D35" i="25"/>
  <c r="C35" i="25"/>
  <c r="B35" i="25"/>
  <c r="L34" i="25"/>
  <c r="K34" i="25"/>
  <c r="J34" i="25"/>
  <c r="H34" i="25"/>
  <c r="G34" i="25"/>
  <c r="F34" i="25"/>
  <c r="D34" i="25"/>
  <c r="C34" i="25"/>
  <c r="B34" i="25"/>
  <c r="L33" i="25"/>
  <c r="K33" i="25"/>
  <c r="J33" i="25"/>
  <c r="H33" i="25"/>
  <c r="G33" i="25"/>
  <c r="F33" i="25"/>
  <c r="D33" i="25"/>
  <c r="C33" i="25"/>
  <c r="B33" i="25"/>
  <c r="L32" i="25"/>
  <c r="K32" i="25"/>
  <c r="J32" i="25"/>
  <c r="H32" i="25"/>
  <c r="G32" i="25"/>
  <c r="F32" i="25"/>
  <c r="D32" i="25"/>
  <c r="C32" i="25"/>
  <c r="B32" i="25"/>
  <c r="L31" i="25"/>
  <c r="K31" i="25"/>
  <c r="J31" i="25"/>
  <c r="H31" i="25"/>
  <c r="G31" i="25"/>
  <c r="F31" i="25"/>
  <c r="D31" i="25"/>
  <c r="C31" i="25"/>
  <c r="B31" i="25"/>
  <c r="L30" i="25"/>
  <c r="K30" i="25"/>
  <c r="J30" i="25"/>
  <c r="H30" i="25"/>
  <c r="G30" i="25"/>
  <c r="F30" i="25"/>
  <c r="D30" i="25"/>
  <c r="C30" i="25"/>
  <c r="B30" i="25"/>
  <c r="L29" i="25"/>
  <c r="K29" i="25"/>
  <c r="J29" i="25"/>
  <c r="H29" i="25"/>
  <c r="G29" i="25"/>
  <c r="F29" i="25"/>
  <c r="D29" i="25"/>
  <c r="C29" i="25"/>
  <c r="B29" i="25"/>
  <c r="L28" i="25"/>
  <c r="K28" i="25"/>
  <c r="J28" i="25"/>
  <c r="H28" i="25"/>
  <c r="G28" i="25"/>
  <c r="F28" i="25"/>
  <c r="D28" i="25"/>
  <c r="C28" i="25"/>
  <c r="B28" i="25"/>
  <c r="L27" i="25"/>
  <c r="K27" i="25"/>
  <c r="J27" i="25"/>
  <c r="H27" i="25"/>
  <c r="G27" i="25"/>
  <c r="F27" i="25"/>
  <c r="D27" i="25"/>
  <c r="C27" i="25"/>
  <c r="B27" i="25"/>
  <c r="L26" i="25"/>
  <c r="K26" i="25"/>
  <c r="J26" i="25"/>
  <c r="H26" i="25"/>
  <c r="G26" i="25"/>
  <c r="F26" i="25"/>
  <c r="D26" i="25"/>
  <c r="C26" i="25"/>
  <c r="B26" i="25"/>
  <c r="L25" i="25"/>
  <c r="K25" i="25"/>
  <c r="J25" i="25"/>
  <c r="H25" i="25"/>
  <c r="G25" i="25"/>
  <c r="F25" i="25"/>
  <c r="D25" i="25"/>
  <c r="C25" i="25"/>
  <c r="B25" i="25"/>
  <c r="L24" i="25"/>
  <c r="K24" i="25"/>
  <c r="J24" i="25"/>
  <c r="H24" i="25"/>
  <c r="G24" i="25"/>
  <c r="F24" i="25"/>
  <c r="D24" i="25"/>
  <c r="C24" i="25"/>
  <c r="B24" i="25"/>
  <c r="L23" i="25"/>
  <c r="K23" i="25"/>
  <c r="J23" i="25"/>
  <c r="H23" i="25"/>
  <c r="G23" i="25"/>
  <c r="F23" i="25"/>
  <c r="D23" i="25"/>
  <c r="C23" i="25"/>
  <c r="B23" i="25"/>
  <c r="L22" i="25"/>
  <c r="K22" i="25"/>
  <c r="J22" i="25"/>
  <c r="H22" i="25"/>
  <c r="G22" i="25"/>
  <c r="F22" i="25"/>
  <c r="D22" i="25"/>
  <c r="C22" i="25"/>
  <c r="B22" i="25"/>
  <c r="L21" i="25"/>
  <c r="K21" i="25"/>
  <c r="J21" i="25"/>
  <c r="H21" i="25"/>
  <c r="G21" i="25"/>
  <c r="F21" i="25"/>
  <c r="D21" i="25"/>
  <c r="C21" i="25"/>
  <c r="B21" i="25"/>
  <c r="L20" i="25"/>
  <c r="K20" i="25"/>
  <c r="J20" i="25"/>
  <c r="H20" i="25"/>
  <c r="G20" i="25"/>
  <c r="F20" i="25"/>
  <c r="D20" i="25"/>
  <c r="C20" i="25"/>
  <c r="B20" i="25"/>
  <c r="L19" i="25"/>
  <c r="K19" i="25"/>
  <c r="J19" i="25"/>
  <c r="H19" i="25"/>
  <c r="G19" i="25"/>
  <c r="F19" i="25"/>
  <c r="D19" i="25"/>
  <c r="C19" i="25"/>
  <c r="B19" i="25"/>
  <c r="L18" i="25"/>
  <c r="K18" i="25"/>
  <c r="J18" i="25"/>
  <c r="H18" i="25"/>
  <c r="G18" i="25"/>
  <c r="F18" i="25"/>
  <c r="D18" i="25"/>
  <c r="C18" i="25"/>
  <c r="B18" i="25"/>
  <c r="L17" i="25"/>
  <c r="K17" i="25"/>
  <c r="J17" i="25"/>
  <c r="H17" i="25"/>
  <c r="G17" i="25"/>
  <c r="F17" i="25"/>
  <c r="D17" i="25"/>
  <c r="C17" i="25"/>
  <c r="B17" i="25"/>
  <c r="L16" i="25"/>
  <c r="K16" i="25"/>
  <c r="J16" i="25"/>
  <c r="H16" i="25"/>
  <c r="G16" i="25"/>
  <c r="F16" i="25"/>
  <c r="D16" i="25"/>
  <c r="C16" i="25"/>
  <c r="B16" i="25"/>
  <c r="L15" i="25"/>
  <c r="K15" i="25"/>
  <c r="J15" i="25"/>
  <c r="H15" i="25"/>
  <c r="G15" i="25"/>
  <c r="F15" i="25"/>
  <c r="D15" i="25"/>
  <c r="C15" i="25"/>
  <c r="B15" i="25"/>
  <c r="L14" i="25"/>
  <c r="K14" i="25"/>
  <c r="J14" i="25"/>
  <c r="H14" i="25"/>
  <c r="G14" i="25"/>
  <c r="F14" i="25"/>
  <c r="D14" i="25"/>
  <c r="C14" i="25"/>
  <c r="B14" i="25"/>
  <c r="L13" i="25"/>
  <c r="K13" i="25"/>
  <c r="J13" i="25"/>
  <c r="H13" i="25"/>
  <c r="G13" i="25"/>
  <c r="F13" i="25"/>
  <c r="D13" i="25"/>
  <c r="C13" i="25"/>
  <c r="B13" i="25"/>
  <c r="L12" i="25"/>
  <c r="K12" i="25"/>
  <c r="J12" i="25"/>
  <c r="H12" i="25"/>
  <c r="G12" i="25"/>
  <c r="F12" i="25"/>
  <c r="D12" i="25"/>
  <c r="C12" i="25"/>
  <c r="B12" i="25"/>
  <c r="L11" i="25"/>
  <c r="K11" i="25"/>
  <c r="J11" i="25"/>
  <c r="H11" i="25"/>
  <c r="G11" i="25"/>
  <c r="F11" i="25"/>
  <c r="D11" i="25"/>
  <c r="C11" i="25"/>
  <c r="B11" i="25"/>
  <c r="L10" i="25"/>
  <c r="K10" i="25"/>
  <c r="J10" i="25"/>
  <c r="H10" i="25"/>
  <c r="G10" i="25"/>
  <c r="F10" i="25"/>
  <c r="D10" i="25"/>
  <c r="C10" i="25"/>
  <c r="B10" i="25"/>
  <c r="L9" i="25"/>
  <c r="K9" i="25"/>
  <c r="J9" i="25"/>
  <c r="H9" i="25"/>
  <c r="G9" i="25"/>
  <c r="F9" i="25"/>
  <c r="D9" i="25"/>
  <c r="C9" i="25"/>
  <c r="B9" i="25"/>
  <c r="L8" i="25"/>
  <c r="K8" i="25"/>
  <c r="J8" i="25"/>
  <c r="H8" i="25"/>
  <c r="G8" i="25"/>
  <c r="F8" i="25"/>
  <c r="D8" i="25"/>
  <c r="C8" i="25"/>
  <c r="B8" i="25"/>
  <c r="L7" i="25"/>
  <c r="K7" i="25"/>
  <c r="J7" i="25"/>
  <c r="H7" i="25"/>
  <c r="G7" i="25"/>
  <c r="F7" i="25"/>
  <c r="D7" i="25"/>
  <c r="C7" i="25"/>
  <c r="B7" i="25"/>
  <c r="L6" i="25"/>
  <c r="K6" i="25"/>
  <c r="J6" i="25"/>
  <c r="H6" i="25"/>
  <c r="G6" i="25"/>
  <c r="F6" i="25"/>
  <c r="D6" i="25"/>
  <c r="C6" i="25"/>
  <c r="B6" i="25"/>
  <c r="L5" i="25"/>
  <c r="K5" i="25"/>
  <c r="J5" i="25"/>
  <c r="H5" i="25"/>
  <c r="G5" i="25"/>
  <c r="F5" i="25"/>
  <c r="D5" i="25"/>
  <c r="C5" i="25"/>
  <c r="B5" i="25"/>
  <c r="L4" i="25"/>
  <c r="K4" i="25"/>
  <c r="J4" i="25"/>
  <c r="H4" i="25"/>
  <c r="G4" i="25"/>
  <c r="F4" i="25"/>
  <c r="D4" i="25"/>
  <c r="C4" i="25"/>
  <c r="B4" i="25"/>
  <c r="L3" i="25"/>
  <c r="K3" i="25"/>
  <c r="J3" i="25"/>
  <c r="H3" i="25"/>
  <c r="G3" i="25"/>
  <c r="F3" i="25"/>
  <c r="D3" i="25"/>
  <c r="C3" i="25"/>
  <c r="B3" i="25"/>
  <c r="K1" i="25"/>
  <c r="K52" i="29" l="1"/>
  <c r="L52" i="25"/>
  <c r="K52" i="26"/>
  <c r="J52" i="27"/>
  <c r="L52" i="28"/>
  <c r="J52" i="29"/>
  <c r="J52" i="25"/>
  <c r="K52" i="25"/>
  <c r="J52" i="26"/>
  <c r="K52" i="27"/>
  <c r="J52" i="28"/>
</calcChain>
</file>

<file path=xl/sharedStrings.xml><?xml version="1.0" encoding="utf-8"?>
<sst xmlns="http://schemas.openxmlformats.org/spreadsheetml/2006/main" count="765" uniqueCount="51">
  <si>
    <t>年齢</t>
  </si>
  <si>
    <t>総数</t>
  </si>
  <si>
    <t>男</t>
  </si>
  <si>
    <t>女</t>
  </si>
  <si>
    <t xml:space="preserve">    0-4</t>
  </si>
  <si>
    <t xml:space="preserve">  40-44</t>
  </si>
  <si>
    <t xml:space="preserve">  80-84</t>
  </si>
  <si>
    <t xml:space="preserve">    5-9</t>
  </si>
  <si>
    <t xml:space="preserve">  45-49</t>
  </si>
  <si>
    <t xml:space="preserve">  85-89</t>
  </si>
  <si>
    <t xml:space="preserve">  10-14</t>
  </si>
  <si>
    <t xml:space="preserve">  50-54</t>
  </si>
  <si>
    <t xml:space="preserve">  90-94</t>
  </si>
  <si>
    <t xml:space="preserve">  15-19</t>
  </si>
  <si>
    <t xml:space="preserve">  55-59</t>
  </si>
  <si>
    <t xml:space="preserve">  95-99</t>
  </si>
  <si>
    <t xml:space="preserve">  20-24</t>
  </si>
  <si>
    <t xml:space="preserve">  60-64</t>
  </si>
  <si>
    <t>100-104</t>
  </si>
  <si>
    <t xml:space="preserve">  25-29</t>
  </si>
  <si>
    <t xml:space="preserve">  65-69</t>
  </si>
  <si>
    <t>105-109</t>
  </si>
  <si>
    <t xml:space="preserve">  30-34</t>
  </si>
  <si>
    <t xml:space="preserve">  70-74</t>
  </si>
  <si>
    <t>110-114</t>
  </si>
  <si>
    <t xml:space="preserve">  35-39</t>
  </si>
  <si>
    <t xml:space="preserve">  75-79</t>
  </si>
  <si>
    <t>115-119</t>
  </si>
  <si>
    <t>年齢別人口報告書(外国人含む）</t>
    <rPh sb="0" eb="2">
      <t>ネンレイ</t>
    </rPh>
    <rPh sb="2" eb="3">
      <t>ベツ</t>
    </rPh>
    <rPh sb="3" eb="5">
      <t>ジンコウ</t>
    </rPh>
    <rPh sb="5" eb="8">
      <t>ホウコクショ</t>
    </rPh>
    <rPh sb="9" eb="11">
      <t>ガイコク</t>
    </rPh>
    <rPh sb="11" eb="12">
      <t>ジン</t>
    </rPh>
    <rPh sb="12" eb="13">
      <t>フク</t>
    </rPh>
    <phoneticPr fontId="5"/>
  </si>
  <si>
    <t>合計</t>
    <rPh sb="0" eb="2">
      <t>ゴウケイ</t>
    </rPh>
    <phoneticPr fontId="5"/>
  </si>
  <si>
    <t xml:space="preserve">東京都調布市　　　　　　　　　　　　　　                    </t>
  </si>
  <si>
    <t xml:space="preserve">　　　　　　　住所別年齢別人口統計表　　　　　　　                         </t>
  </si>
  <si>
    <t xml:space="preserve">令和　元年　８月分　　　　             </t>
  </si>
  <si>
    <t xml:space="preserve">*****＊　＊　＊　全体分　＊　＊　＊               </t>
  </si>
  <si>
    <t xml:space="preserve">（全体用）　      </t>
  </si>
  <si>
    <t>計</t>
  </si>
  <si>
    <t>　計　</t>
  </si>
  <si>
    <t xml:space="preserve">     </t>
  </si>
  <si>
    <t xml:space="preserve">110以上      </t>
  </si>
  <si>
    <t>不　詳</t>
  </si>
  <si>
    <t xml:space="preserve">      </t>
  </si>
  <si>
    <t>合　計</t>
  </si>
  <si>
    <t xml:space="preserve">　　　　　　　年齢別人口統計表　　　　　　　　　　                         </t>
    <phoneticPr fontId="5"/>
  </si>
  <si>
    <t xml:space="preserve">令和　元年　９月分　　　　             </t>
  </si>
  <si>
    <t xml:space="preserve">　　　　　　　年齢別人口統計表　　　　　　　　　　                         </t>
  </si>
  <si>
    <t xml:space="preserve">令和　元年１０月分　　　　             </t>
  </si>
  <si>
    <t xml:space="preserve">令和　元年１１月分　　　　             </t>
  </si>
  <si>
    <t xml:space="preserve">令和　元年１２月分　　　　             </t>
  </si>
  <si>
    <t xml:space="preserve">令和　２年　１月分　　　　             </t>
  </si>
  <si>
    <t xml:space="preserve">令和　２年　２月分　　　　             </t>
  </si>
  <si>
    <t xml:space="preserve">令和　２年　３月分　　　　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</si>
</sst>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9" fillId="0" borderId="0"/>
    <xf numFmtId="38" fontId="9" fillId="0" borderId="0" applyFont="0" applyFill="0" applyBorder="0" applyAlignment="0" applyProtection="0"/>
    <xf numFmtId="0" fontId="1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54">
    <xf numFmtId="0" fontId="0" fillId="0" borderId="0" xfId="0"/>
    <xf numFmtId="0" fontId="6" fillId="0" borderId="0" xfId="1" applyFont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3" fillId="2" borderId="7" xfId="1" applyFont="1" applyFill="1" applyBorder="1"/>
    <xf numFmtId="0" fontId="6" fillId="0" borderId="8" xfId="1" applyFont="1" applyBorder="1"/>
    <xf numFmtId="0" fontId="6" fillId="0" borderId="9" xfId="1" applyFont="1" applyBorder="1"/>
    <xf numFmtId="0" fontId="6" fillId="0" borderId="10" xfId="1" applyFont="1" applyBorder="1"/>
    <xf numFmtId="0" fontId="3" fillId="2" borderId="11" xfId="1" applyFont="1" applyFill="1" applyBorder="1"/>
    <xf numFmtId="0" fontId="3" fillId="2" borderId="12" xfId="1" applyFont="1" applyFill="1" applyBorder="1"/>
    <xf numFmtId="0" fontId="6" fillId="0" borderId="13" xfId="1" applyFont="1" applyBorder="1"/>
    <xf numFmtId="0" fontId="9" fillId="0" borderId="0" xfId="1"/>
    <xf numFmtId="0" fontId="3" fillId="2" borderId="14" xfId="1" applyFont="1" applyFill="1" applyBorder="1"/>
    <xf numFmtId="0" fontId="6" fillId="0" borderId="15" xfId="1" applyFont="1" applyBorder="1"/>
    <xf numFmtId="0" fontId="6" fillId="0" borderId="16" xfId="1" applyFont="1" applyBorder="1"/>
    <xf numFmtId="0" fontId="6" fillId="0" borderId="17" xfId="1" applyFont="1" applyBorder="1"/>
    <xf numFmtId="0" fontId="3" fillId="2" borderId="18" xfId="1" applyFont="1" applyFill="1" applyBorder="1"/>
    <xf numFmtId="0" fontId="3" fillId="2" borderId="19" xfId="1" applyFont="1" applyFill="1" applyBorder="1"/>
    <xf numFmtId="0" fontId="6" fillId="0" borderId="20" xfId="1" applyFont="1" applyBorder="1"/>
    <xf numFmtId="0" fontId="3" fillId="2" borderId="21" xfId="1" applyFont="1" applyFill="1" applyBorder="1"/>
    <xf numFmtId="0" fontId="6" fillId="0" borderId="22" xfId="1" applyFont="1" applyBorder="1"/>
    <xf numFmtId="0" fontId="6" fillId="0" borderId="23" xfId="1" applyFont="1" applyBorder="1"/>
    <xf numFmtId="0" fontId="6" fillId="0" borderId="24" xfId="1" applyFont="1" applyBorder="1"/>
    <xf numFmtId="0" fontId="3" fillId="2" borderId="25" xfId="1" applyFont="1" applyFill="1" applyBorder="1"/>
    <xf numFmtId="0" fontId="3" fillId="2" borderId="26" xfId="1" applyFont="1" applyFill="1" applyBorder="1"/>
    <xf numFmtId="0" fontId="6" fillId="0" borderId="27" xfId="1" applyFont="1" applyBorder="1"/>
    <xf numFmtId="0" fontId="3" fillId="2" borderId="28" xfId="1" applyFont="1" applyFill="1" applyBorder="1"/>
    <xf numFmtId="0" fontId="6" fillId="0" borderId="29" xfId="1" applyFont="1" applyBorder="1"/>
    <xf numFmtId="0" fontId="6" fillId="0" borderId="4" xfId="1" applyFont="1" applyBorder="1"/>
    <xf numFmtId="0" fontId="6" fillId="0" borderId="6" xfId="1" applyFont="1" applyBorder="1"/>
    <xf numFmtId="0" fontId="3" fillId="2" borderId="30" xfId="1" applyFont="1" applyFill="1" applyBorder="1"/>
    <xf numFmtId="0" fontId="3" fillId="2" borderId="2" xfId="1" applyFont="1" applyFill="1" applyBorder="1"/>
    <xf numFmtId="0" fontId="6" fillId="0" borderId="3" xfId="1" applyFont="1" applyBorder="1"/>
    <xf numFmtId="0" fontId="3" fillId="2" borderId="31" xfId="1" applyFont="1" applyFill="1" applyBorder="1"/>
    <xf numFmtId="0" fontId="6" fillId="0" borderId="32" xfId="1" applyFont="1" applyBorder="1"/>
    <xf numFmtId="0" fontId="6" fillId="0" borderId="33" xfId="1" applyFont="1" applyBorder="1"/>
    <xf numFmtId="0" fontId="6" fillId="0" borderId="34" xfId="1" applyFont="1" applyBorder="1"/>
    <xf numFmtId="0" fontId="3" fillId="2" borderId="35" xfId="1" applyFont="1" applyFill="1" applyBorder="1"/>
    <xf numFmtId="0" fontId="3" fillId="2" borderId="36" xfId="1" applyFont="1" applyFill="1" applyBorder="1"/>
    <xf numFmtId="0" fontId="6" fillId="0" borderId="37" xfId="1" applyFont="1" applyBorder="1"/>
    <xf numFmtId="0" fontId="3" fillId="0" borderId="0" xfId="1" applyFont="1"/>
    <xf numFmtId="0" fontId="7" fillId="2" borderId="38" xfId="1" applyFont="1" applyFill="1" applyBorder="1" applyAlignment="1">
      <alignment horizontal="center" vertical="center"/>
    </xf>
    <xf numFmtId="38" fontId="8" fillId="0" borderId="39" xfId="2" applyFont="1" applyBorder="1" applyAlignment="1">
      <alignment horizontal="center" vertical="center"/>
    </xf>
    <xf numFmtId="38" fontId="8" fillId="0" borderId="40" xfId="2" applyFont="1" applyBorder="1" applyAlignment="1">
      <alignment horizontal="center" vertical="center"/>
    </xf>
    <xf numFmtId="38" fontId="8" fillId="0" borderId="41" xfId="2" applyFont="1" applyBorder="1" applyAlignment="1">
      <alignment horizontal="center" vertical="center"/>
    </xf>
    <xf numFmtId="0" fontId="10" fillId="0" borderId="0" xfId="3">
      <alignment vertical="center"/>
    </xf>
    <xf numFmtId="0" fontId="2" fillId="0" borderId="0" xfId="4">
      <alignment vertical="center"/>
    </xf>
    <xf numFmtId="0" fontId="1" fillId="0" borderId="0" xfId="5">
      <alignment vertical="center"/>
    </xf>
    <xf numFmtId="0" fontId="3" fillId="0" borderId="1" xfId="1" applyFont="1" applyBorder="1" applyAlignment="1">
      <alignment horizontal="center" vertical="center"/>
    </xf>
    <xf numFmtId="0" fontId="9" fillId="0" borderId="1" xfId="1" applyBorder="1" applyAlignment="1">
      <alignment horizontal="right"/>
    </xf>
  </cellXfs>
  <cellStyles count="6">
    <cellStyle name="桁区切り 2" xfId="2"/>
    <cellStyle name="標準" xfId="0" builtinId="0"/>
    <cellStyle name="標準 2" xfId="1"/>
    <cellStyle name="標準 3" xfId="3"/>
    <cellStyle name="標準 4" xfId="4"/>
    <cellStyle name="標準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file-sv.w2.city.chofu.tokyo.jp\0305_&#24066;&#27665;&#35506;\&#20869;&#37096;\02%20%20&#24066;&#27665;&#20418;&#25285;&#24403;&#26989;&#21209;\80%20%20&#32113;&#35336;\H31.4\H31.4&#22577;&#21578;\&#28168;\&#24180;&#40802;&#21029;&#20154;&#21475;&#22577;&#21578;&#26360;4&#26376;1&#26085;&#29694;&#2231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file-sv.w2.city.chofu.tokyo.jp\0305_&#24066;&#27665;&#35506;\&#20869;&#37096;\02%20%20&#24066;&#27665;&#20418;&#25285;&#24403;&#26989;&#21209;\80%20%20&#32113;&#35336;\&#65330;&#65297;.5\&#65330;1.5&#22577;&#21578;\&#28168;\&#24180;&#40802;&#21029;&#20154;&#21475;&#22577;&#21578;&#26360;5&#26376;1&#26085;&#29694;&#2231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file-sv.w2.city.chofu.tokyo.jp\0305_&#24066;&#27665;&#35506;\&#20869;&#37096;\02%20%20&#24066;&#27665;&#20418;&#25285;&#24403;&#26989;&#21209;\80%20%20&#32113;&#35336;\&#65330;&#65297;.6\&#65330;1.6&#22577;&#21578;\&#28168;\&#24180;&#40802;&#21029;&#20154;&#21475;&#22577;&#21578;&#26360;6&#26376;1&#26085;&#29694;&#2231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file-sv.w2.city.chofu.tokyo.jp\0305_&#24066;&#27665;&#35506;\&#20869;&#37096;\02%20%20&#24066;&#27665;&#20418;&#25285;&#24403;&#26989;&#21209;\80%20%20&#32113;&#35336;\&#65330;&#65297;.7\&#65330;1.7&#22577;&#21578;\&#28168;\&#24180;&#40802;&#21029;&#20154;&#21475;&#22577;&#21578;&#26360;7&#26376;1&#26085;&#29694;&#2231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file-sv.w2.city.chofu.tokyo.jp\0305_&#24066;&#27665;&#35506;\&#20869;&#37096;\02%20%20&#24066;&#27665;&#20418;&#25285;&#24403;&#26989;&#21209;\80%20%20&#32113;&#35336;\&#65330;&#65297;.8\&#65330;1.8&#22577;&#21578;\&#28168;\&#24180;&#40802;&#21029;&#20154;&#21475;&#22577;&#21578;&#26360;8&#26376;1&#26085;&#29694;&#2231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本人"/>
      <sheetName val="外国人"/>
      <sheetName val="合　計"/>
    </sheetNames>
    <sheetDataSet>
      <sheetData sheetId="0">
        <row r="1">
          <cell r="K1" t="str">
            <v>平成31年4月1日現在</v>
          </cell>
        </row>
        <row r="3">
          <cell r="B3">
            <v>10254</v>
          </cell>
          <cell r="C3">
            <v>5226</v>
          </cell>
          <cell r="D3">
            <v>5028</v>
          </cell>
          <cell r="F3">
            <v>18697</v>
          </cell>
          <cell r="G3">
            <v>9475</v>
          </cell>
          <cell r="H3">
            <v>9222</v>
          </cell>
          <cell r="J3">
            <v>8007</v>
          </cell>
          <cell r="K3">
            <v>3239</v>
          </cell>
          <cell r="L3">
            <v>4768</v>
          </cell>
        </row>
        <row r="4">
          <cell r="B4">
            <v>1880</v>
          </cell>
          <cell r="C4">
            <v>967</v>
          </cell>
          <cell r="D4">
            <v>913</v>
          </cell>
          <cell r="F4">
            <v>3661</v>
          </cell>
          <cell r="G4">
            <v>1856</v>
          </cell>
          <cell r="H4">
            <v>1805</v>
          </cell>
          <cell r="J4">
            <v>1582</v>
          </cell>
          <cell r="K4">
            <v>656</v>
          </cell>
          <cell r="L4">
            <v>926</v>
          </cell>
        </row>
        <row r="5">
          <cell r="B5">
            <v>2115</v>
          </cell>
          <cell r="C5">
            <v>1065</v>
          </cell>
          <cell r="D5">
            <v>1050</v>
          </cell>
          <cell r="F5">
            <v>3607</v>
          </cell>
          <cell r="G5">
            <v>1867</v>
          </cell>
          <cell r="H5">
            <v>1740</v>
          </cell>
          <cell r="J5">
            <v>1693</v>
          </cell>
          <cell r="K5">
            <v>690</v>
          </cell>
          <cell r="L5">
            <v>1003</v>
          </cell>
        </row>
        <row r="6">
          <cell r="B6">
            <v>2093</v>
          </cell>
          <cell r="C6">
            <v>1121</v>
          </cell>
          <cell r="D6">
            <v>972</v>
          </cell>
          <cell r="F6">
            <v>3618</v>
          </cell>
          <cell r="G6">
            <v>1847</v>
          </cell>
          <cell r="H6">
            <v>1771</v>
          </cell>
          <cell r="J6">
            <v>1611</v>
          </cell>
          <cell r="K6">
            <v>649</v>
          </cell>
          <cell r="L6">
            <v>962</v>
          </cell>
        </row>
        <row r="7">
          <cell r="B7">
            <v>2032</v>
          </cell>
          <cell r="C7">
            <v>1021</v>
          </cell>
          <cell r="D7">
            <v>1011</v>
          </cell>
          <cell r="F7">
            <v>3825</v>
          </cell>
          <cell r="G7">
            <v>1873</v>
          </cell>
          <cell r="H7">
            <v>1952</v>
          </cell>
          <cell r="J7">
            <v>1693</v>
          </cell>
          <cell r="K7">
            <v>657</v>
          </cell>
          <cell r="L7">
            <v>1036</v>
          </cell>
        </row>
        <row r="8">
          <cell r="B8">
            <v>2134</v>
          </cell>
          <cell r="C8">
            <v>1052</v>
          </cell>
          <cell r="D8">
            <v>1082</v>
          </cell>
          <cell r="F8">
            <v>3986</v>
          </cell>
          <cell r="G8">
            <v>2032</v>
          </cell>
          <cell r="H8">
            <v>1954</v>
          </cell>
          <cell r="J8">
            <v>1428</v>
          </cell>
          <cell r="K8">
            <v>587</v>
          </cell>
          <cell r="L8">
            <v>841</v>
          </cell>
        </row>
        <row r="9">
          <cell r="B9">
            <v>9739</v>
          </cell>
          <cell r="C9">
            <v>4986</v>
          </cell>
          <cell r="D9">
            <v>4753</v>
          </cell>
          <cell r="F9">
            <v>20324</v>
          </cell>
          <cell r="G9">
            <v>10239</v>
          </cell>
          <cell r="H9">
            <v>10085</v>
          </cell>
          <cell r="J9">
            <v>5393</v>
          </cell>
          <cell r="K9">
            <v>1934</v>
          </cell>
          <cell r="L9">
            <v>3459</v>
          </cell>
        </row>
        <row r="10">
          <cell r="B10">
            <v>1989</v>
          </cell>
          <cell r="C10">
            <v>996</v>
          </cell>
          <cell r="D10">
            <v>993</v>
          </cell>
          <cell r="F10">
            <v>4139</v>
          </cell>
          <cell r="G10">
            <v>2082</v>
          </cell>
          <cell r="H10">
            <v>2057</v>
          </cell>
          <cell r="J10">
            <v>1296</v>
          </cell>
          <cell r="K10">
            <v>457</v>
          </cell>
          <cell r="L10">
            <v>839</v>
          </cell>
        </row>
        <row r="11">
          <cell r="B11">
            <v>1954</v>
          </cell>
          <cell r="C11">
            <v>1006</v>
          </cell>
          <cell r="D11">
            <v>948</v>
          </cell>
          <cell r="F11">
            <v>4132</v>
          </cell>
          <cell r="G11">
            <v>2102</v>
          </cell>
          <cell r="H11">
            <v>2030</v>
          </cell>
          <cell r="J11">
            <v>1257</v>
          </cell>
          <cell r="K11">
            <v>455</v>
          </cell>
          <cell r="L11">
            <v>802</v>
          </cell>
        </row>
        <row r="12">
          <cell r="B12">
            <v>1953</v>
          </cell>
          <cell r="C12">
            <v>987</v>
          </cell>
          <cell r="D12">
            <v>966</v>
          </cell>
          <cell r="F12">
            <v>4162</v>
          </cell>
          <cell r="G12">
            <v>2124</v>
          </cell>
          <cell r="H12">
            <v>2038</v>
          </cell>
          <cell r="J12">
            <v>1079</v>
          </cell>
          <cell r="K12">
            <v>426</v>
          </cell>
          <cell r="L12">
            <v>653</v>
          </cell>
        </row>
        <row r="13">
          <cell r="B13">
            <v>1899</v>
          </cell>
          <cell r="C13">
            <v>960</v>
          </cell>
          <cell r="D13">
            <v>939</v>
          </cell>
          <cell r="F13">
            <v>3977</v>
          </cell>
          <cell r="G13">
            <v>1990</v>
          </cell>
          <cell r="H13">
            <v>1987</v>
          </cell>
          <cell r="J13">
            <v>944</v>
          </cell>
          <cell r="K13">
            <v>314</v>
          </cell>
          <cell r="L13">
            <v>630</v>
          </cell>
        </row>
        <row r="14">
          <cell r="B14">
            <v>1944</v>
          </cell>
          <cell r="C14">
            <v>1037</v>
          </cell>
          <cell r="D14">
            <v>907</v>
          </cell>
          <cell r="F14">
            <v>3914</v>
          </cell>
          <cell r="G14">
            <v>1941</v>
          </cell>
          <cell r="H14">
            <v>1973</v>
          </cell>
          <cell r="J14">
            <v>817</v>
          </cell>
          <cell r="K14">
            <v>282</v>
          </cell>
          <cell r="L14">
            <v>535</v>
          </cell>
        </row>
        <row r="15">
          <cell r="B15">
            <v>9356</v>
          </cell>
          <cell r="C15">
            <v>4810</v>
          </cell>
          <cell r="D15">
            <v>4546</v>
          </cell>
          <cell r="F15">
            <v>18000</v>
          </cell>
          <cell r="G15">
            <v>9173</v>
          </cell>
          <cell r="H15">
            <v>8827</v>
          </cell>
          <cell r="J15">
            <v>2238</v>
          </cell>
          <cell r="K15">
            <v>661</v>
          </cell>
          <cell r="L15">
            <v>1577</v>
          </cell>
        </row>
        <row r="16">
          <cell r="B16">
            <v>1946</v>
          </cell>
          <cell r="C16">
            <v>1010</v>
          </cell>
          <cell r="D16">
            <v>936</v>
          </cell>
          <cell r="F16">
            <v>3940</v>
          </cell>
          <cell r="G16">
            <v>2036</v>
          </cell>
          <cell r="H16">
            <v>1904</v>
          </cell>
          <cell r="J16">
            <v>635</v>
          </cell>
          <cell r="K16">
            <v>211</v>
          </cell>
          <cell r="L16">
            <v>424</v>
          </cell>
        </row>
        <row r="17">
          <cell r="B17">
            <v>1946</v>
          </cell>
          <cell r="C17">
            <v>999</v>
          </cell>
          <cell r="D17">
            <v>947</v>
          </cell>
          <cell r="F17">
            <v>3810</v>
          </cell>
          <cell r="G17">
            <v>1878</v>
          </cell>
          <cell r="H17">
            <v>1932</v>
          </cell>
          <cell r="J17">
            <v>530</v>
          </cell>
          <cell r="K17">
            <v>158</v>
          </cell>
          <cell r="L17">
            <v>372</v>
          </cell>
        </row>
        <row r="18">
          <cell r="B18">
            <v>1845</v>
          </cell>
          <cell r="C18">
            <v>950</v>
          </cell>
          <cell r="D18">
            <v>895</v>
          </cell>
          <cell r="F18">
            <v>3243</v>
          </cell>
          <cell r="G18">
            <v>1664</v>
          </cell>
          <cell r="H18">
            <v>1579</v>
          </cell>
          <cell r="J18">
            <v>430</v>
          </cell>
          <cell r="K18">
            <v>122</v>
          </cell>
          <cell r="L18">
            <v>308</v>
          </cell>
        </row>
        <row r="19">
          <cell r="B19">
            <v>1795</v>
          </cell>
          <cell r="C19">
            <v>915</v>
          </cell>
          <cell r="D19">
            <v>880</v>
          </cell>
          <cell r="F19">
            <v>3460</v>
          </cell>
          <cell r="G19">
            <v>1805</v>
          </cell>
          <cell r="H19">
            <v>1655</v>
          </cell>
          <cell r="J19">
            <v>363</v>
          </cell>
          <cell r="K19">
            <v>101</v>
          </cell>
          <cell r="L19">
            <v>262</v>
          </cell>
        </row>
        <row r="20">
          <cell r="B20">
            <v>1824</v>
          </cell>
          <cell r="C20">
            <v>936</v>
          </cell>
          <cell r="D20">
            <v>888</v>
          </cell>
          <cell r="F20">
            <v>3547</v>
          </cell>
          <cell r="G20">
            <v>1790</v>
          </cell>
          <cell r="H20">
            <v>1757</v>
          </cell>
          <cell r="J20">
            <v>280</v>
          </cell>
          <cell r="K20">
            <v>69</v>
          </cell>
          <cell r="L20">
            <v>211</v>
          </cell>
        </row>
        <row r="21">
          <cell r="B21">
            <v>9840</v>
          </cell>
          <cell r="C21">
            <v>4929</v>
          </cell>
          <cell r="D21">
            <v>4911</v>
          </cell>
          <cell r="F21">
            <v>14035</v>
          </cell>
          <cell r="G21">
            <v>7233</v>
          </cell>
          <cell r="H21">
            <v>6802</v>
          </cell>
          <cell r="J21">
            <v>585</v>
          </cell>
          <cell r="K21">
            <v>123</v>
          </cell>
          <cell r="L21">
            <v>462</v>
          </cell>
        </row>
        <row r="22">
          <cell r="B22">
            <v>1866</v>
          </cell>
          <cell r="C22">
            <v>906</v>
          </cell>
          <cell r="D22">
            <v>960</v>
          </cell>
          <cell r="F22">
            <v>3098</v>
          </cell>
          <cell r="G22">
            <v>1615</v>
          </cell>
          <cell r="H22">
            <v>1483</v>
          </cell>
          <cell r="J22">
            <v>193</v>
          </cell>
          <cell r="K22">
            <v>39</v>
          </cell>
          <cell r="L22">
            <v>154</v>
          </cell>
        </row>
        <row r="23">
          <cell r="B23">
            <v>1918</v>
          </cell>
          <cell r="C23">
            <v>983</v>
          </cell>
          <cell r="D23">
            <v>935</v>
          </cell>
          <cell r="F23">
            <v>2992</v>
          </cell>
          <cell r="G23">
            <v>1573</v>
          </cell>
          <cell r="H23">
            <v>1419</v>
          </cell>
          <cell r="J23">
            <v>167</v>
          </cell>
          <cell r="K23">
            <v>38</v>
          </cell>
          <cell r="L23">
            <v>129</v>
          </cell>
        </row>
        <row r="24">
          <cell r="B24">
            <v>1823</v>
          </cell>
          <cell r="C24">
            <v>939</v>
          </cell>
          <cell r="D24">
            <v>884</v>
          </cell>
          <cell r="F24">
            <v>2899</v>
          </cell>
          <cell r="G24">
            <v>1473</v>
          </cell>
          <cell r="H24">
            <v>1426</v>
          </cell>
          <cell r="J24">
            <v>105</v>
          </cell>
          <cell r="K24">
            <v>27</v>
          </cell>
          <cell r="L24">
            <v>78</v>
          </cell>
        </row>
        <row r="25">
          <cell r="B25">
            <v>2058</v>
          </cell>
          <cell r="C25">
            <v>1004</v>
          </cell>
          <cell r="D25">
            <v>1054</v>
          </cell>
          <cell r="F25">
            <v>2568</v>
          </cell>
          <cell r="G25">
            <v>1314</v>
          </cell>
          <cell r="H25">
            <v>1254</v>
          </cell>
          <cell r="J25">
            <v>71</v>
          </cell>
          <cell r="K25">
            <v>10</v>
          </cell>
          <cell r="L25">
            <v>61</v>
          </cell>
        </row>
        <row r="26">
          <cell r="B26">
            <v>2175</v>
          </cell>
          <cell r="C26">
            <v>1097</v>
          </cell>
          <cell r="D26">
            <v>1078</v>
          </cell>
          <cell r="F26">
            <v>2478</v>
          </cell>
          <cell r="G26">
            <v>1258</v>
          </cell>
          <cell r="H26">
            <v>1220</v>
          </cell>
          <cell r="J26">
            <v>49</v>
          </cell>
          <cell r="K26">
            <v>9</v>
          </cell>
          <cell r="L26">
            <v>40</v>
          </cell>
        </row>
        <row r="27">
          <cell r="B27">
            <v>13821</v>
          </cell>
          <cell r="C27">
            <v>6762</v>
          </cell>
          <cell r="D27">
            <v>7059</v>
          </cell>
          <cell r="F27">
            <v>11085</v>
          </cell>
          <cell r="G27">
            <v>5598</v>
          </cell>
          <cell r="H27">
            <v>5487</v>
          </cell>
          <cell r="J27">
            <v>93</v>
          </cell>
          <cell r="K27">
            <v>11</v>
          </cell>
          <cell r="L27">
            <v>82</v>
          </cell>
        </row>
        <row r="28">
          <cell r="B28">
            <v>2434</v>
          </cell>
          <cell r="C28">
            <v>1181</v>
          </cell>
          <cell r="D28">
            <v>1253</v>
          </cell>
          <cell r="F28">
            <v>2391</v>
          </cell>
          <cell r="G28">
            <v>1201</v>
          </cell>
          <cell r="H28">
            <v>1190</v>
          </cell>
          <cell r="J28">
            <v>33</v>
          </cell>
          <cell r="K28">
            <v>7</v>
          </cell>
          <cell r="L28">
            <v>26</v>
          </cell>
        </row>
        <row r="29">
          <cell r="B29">
            <v>2595</v>
          </cell>
          <cell r="C29">
            <v>1306</v>
          </cell>
          <cell r="D29">
            <v>1289</v>
          </cell>
          <cell r="F29">
            <v>2231</v>
          </cell>
          <cell r="G29">
            <v>1186</v>
          </cell>
          <cell r="H29">
            <v>1045</v>
          </cell>
          <cell r="J29">
            <v>22</v>
          </cell>
          <cell r="K29">
            <v>2</v>
          </cell>
          <cell r="L29">
            <v>20</v>
          </cell>
        </row>
        <row r="30">
          <cell r="B30">
            <v>2817</v>
          </cell>
          <cell r="C30">
            <v>1345</v>
          </cell>
          <cell r="D30">
            <v>1472</v>
          </cell>
          <cell r="F30">
            <v>2116</v>
          </cell>
          <cell r="G30">
            <v>1067</v>
          </cell>
          <cell r="H30">
            <v>1049</v>
          </cell>
          <cell r="J30">
            <v>11</v>
          </cell>
          <cell r="K30">
            <v>1</v>
          </cell>
          <cell r="L30">
            <v>10</v>
          </cell>
        </row>
        <row r="31">
          <cell r="B31">
            <v>2836</v>
          </cell>
          <cell r="C31">
            <v>1430</v>
          </cell>
          <cell r="D31">
            <v>1406</v>
          </cell>
          <cell r="F31">
            <v>2215</v>
          </cell>
          <cell r="G31">
            <v>1091</v>
          </cell>
          <cell r="H31">
            <v>1124</v>
          </cell>
          <cell r="J31">
            <v>18</v>
          </cell>
          <cell r="K31">
            <v>1</v>
          </cell>
          <cell r="L31">
            <v>17</v>
          </cell>
        </row>
        <row r="32">
          <cell r="B32">
            <v>3139</v>
          </cell>
          <cell r="C32">
            <v>1500</v>
          </cell>
          <cell r="D32">
            <v>1639</v>
          </cell>
          <cell r="F32">
            <v>2132</v>
          </cell>
          <cell r="G32">
            <v>1053</v>
          </cell>
          <cell r="H32">
            <v>1079</v>
          </cell>
          <cell r="J32">
            <v>9</v>
          </cell>
          <cell r="K32">
            <v>0</v>
          </cell>
          <cell r="L32">
            <v>9</v>
          </cell>
        </row>
        <row r="33">
          <cell r="B33">
            <v>13826</v>
          </cell>
          <cell r="C33">
            <v>6740</v>
          </cell>
          <cell r="D33">
            <v>7086</v>
          </cell>
          <cell r="F33">
            <v>12031</v>
          </cell>
          <cell r="G33">
            <v>5785</v>
          </cell>
          <cell r="H33">
            <v>6246</v>
          </cell>
          <cell r="J33">
            <v>9</v>
          </cell>
          <cell r="K33">
            <v>0</v>
          </cell>
          <cell r="L33">
            <v>9</v>
          </cell>
        </row>
        <row r="34">
          <cell r="B34">
            <v>2861</v>
          </cell>
          <cell r="C34">
            <v>1433</v>
          </cell>
          <cell r="D34">
            <v>1428</v>
          </cell>
          <cell r="F34">
            <v>2100</v>
          </cell>
          <cell r="G34">
            <v>1043</v>
          </cell>
          <cell r="H34">
            <v>1057</v>
          </cell>
          <cell r="J34">
            <v>4</v>
          </cell>
          <cell r="K34">
            <v>0</v>
          </cell>
          <cell r="L34">
            <v>4</v>
          </cell>
        </row>
        <row r="35">
          <cell r="B35">
            <v>2769</v>
          </cell>
          <cell r="C35">
            <v>1329</v>
          </cell>
          <cell r="D35">
            <v>1440</v>
          </cell>
          <cell r="F35">
            <v>2326</v>
          </cell>
          <cell r="G35">
            <v>1127</v>
          </cell>
          <cell r="H35">
            <v>1199</v>
          </cell>
          <cell r="J35">
            <v>3</v>
          </cell>
          <cell r="K35">
            <v>0</v>
          </cell>
          <cell r="L35">
            <v>3</v>
          </cell>
        </row>
        <row r="36">
          <cell r="B36">
            <v>2842</v>
          </cell>
          <cell r="C36">
            <v>1396</v>
          </cell>
          <cell r="D36">
            <v>1446</v>
          </cell>
          <cell r="F36">
            <v>2266</v>
          </cell>
          <cell r="G36">
            <v>1067</v>
          </cell>
          <cell r="H36">
            <v>1199</v>
          </cell>
          <cell r="J36">
            <v>0</v>
          </cell>
          <cell r="K36">
            <v>0</v>
          </cell>
          <cell r="L36">
            <v>0</v>
          </cell>
        </row>
        <row r="37">
          <cell r="B37">
            <v>2682</v>
          </cell>
          <cell r="C37">
            <v>1302</v>
          </cell>
          <cell r="D37">
            <v>1380</v>
          </cell>
          <cell r="F37">
            <v>2543</v>
          </cell>
          <cell r="G37">
            <v>1227</v>
          </cell>
          <cell r="H37">
            <v>1316</v>
          </cell>
          <cell r="J37">
            <v>1</v>
          </cell>
          <cell r="K37">
            <v>0</v>
          </cell>
          <cell r="L37">
            <v>1</v>
          </cell>
        </row>
        <row r="38">
          <cell r="B38">
            <v>2672</v>
          </cell>
          <cell r="C38">
            <v>1280</v>
          </cell>
          <cell r="D38">
            <v>1392</v>
          </cell>
          <cell r="F38">
            <v>2796</v>
          </cell>
          <cell r="G38">
            <v>1321</v>
          </cell>
          <cell r="H38">
            <v>1475</v>
          </cell>
          <cell r="J38">
            <v>1</v>
          </cell>
          <cell r="K38">
            <v>0</v>
          </cell>
          <cell r="L38">
            <v>1</v>
          </cell>
        </row>
        <row r="39">
          <cell r="B39">
            <v>15259</v>
          </cell>
          <cell r="C39">
            <v>7639</v>
          </cell>
          <cell r="D39">
            <v>7620</v>
          </cell>
          <cell r="F39">
            <v>11596</v>
          </cell>
          <cell r="G39">
            <v>5364</v>
          </cell>
          <cell r="H39">
            <v>6232</v>
          </cell>
          <cell r="J39">
            <v>1</v>
          </cell>
          <cell r="K39">
            <v>0</v>
          </cell>
          <cell r="L39">
            <v>1</v>
          </cell>
        </row>
        <row r="40">
          <cell r="B40">
            <v>2765</v>
          </cell>
          <cell r="C40">
            <v>1387</v>
          </cell>
          <cell r="D40">
            <v>1378</v>
          </cell>
          <cell r="F40">
            <v>2815</v>
          </cell>
          <cell r="G40">
            <v>1394</v>
          </cell>
          <cell r="H40">
            <v>1421</v>
          </cell>
          <cell r="J40">
            <v>0</v>
          </cell>
          <cell r="K40">
            <v>0</v>
          </cell>
          <cell r="L40">
            <v>0</v>
          </cell>
        </row>
        <row r="41">
          <cell r="B41">
            <v>3019</v>
          </cell>
          <cell r="C41">
            <v>1475</v>
          </cell>
          <cell r="D41">
            <v>1544</v>
          </cell>
          <cell r="F41">
            <v>2922</v>
          </cell>
          <cell r="G41">
            <v>1333</v>
          </cell>
          <cell r="H41">
            <v>1589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2960</v>
          </cell>
          <cell r="C42">
            <v>1498</v>
          </cell>
          <cell r="D42">
            <v>1462</v>
          </cell>
          <cell r="F42">
            <v>2323</v>
          </cell>
          <cell r="G42">
            <v>1091</v>
          </cell>
          <cell r="H42">
            <v>1232</v>
          </cell>
          <cell r="J42">
            <v>1</v>
          </cell>
          <cell r="K42">
            <v>0</v>
          </cell>
          <cell r="L42">
            <v>1</v>
          </cell>
        </row>
        <row r="43">
          <cell r="B43">
            <v>3134</v>
          </cell>
          <cell r="C43">
            <v>1599</v>
          </cell>
          <cell r="D43">
            <v>1535</v>
          </cell>
          <cell r="F43">
            <v>1566</v>
          </cell>
          <cell r="G43">
            <v>704</v>
          </cell>
          <cell r="H43">
            <v>862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3381</v>
          </cell>
          <cell r="C44">
            <v>1680</v>
          </cell>
          <cell r="D44">
            <v>1701</v>
          </cell>
          <cell r="F44">
            <v>1970</v>
          </cell>
          <cell r="G44">
            <v>842</v>
          </cell>
          <cell r="H44">
            <v>1128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16852</v>
          </cell>
          <cell r="C45">
            <v>8545</v>
          </cell>
          <cell r="D45">
            <v>8307</v>
          </cell>
          <cell r="F45">
            <v>10188</v>
          </cell>
          <cell r="G45">
            <v>4335</v>
          </cell>
          <cell r="H45">
            <v>5853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3295</v>
          </cell>
          <cell r="C46">
            <v>1655</v>
          </cell>
          <cell r="D46">
            <v>1640</v>
          </cell>
          <cell r="F46">
            <v>2223</v>
          </cell>
          <cell r="G46">
            <v>952</v>
          </cell>
          <cell r="H46">
            <v>1271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3262</v>
          </cell>
          <cell r="C47">
            <v>1656</v>
          </cell>
          <cell r="D47">
            <v>1606</v>
          </cell>
          <cell r="F47">
            <v>2113</v>
          </cell>
          <cell r="G47">
            <v>920</v>
          </cell>
          <cell r="H47">
            <v>1193</v>
          </cell>
          <cell r="J47">
            <v>0</v>
          </cell>
          <cell r="K47">
            <v>0</v>
          </cell>
          <cell r="L47">
            <v>0</v>
          </cell>
        </row>
        <row r="48">
          <cell r="B48">
            <v>3309</v>
          </cell>
          <cell r="C48">
            <v>1684</v>
          </cell>
          <cell r="D48">
            <v>1625</v>
          </cell>
          <cell r="F48">
            <v>2197</v>
          </cell>
          <cell r="G48">
            <v>932</v>
          </cell>
          <cell r="H48">
            <v>1265</v>
          </cell>
          <cell r="J48">
            <v>0</v>
          </cell>
          <cell r="K48">
            <v>0</v>
          </cell>
          <cell r="L48">
            <v>0</v>
          </cell>
        </row>
        <row r="49">
          <cell r="B49">
            <v>3381</v>
          </cell>
          <cell r="C49">
            <v>1729</v>
          </cell>
          <cell r="D49">
            <v>1652</v>
          </cell>
          <cell r="F49">
            <v>1922</v>
          </cell>
          <cell r="G49">
            <v>807</v>
          </cell>
          <cell r="H49">
            <v>1115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3605</v>
          </cell>
          <cell r="C50">
            <v>1821</v>
          </cell>
          <cell r="D50">
            <v>1784</v>
          </cell>
          <cell r="F50">
            <v>1733</v>
          </cell>
          <cell r="G50">
            <v>724</v>
          </cell>
          <cell r="H50">
            <v>1009</v>
          </cell>
          <cell r="J50">
            <v>0</v>
          </cell>
          <cell r="K50">
            <v>0</v>
          </cell>
          <cell r="L50">
            <v>0</v>
          </cell>
        </row>
      </sheetData>
      <sheetData sheetId="1">
        <row r="3">
          <cell r="B3">
            <v>133</v>
          </cell>
          <cell r="C3">
            <v>69</v>
          </cell>
          <cell r="D3">
            <v>64</v>
          </cell>
          <cell r="F3">
            <v>358</v>
          </cell>
          <cell r="G3">
            <v>171</v>
          </cell>
          <cell r="H3">
            <v>187</v>
          </cell>
          <cell r="J3">
            <v>56</v>
          </cell>
          <cell r="K3">
            <v>23</v>
          </cell>
          <cell r="L3">
            <v>33</v>
          </cell>
        </row>
        <row r="4">
          <cell r="B4">
            <v>26</v>
          </cell>
          <cell r="C4">
            <v>13</v>
          </cell>
          <cell r="D4">
            <v>13</v>
          </cell>
          <cell r="F4">
            <v>75</v>
          </cell>
          <cell r="G4">
            <v>42</v>
          </cell>
          <cell r="H4">
            <v>33</v>
          </cell>
          <cell r="J4">
            <v>9</v>
          </cell>
          <cell r="K4">
            <v>7</v>
          </cell>
          <cell r="L4">
            <v>2</v>
          </cell>
        </row>
        <row r="5">
          <cell r="B5">
            <v>27</v>
          </cell>
          <cell r="C5">
            <v>12</v>
          </cell>
          <cell r="D5">
            <v>15</v>
          </cell>
          <cell r="F5">
            <v>77</v>
          </cell>
          <cell r="G5">
            <v>28</v>
          </cell>
          <cell r="H5">
            <v>49</v>
          </cell>
          <cell r="J5">
            <v>11</v>
          </cell>
          <cell r="K5">
            <v>5</v>
          </cell>
          <cell r="L5">
            <v>6</v>
          </cell>
        </row>
        <row r="6">
          <cell r="B6">
            <v>26</v>
          </cell>
          <cell r="C6">
            <v>17</v>
          </cell>
          <cell r="D6">
            <v>9</v>
          </cell>
          <cell r="F6">
            <v>63</v>
          </cell>
          <cell r="G6">
            <v>33</v>
          </cell>
          <cell r="H6">
            <v>30</v>
          </cell>
          <cell r="J6">
            <v>10</v>
          </cell>
          <cell r="K6">
            <v>5</v>
          </cell>
          <cell r="L6">
            <v>5</v>
          </cell>
        </row>
        <row r="7">
          <cell r="B7">
            <v>33</v>
          </cell>
          <cell r="C7">
            <v>19</v>
          </cell>
          <cell r="D7">
            <v>14</v>
          </cell>
          <cell r="F7">
            <v>76</v>
          </cell>
          <cell r="G7">
            <v>36</v>
          </cell>
          <cell r="H7">
            <v>40</v>
          </cell>
          <cell r="J7">
            <v>11</v>
          </cell>
          <cell r="K7">
            <v>2</v>
          </cell>
          <cell r="L7">
            <v>9</v>
          </cell>
        </row>
        <row r="8">
          <cell r="B8">
            <v>21</v>
          </cell>
          <cell r="C8">
            <v>8</v>
          </cell>
          <cell r="D8">
            <v>13</v>
          </cell>
          <cell r="F8">
            <v>67</v>
          </cell>
          <cell r="G8">
            <v>32</v>
          </cell>
          <cell r="H8">
            <v>35</v>
          </cell>
          <cell r="J8">
            <v>15</v>
          </cell>
          <cell r="K8">
            <v>4</v>
          </cell>
          <cell r="L8">
            <v>11</v>
          </cell>
        </row>
        <row r="9">
          <cell r="B9">
            <v>105</v>
          </cell>
          <cell r="C9">
            <v>58</v>
          </cell>
          <cell r="D9">
            <v>47</v>
          </cell>
          <cell r="F9">
            <v>302</v>
          </cell>
          <cell r="G9">
            <v>129</v>
          </cell>
          <cell r="H9">
            <v>173</v>
          </cell>
          <cell r="J9">
            <v>32</v>
          </cell>
          <cell r="K9">
            <v>11</v>
          </cell>
          <cell r="L9">
            <v>21</v>
          </cell>
        </row>
        <row r="10">
          <cell r="B10">
            <v>34</v>
          </cell>
          <cell r="C10">
            <v>19</v>
          </cell>
          <cell r="D10">
            <v>15</v>
          </cell>
          <cell r="F10">
            <v>60</v>
          </cell>
          <cell r="G10">
            <v>30</v>
          </cell>
          <cell r="H10">
            <v>30</v>
          </cell>
          <cell r="J10">
            <v>8</v>
          </cell>
          <cell r="K10">
            <v>2</v>
          </cell>
          <cell r="L10">
            <v>6</v>
          </cell>
        </row>
        <row r="11">
          <cell r="B11">
            <v>20</v>
          </cell>
          <cell r="C11">
            <v>11</v>
          </cell>
          <cell r="D11">
            <v>9</v>
          </cell>
          <cell r="F11">
            <v>53</v>
          </cell>
          <cell r="G11">
            <v>21</v>
          </cell>
          <cell r="H11">
            <v>32</v>
          </cell>
          <cell r="J11">
            <v>11</v>
          </cell>
          <cell r="K11">
            <v>6</v>
          </cell>
          <cell r="L11">
            <v>5</v>
          </cell>
        </row>
        <row r="12">
          <cell r="B12">
            <v>14</v>
          </cell>
          <cell r="C12">
            <v>8</v>
          </cell>
          <cell r="D12">
            <v>6</v>
          </cell>
          <cell r="F12">
            <v>59</v>
          </cell>
          <cell r="G12">
            <v>26</v>
          </cell>
          <cell r="H12">
            <v>33</v>
          </cell>
          <cell r="J12">
            <v>5</v>
          </cell>
          <cell r="K12">
            <v>1</v>
          </cell>
          <cell r="L12">
            <v>4</v>
          </cell>
        </row>
        <row r="13">
          <cell r="B13">
            <v>21</v>
          </cell>
          <cell r="C13">
            <v>10</v>
          </cell>
          <cell r="D13">
            <v>11</v>
          </cell>
          <cell r="F13">
            <v>73</v>
          </cell>
          <cell r="G13">
            <v>27</v>
          </cell>
          <cell r="H13">
            <v>46</v>
          </cell>
          <cell r="J13">
            <v>4</v>
          </cell>
          <cell r="K13">
            <v>1</v>
          </cell>
          <cell r="L13">
            <v>3</v>
          </cell>
        </row>
        <row r="14">
          <cell r="B14">
            <v>16</v>
          </cell>
          <cell r="C14">
            <v>10</v>
          </cell>
          <cell r="D14">
            <v>6</v>
          </cell>
          <cell r="F14">
            <v>57</v>
          </cell>
          <cell r="G14">
            <v>25</v>
          </cell>
          <cell r="H14">
            <v>32</v>
          </cell>
          <cell r="J14">
            <v>4</v>
          </cell>
          <cell r="K14">
            <v>1</v>
          </cell>
          <cell r="L14">
            <v>3</v>
          </cell>
        </row>
        <row r="15">
          <cell r="B15">
            <v>73</v>
          </cell>
          <cell r="C15">
            <v>37</v>
          </cell>
          <cell r="D15">
            <v>36</v>
          </cell>
          <cell r="F15">
            <v>274</v>
          </cell>
          <cell r="G15">
            <v>100</v>
          </cell>
          <cell r="H15">
            <v>174</v>
          </cell>
          <cell r="J15">
            <v>11</v>
          </cell>
          <cell r="K15">
            <v>4</v>
          </cell>
          <cell r="L15">
            <v>7</v>
          </cell>
        </row>
        <row r="16">
          <cell r="B16">
            <v>13</v>
          </cell>
          <cell r="C16">
            <v>6</v>
          </cell>
          <cell r="D16">
            <v>7</v>
          </cell>
          <cell r="F16">
            <v>66</v>
          </cell>
          <cell r="G16">
            <v>33</v>
          </cell>
          <cell r="H16">
            <v>33</v>
          </cell>
          <cell r="J16">
            <v>5</v>
          </cell>
          <cell r="K16">
            <v>1</v>
          </cell>
          <cell r="L16">
            <v>4</v>
          </cell>
        </row>
        <row r="17">
          <cell r="B17">
            <v>16</v>
          </cell>
          <cell r="C17">
            <v>9</v>
          </cell>
          <cell r="D17">
            <v>7</v>
          </cell>
          <cell r="F17">
            <v>55</v>
          </cell>
          <cell r="G17">
            <v>19</v>
          </cell>
          <cell r="H17">
            <v>36</v>
          </cell>
          <cell r="J17">
            <v>1</v>
          </cell>
          <cell r="K17">
            <v>1</v>
          </cell>
          <cell r="L17">
            <v>0</v>
          </cell>
        </row>
        <row r="18">
          <cell r="B18">
            <v>15</v>
          </cell>
          <cell r="C18">
            <v>6</v>
          </cell>
          <cell r="D18">
            <v>9</v>
          </cell>
          <cell r="F18">
            <v>61</v>
          </cell>
          <cell r="G18">
            <v>17</v>
          </cell>
          <cell r="H18">
            <v>44</v>
          </cell>
          <cell r="J18">
            <v>1</v>
          </cell>
          <cell r="K18">
            <v>1</v>
          </cell>
          <cell r="L18">
            <v>0</v>
          </cell>
        </row>
        <row r="19">
          <cell r="B19">
            <v>13</v>
          </cell>
          <cell r="C19">
            <v>8</v>
          </cell>
          <cell r="D19">
            <v>5</v>
          </cell>
          <cell r="F19">
            <v>50</v>
          </cell>
          <cell r="G19">
            <v>15</v>
          </cell>
          <cell r="H19">
            <v>35</v>
          </cell>
          <cell r="J19">
            <v>0</v>
          </cell>
          <cell r="K19">
            <v>0</v>
          </cell>
          <cell r="L19">
            <v>0</v>
          </cell>
        </row>
        <row r="20">
          <cell r="B20">
            <v>16</v>
          </cell>
          <cell r="C20">
            <v>8</v>
          </cell>
          <cell r="D20">
            <v>8</v>
          </cell>
          <cell r="F20">
            <v>42</v>
          </cell>
          <cell r="G20">
            <v>16</v>
          </cell>
          <cell r="H20">
            <v>26</v>
          </cell>
          <cell r="J20">
            <v>4</v>
          </cell>
          <cell r="K20">
            <v>1</v>
          </cell>
          <cell r="L20">
            <v>3</v>
          </cell>
        </row>
        <row r="21">
          <cell r="B21">
            <v>117</v>
          </cell>
          <cell r="C21">
            <v>66</v>
          </cell>
          <cell r="D21">
            <v>51</v>
          </cell>
          <cell r="F21">
            <v>256</v>
          </cell>
          <cell r="G21">
            <v>105</v>
          </cell>
          <cell r="H21">
            <v>151</v>
          </cell>
          <cell r="J21">
            <v>4</v>
          </cell>
          <cell r="K21">
            <v>0</v>
          </cell>
          <cell r="L21">
            <v>4</v>
          </cell>
        </row>
        <row r="22">
          <cell r="B22">
            <v>9</v>
          </cell>
          <cell r="C22">
            <v>5</v>
          </cell>
          <cell r="D22">
            <v>4</v>
          </cell>
          <cell r="F22">
            <v>70</v>
          </cell>
          <cell r="G22">
            <v>34</v>
          </cell>
          <cell r="H22">
            <v>36</v>
          </cell>
          <cell r="J22">
            <v>1</v>
          </cell>
          <cell r="K22">
            <v>0</v>
          </cell>
          <cell r="L22">
            <v>1</v>
          </cell>
        </row>
        <row r="23">
          <cell r="B23">
            <v>10</v>
          </cell>
          <cell r="C23">
            <v>2</v>
          </cell>
          <cell r="D23">
            <v>8</v>
          </cell>
          <cell r="F23">
            <v>57</v>
          </cell>
          <cell r="G23">
            <v>21</v>
          </cell>
          <cell r="H23">
            <v>36</v>
          </cell>
          <cell r="J23">
            <v>1</v>
          </cell>
          <cell r="K23">
            <v>0</v>
          </cell>
          <cell r="L23">
            <v>1</v>
          </cell>
        </row>
        <row r="24">
          <cell r="B24">
            <v>16</v>
          </cell>
          <cell r="C24">
            <v>9</v>
          </cell>
          <cell r="D24">
            <v>7</v>
          </cell>
          <cell r="F24">
            <v>38</v>
          </cell>
          <cell r="G24">
            <v>18</v>
          </cell>
          <cell r="H24">
            <v>20</v>
          </cell>
          <cell r="J24">
            <v>2</v>
          </cell>
          <cell r="K24">
            <v>0</v>
          </cell>
          <cell r="L24">
            <v>2</v>
          </cell>
        </row>
        <row r="25">
          <cell r="B25">
            <v>19</v>
          </cell>
          <cell r="C25">
            <v>8</v>
          </cell>
          <cell r="D25">
            <v>11</v>
          </cell>
          <cell r="F25">
            <v>48</v>
          </cell>
          <cell r="G25">
            <v>19</v>
          </cell>
          <cell r="H25">
            <v>29</v>
          </cell>
          <cell r="J25">
            <v>0</v>
          </cell>
          <cell r="K25">
            <v>0</v>
          </cell>
          <cell r="L25">
            <v>0</v>
          </cell>
        </row>
        <row r="26">
          <cell r="B26">
            <v>63</v>
          </cell>
          <cell r="C26">
            <v>42</v>
          </cell>
          <cell r="D26">
            <v>21</v>
          </cell>
          <cell r="F26">
            <v>43</v>
          </cell>
          <cell r="G26">
            <v>13</v>
          </cell>
          <cell r="H26">
            <v>30</v>
          </cell>
          <cell r="J26">
            <v>0</v>
          </cell>
          <cell r="K26">
            <v>0</v>
          </cell>
          <cell r="L26">
            <v>0</v>
          </cell>
        </row>
        <row r="27">
          <cell r="B27">
            <v>621</v>
          </cell>
          <cell r="C27">
            <v>366</v>
          </cell>
          <cell r="D27">
            <v>255</v>
          </cell>
          <cell r="F27">
            <v>186</v>
          </cell>
          <cell r="G27">
            <v>87</v>
          </cell>
          <cell r="H27">
            <v>99</v>
          </cell>
          <cell r="J27">
            <v>1</v>
          </cell>
          <cell r="K27">
            <v>0</v>
          </cell>
          <cell r="L27">
            <v>1</v>
          </cell>
        </row>
        <row r="28">
          <cell r="B28">
            <v>79</v>
          </cell>
          <cell r="C28">
            <v>44</v>
          </cell>
          <cell r="D28">
            <v>35</v>
          </cell>
          <cell r="F28">
            <v>26</v>
          </cell>
          <cell r="G28">
            <v>12</v>
          </cell>
          <cell r="H28">
            <v>14</v>
          </cell>
          <cell r="J28">
            <v>1</v>
          </cell>
          <cell r="K28">
            <v>0</v>
          </cell>
          <cell r="L28">
            <v>1</v>
          </cell>
        </row>
        <row r="29">
          <cell r="B29">
            <v>113</v>
          </cell>
          <cell r="C29">
            <v>73</v>
          </cell>
          <cell r="D29">
            <v>40</v>
          </cell>
          <cell r="F29">
            <v>41</v>
          </cell>
          <cell r="G29">
            <v>22</v>
          </cell>
          <cell r="H29">
            <v>19</v>
          </cell>
          <cell r="J29">
            <v>0</v>
          </cell>
          <cell r="K29">
            <v>0</v>
          </cell>
          <cell r="L29">
            <v>0</v>
          </cell>
        </row>
        <row r="30">
          <cell r="B30">
            <v>102</v>
          </cell>
          <cell r="C30">
            <v>61</v>
          </cell>
          <cell r="D30">
            <v>41</v>
          </cell>
          <cell r="F30">
            <v>43</v>
          </cell>
          <cell r="G30">
            <v>13</v>
          </cell>
          <cell r="H30">
            <v>30</v>
          </cell>
          <cell r="J30">
            <v>0</v>
          </cell>
          <cell r="K30">
            <v>0</v>
          </cell>
          <cell r="L30">
            <v>0</v>
          </cell>
        </row>
        <row r="31">
          <cell r="B31">
            <v>155</v>
          </cell>
          <cell r="C31">
            <v>91</v>
          </cell>
          <cell r="D31">
            <v>64</v>
          </cell>
          <cell r="F31">
            <v>31</v>
          </cell>
          <cell r="G31">
            <v>15</v>
          </cell>
          <cell r="H31">
            <v>16</v>
          </cell>
          <cell r="J31">
            <v>0</v>
          </cell>
          <cell r="K31">
            <v>0</v>
          </cell>
          <cell r="L31">
            <v>0</v>
          </cell>
        </row>
        <row r="32">
          <cell r="B32">
            <v>172</v>
          </cell>
          <cell r="C32">
            <v>97</v>
          </cell>
          <cell r="D32">
            <v>75</v>
          </cell>
          <cell r="F32">
            <v>45</v>
          </cell>
          <cell r="G32">
            <v>25</v>
          </cell>
          <cell r="H32">
            <v>20</v>
          </cell>
          <cell r="J32">
            <v>0</v>
          </cell>
          <cell r="K32">
            <v>0</v>
          </cell>
          <cell r="L32">
            <v>0</v>
          </cell>
        </row>
        <row r="33">
          <cell r="B33">
            <v>754</v>
          </cell>
          <cell r="C33">
            <v>416</v>
          </cell>
          <cell r="D33">
            <v>338</v>
          </cell>
          <cell r="F33">
            <v>131</v>
          </cell>
          <cell r="G33">
            <v>67</v>
          </cell>
          <cell r="H33">
            <v>64</v>
          </cell>
          <cell r="J33">
            <v>0</v>
          </cell>
          <cell r="K33">
            <v>0</v>
          </cell>
          <cell r="L33">
            <v>0</v>
          </cell>
        </row>
        <row r="34">
          <cell r="B34">
            <v>160</v>
          </cell>
          <cell r="C34">
            <v>92</v>
          </cell>
          <cell r="D34">
            <v>68</v>
          </cell>
          <cell r="F34">
            <v>33</v>
          </cell>
          <cell r="G34">
            <v>18</v>
          </cell>
          <cell r="H34">
            <v>15</v>
          </cell>
          <cell r="J34">
            <v>0</v>
          </cell>
          <cell r="K34">
            <v>0</v>
          </cell>
          <cell r="L34">
            <v>0</v>
          </cell>
        </row>
        <row r="35">
          <cell r="B35">
            <v>162</v>
          </cell>
          <cell r="C35">
            <v>89</v>
          </cell>
          <cell r="D35">
            <v>73</v>
          </cell>
          <cell r="F35">
            <v>30</v>
          </cell>
          <cell r="G35">
            <v>17</v>
          </cell>
          <cell r="H35">
            <v>13</v>
          </cell>
          <cell r="J35">
            <v>0</v>
          </cell>
          <cell r="K35">
            <v>0</v>
          </cell>
          <cell r="L35">
            <v>0</v>
          </cell>
        </row>
        <row r="36">
          <cell r="B36">
            <v>147</v>
          </cell>
          <cell r="C36">
            <v>78</v>
          </cell>
          <cell r="D36">
            <v>69</v>
          </cell>
          <cell r="F36">
            <v>23</v>
          </cell>
          <cell r="G36">
            <v>10</v>
          </cell>
          <cell r="H36">
            <v>13</v>
          </cell>
          <cell r="J36">
            <v>0</v>
          </cell>
          <cell r="K36">
            <v>0</v>
          </cell>
          <cell r="L36">
            <v>0</v>
          </cell>
        </row>
        <row r="37">
          <cell r="B37">
            <v>128</v>
          </cell>
          <cell r="C37">
            <v>73</v>
          </cell>
          <cell r="D37">
            <v>55</v>
          </cell>
          <cell r="F37">
            <v>19</v>
          </cell>
          <cell r="G37">
            <v>10</v>
          </cell>
          <cell r="H37">
            <v>9</v>
          </cell>
          <cell r="J37">
            <v>0</v>
          </cell>
          <cell r="K37">
            <v>0</v>
          </cell>
          <cell r="L37">
            <v>0</v>
          </cell>
        </row>
        <row r="38">
          <cell r="B38">
            <v>157</v>
          </cell>
          <cell r="C38">
            <v>84</v>
          </cell>
          <cell r="D38">
            <v>73</v>
          </cell>
          <cell r="F38">
            <v>26</v>
          </cell>
          <cell r="G38">
            <v>12</v>
          </cell>
          <cell r="H38">
            <v>14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570</v>
          </cell>
          <cell r="C39">
            <v>300</v>
          </cell>
          <cell r="D39">
            <v>270</v>
          </cell>
          <cell r="F39">
            <v>79</v>
          </cell>
          <cell r="G39">
            <v>32</v>
          </cell>
          <cell r="H39">
            <v>47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130</v>
          </cell>
          <cell r="C40">
            <v>70</v>
          </cell>
          <cell r="D40">
            <v>60</v>
          </cell>
          <cell r="F40">
            <v>16</v>
          </cell>
          <cell r="G40">
            <v>8</v>
          </cell>
          <cell r="H40">
            <v>8</v>
          </cell>
          <cell r="J40">
            <v>0</v>
          </cell>
          <cell r="K40">
            <v>0</v>
          </cell>
          <cell r="L40">
            <v>0</v>
          </cell>
        </row>
        <row r="41">
          <cell r="B41">
            <v>132</v>
          </cell>
          <cell r="C41">
            <v>66</v>
          </cell>
          <cell r="D41">
            <v>66</v>
          </cell>
          <cell r="F41">
            <v>17</v>
          </cell>
          <cell r="G41">
            <v>3</v>
          </cell>
          <cell r="H41">
            <v>14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102</v>
          </cell>
          <cell r="C42">
            <v>54</v>
          </cell>
          <cell r="D42">
            <v>48</v>
          </cell>
          <cell r="F42">
            <v>15</v>
          </cell>
          <cell r="G42">
            <v>7</v>
          </cell>
          <cell r="H42">
            <v>8</v>
          </cell>
          <cell r="J42">
            <v>0</v>
          </cell>
          <cell r="K42">
            <v>0</v>
          </cell>
          <cell r="L42">
            <v>0</v>
          </cell>
        </row>
        <row r="43">
          <cell r="B43">
            <v>98</v>
          </cell>
          <cell r="C43">
            <v>55</v>
          </cell>
          <cell r="D43">
            <v>43</v>
          </cell>
          <cell r="F43">
            <v>18</v>
          </cell>
          <cell r="G43">
            <v>11</v>
          </cell>
          <cell r="H43">
            <v>7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108</v>
          </cell>
          <cell r="C44">
            <v>55</v>
          </cell>
          <cell r="D44">
            <v>53</v>
          </cell>
          <cell r="F44">
            <v>13</v>
          </cell>
          <cell r="G44">
            <v>3</v>
          </cell>
          <cell r="H44">
            <v>10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465</v>
          </cell>
          <cell r="C45">
            <v>222</v>
          </cell>
          <cell r="D45">
            <v>243</v>
          </cell>
          <cell r="F45">
            <v>48</v>
          </cell>
          <cell r="G45">
            <v>19</v>
          </cell>
          <cell r="H45">
            <v>29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91</v>
          </cell>
          <cell r="C46">
            <v>37</v>
          </cell>
          <cell r="D46">
            <v>54</v>
          </cell>
          <cell r="F46">
            <v>5</v>
          </cell>
          <cell r="G46">
            <v>4</v>
          </cell>
          <cell r="H46">
            <v>1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111</v>
          </cell>
          <cell r="C47">
            <v>54</v>
          </cell>
          <cell r="D47">
            <v>57</v>
          </cell>
          <cell r="F47">
            <v>7</v>
          </cell>
          <cell r="G47">
            <v>3</v>
          </cell>
          <cell r="H47">
            <v>4</v>
          </cell>
          <cell r="J47">
            <v>0</v>
          </cell>
          <cell r="K47">
            <v>0</v>
          </cell>
          <cell r="L47">
            <v>0</v>
          </cell>
        </row>
        <row r="48">
          <cell r="B48">
            <v>101</v>
          </cell>
          <cell r="C48">
            <v>45</v>
          </cell>
          <cell r="D48">
            <v>56</v>
          </cell>
          <cell r="F48">
            <v>13</v>
          </cell>
          <cell r="G48">
            <v>4</v>
          </cell>
          <cell r="H48">
            <v>9</v>
          </cell>
          <cell r="J48">
            <v>0</v>
          </cell>
          <cell r="K48">
            <v>0</v>
          </cell>
          <cell r="L48">
            <v>0</v>
          </cell>
        </row>
        <row r="49">
          <cell r="B49">
            <v>84</v>
          </cell>
          <cell r="C49">
            <v>42</v>
          </cell>
          <cell r="D49">
            <v>42</v>
          </cell>
          <cell r="F49">
            <v>9</v>
          </cell>
          <cell r="G49">
            <v>3</v>
          </cell>
          <cell r="H49">
            <v>6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78</v>
          </cell>
          <cell r="C50">
            <v>44</v>
          </cell>
          <cell r="D50">
            <v>34</v>
          </cell>
          <cell r="F50">
            <v>14</v>
          </cell>
          <cell r="G50">
            <v>5</v>
          </cell>
          <cell r="H50">
            <v>9</v>
          </cell>
          <cell r="J50">
            <v>0</v>
          </cell>
          <cell r="K50">
            <v>0</v>
          </cell>
          <cell r="L50">
            <v>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本人"/>
      <sheetName val="外国人"/>
      <sheetName val="合　計"/>
    </sheetNames>
    <sheetDataSet>
      <sheetData sheetId="0">
        <row r="1">
          <cell r="K1" t="str">
            <v>令和元年5月1日現在</v>
          </cell>
        </row>
        <row r="3">
          <cell r="B3">
            <v>10246</v>
          </cell>
          <cell r="C3">
            <v>5223</v>
          </cell>
          <cell r="D3">
            <v>5023</v>
          </cell>
          <cell r="F3">
            <v>18641</v>
          </cell>
          <cell r="G3">
            <v>9411</v>
          </cell>
          <cell r="H3">
            <v>9230</v>
          </cell>
          <cell r="J3">
            <v>8022</v>
          </cell>
          <cell r="K3">
            <v>3247</v>
          </cell>
          <cell r="L3">
            <v>4775</v>
          </cell>
        </row>
        <row r="4">
          <cell r="B4">
            <v>1875</v>
          </cell>
          <cell r="C4">
            <v>967</v>
          </cell>
          <cell r="D4">
            <v>908</v>
          </cell>
          <cell r="F4">
            <v>3659</v>
          </cell>
          <cell r="G4">
            <v>1829</v>
          </cell>
          <cell r="H4">
            <v>1830</v>
          </cell>
          <cell r="J4">
            <v>1602</v>
          </cell>
          <cell r="K4">
            <v>670</v>
          </cell>
          <cell r="L4">
            <v>932</v>
          </cell>
        </row>
        <row r="5">
          <cell r="B5">
            <v>2114</v>
          </cell>
          <cell r="C5">
            <v>1064</v>
          </cell>
          <cell r="D5">
            <v>1050</v>
          </cell>
          <cell r="F5">
            <v>3586</v>
          </cell>
          <cell r="G5">
            <v>1871</v>
          </cell>
          <cell r="H5">
            <v>1715</v>
          </cell>
          <cell r="J5">
            <v>1695</v>
          </cell>
          <cell r="K5">
            <v>689</v>
          </cell>
          <cell r="L5">
            <v>1006</v>
          </cell>
        </row>
        <row r="6">
          <cell r="B6">
            <v>2076</v>
          </cell>
          <cell r="C6">
            <v>1115</v>
          </cell>
          <cell r="D6">
            <v>961</v>
          </cell>
          <cell r="F6">
            <v>3600</v>
          </cell>
          <cell r="G6">
            <v>1819</v>
          </cell>
          <cell r="H6">
            <v>1781</v>
          </cell>
          <cell r="J6">
            <v>1597</v>
          </cell>
          <cell r="K6">
            <v>631</v>
          </cell>
          <cell r="L6">
            <v>966</v>
          </cell>
        </row>
        <row r="7">
          <cell r="B7">
            <v>2065</v>
          </cell>
          <cell r="C7">
            <v>1037</v>
          </cell>
          <cell r="D7">
            <v>1028</v>
          </cell>
          <cell r="F7">
            <v>3819</v>
          </cell>
          <cell r="G7">
            <v>1894</v>
          </cell>
          <cell r="H7">
            <v>1925</v>
          </cell>
          <cell r="J7">
            <v>1676</v>
          </cell>
          <cell r="K7">
            <v>656</v>
          </cell>
          <cell r="L7">
            <v>1020</v>
          </cell>
        </row>
        <row r="8">
          <cell r="B8">
            <v>2116</v>
          </cell>
          <cell r="C8">
            <v>1040</v>
          </cell>
          <cell r="D8">
            <v>1076</v>
          </cell>
          <cell r="F8">
            <v>3977</v>
          </cell>
          <cell r="G8">
            <v>1998</v>
          </cell>
          <cell r="H8">
            <v>1979</v>
          </cell>
          <cell r="J8">
            <v>1452</v>
          </cell>
          <cell r="K8">
            <v>601</v>
          </cell>
          <cell r="L8">
            <v>851</v>
          </cell>
        </row>
        <row r="9">
          <cell r="B9">
            <v>9785</v>
          </cell>
          <cell r="C9">
            <v>5009</v>
          </cell>
          <cell r="D9">
            <v>4776</v>
          </cell>
          <cell r="F9">
            <v>20298</v>
          </cell>
          <cell r="G9">
            <v>10252</v>
          </cell>
          <cell r="H9">
            <v>10046</v>
          </cell>
          <cell r="J9">
            <v>5404</v>
          </cell>
          <cell r="K9">
            <v>1940</v>
          </cell>
          <cell r="L9">
            <v>3464</v>
          </cell>
        </row>
        <row r="10">
          <cell r="B10">
            <v>1996</v>
          </cell>
          <cell r="C10">
            <v>1005</v>
          </cell>
          <cell r="D10">
            <v>991</v>
          </cell>
          <cell r="F10">
            <v>4102</v>
          </cell>
          <cell r="G10">
            <v>2077</v>
          </cell>
          <cell r="H10">
            <v>2025</v>
          </cell>
          <cell r="J10">
            <v>1308</v>
          </cell>
          <cell r="K10">
            <v>467</v>
          </cell>
          <cell r="L10">
            <v>841</v>
          </cell>
        </row>
        <row r="11">
          <cell r="B11">
            <v>1994</v>
          </cell>
          <cell r="C11">
            <v>1017</v>
          </cell>
          <cell r="D11">
            <v>977</v>
          </cell>
          <cell r="F11">
            <v>4177</v>
          </cell>
          <cell r="G11">
            <v>2136</v>
          </cell>
          <cell r="H11">
            <v>2041</v>
          </cell>
          <cell r="J11">
            <v>1262</v>
          </cell>
          <cell r="K11">
            <v>453</v>
          </cell>
          <cell r="L11">
            <v>809</v>
          </cell>
        </row>
        <row r="12">
          <cell r="B12">
            <v>1932</v>
          </cell>
          <cell r="C12">
            <v>987</v>
          </cell>
          <cell r="D12">
            <v>945</v>
          </cell>
          <cell r="F12">
            <v>4133</v>
          </cell>
          <cell r="G12">
            <v>2102</v>
          </cell>
          <cell r="H12">
            <v>2031</v>
          </cell>
          <cell r="J12">
            <v>1092</v>
          </cell>
          <cell r="K12">
            <v>426</v>
          </cell>
          <cell r="L12">
            <v>666</v>
          </cell>
        </row>
        <row r="13">
          <cell r="B13">
            <v>1906</v>
          </cell>
          <cell r="C13">
            <v>963</v>
          </cell>
          <cell r="D13">
            <v>943</v>
          </cell>
          <cell r="F13">
            <v>4000</v>
          </cell>
          <cell r="G13">
            <v>1999</v>
          </cell>
          <cell r="H13">
            <v>2001</v>
          </cell>
          <cell r="J13">
            <v>945</v>
          </cell>
          <cell r="K13">
            <v>315</v>
          </cell>
          <cell r="L13">
            <v>630</v>
          </cell>
        </row>
        <row r="14">
          <cell r="B14">
            <v>1957</v>
          </cell>
          <cell r="C14">
            <v>1037</v>
          </cell>
          <cell r="D14">
            <v>920</v>
          </cell>
          <cell r="F14">
            <v>3886</v>
          </cell>
          <cell r="G14">
            <v>1938</v>
          </cell>
          <cell r="H14">
            <v>1948</v>
          </cell>
          <cell r="J14">
            <v>797</v>
          </cell>
          <cell r="K14">
            <v>279</v>
          </cell>
          <cell r="L14">
            <v>518</v>
          </cell>
        </row>
        <row r="15">
          <cell r="B15">
            <v>9366</v>
          </cell>
          <cell r="C15">
            <v>4812</v>
          </cell>
          <cell r="D15">
            <v>4554</v>
          </cell>
          <cell r="F15">
            <v>18085</v>
          </cell>
          <cell r="G15">
            <v>9217</v>
          </cell>
          <cell r="H15">
            <v>8868</v>
          </cell>
          <cell r="J15">
            <v>2264</v>
          </cell>
          <cell r="K15">
            <v>666</v>
          </cell>
          <cell r="L15">
            <v>1598</v>
          </cell>
        </row>
        <row r="16">
          <cell r="B16">
            <v>1960</v>
          </cell>
          <cell r="C16">
            <v>1017</v>
          </cell>
          <cell r="D16">
            <v>943</v>
          </cell>
          <cell r="F16">
            <v>3971</v>
          </cell>
          <cell r="G16">
            <v>2049</v>
          </cell>
          <cell r="H16">
            <v>1922</v>
          </cell>
          <cell r="J16">
            <v>656</v>
          </cell>
          <cell r="K16">
            <v>218</v>
          </cell>
          <cell r="L16">
            <v>438</v>
          </cell>
        </row>
        <row r="17">
          <cell r="B17">
            <v>1919</v>
          </cell>
          <cell r="C17">
            <v>984</v>
          </cell>
          <cell r="D17">
            <v>935</v>
          </cell>
          <cell r="F17">
            <v>3829</v>
          </cell>
          <cell r="G17">
            <v>1891</v>
          </cell>
          <cell r="H17">
            <v>1938</v>
          </cell>
          <cell r="J17">
            <v>518</v>
          </cell>
          <cell r="K17">
            <v>156</v>
          </cell>
          <cell r="L17">
            <v>362</v>
          </cell>
        </row>
        <row r="18">
          <cell r="B18">
            <v>1874</v>
          </cell>
          <cell r="C18">
            <v>970</v>
          </cell>
          <cell r="D18">
            <v>904</v>
          </cell>
          <cell r="F18">
            <v>3331</v>
          </cell>
          <cell r="G18">
            <v>1710</v>
          </cell>
          <cell r="H18">
            <v>1621</v>
          </cell>
          <cell r="J18">
            <v>447</v>
          </cell>
          <cell r="K18">
            <v>124</v>
          </cell>
          <cell r="L18">
            <v>323</v>
          </cell>
        </row>
        <row r="19">
          <cell r="B19">
            <v>1778</v>
          </cell>
          <cell r="C19">
            <v>910</v>
          </cell>
          <cell r="D19">
            <v>868</v>
          </cell>
          <cell r="F19">
            <v>3403</v>
          </cell>
          <cell r="G19">
            <v>1780</v>
          </cell>
          <cell r="H19">
            <v>1623</v>
          </cell>
          <cell r="J19">
            <v>365</v>
          </cell>
          <cell r="K19">
            <v>100</v>
          </cell>
          <cell r="L19">
            <v>265</v>
          </cell>
        </row>
        <row r="20">
          <cell r="B20">
            <v>1835</v>
          </cell>
          <cell r="C20">
            <v>931</v>
          </cell>
          <cell r="D20">
            <v>904</v>
          </cell>
          <cell r="F20">
            <v>3551</v>
          </cell>
          <cell r="G20">
            <v>1787</v>
          </cell>
          <cell r="H20">
            <v>1764</v>
          </cell>
          <cell r="J20">
            <v>278</v>
          </cell>
          <cell r="K20">
            <v>68</v>
          </cell>
          <cell r="L20">
            <v>210</v>
          </cell>
        </row>
        <row r="21">
          <cell r="B21">
            <v>9959</v>
          </cell>
          <cell r="C21">
            <v>5001</v>
          </cell>
          <cell r="D21">
            <v>4958</v>
          </cell>
          <cell r="F21">
            <v>14137</v>
          </cell>
          <cell r="G21">
            <v>7259</v>
          </cell>
          <cell r="H21">
            <v>6878</v>
          </cell>
          <cell r="J21">
            <v>585</v>
          </cell>
          <cell r="K21">
            <v>125</v>
          </cell>
          <cell r="L21">
            <v>460</v>
          </cell>
        </row>
        <row r="22">
          <cell r="B22">
            <v>1867</v>
          </cell>
          <cell r="C22">
            <v>911</v>
          </cell>
          <cell r="D22">
            <v>956</v>
          </cell>
          <cell r="F22">
            <v>3119</v>
          </cell>
          <cell r="G22">
            <v>1614</v>
          </cell>
          <cell r="H22">
            <v>1505</v>
          </cell>
          <cell r="J22">
            <v>194</v>
          </cell>
          <cell r="K22">
            <v>44</v>
          </cell>
          <cell r="L22">
            <v>150</v>
          </cell>
        </row>
        <row r="23">
          <cell r="B23">
            <v>1893</v>
          </cell>
          <cell r="C23">
            <v>984</v>
          </cell>
          <cell r="D23">
            <v>909</v>
          </cell>
          <cell r="F23">
            <v>3023</v>
          </cell>
          <cell r="G23">
            <v>1580</v>
          </cell>
          <cell r="H23">
            <v>1443</v>
          </cell>
          <cell r="J23">
            <v>167</v>
          </cell>
          <cell r="K23">
            <v>34</v>
          </cell>
          <cell r="L23">
            <v>133</v>
          </cell>
        </row>
        <row r="24">
          <cell r="B24">
            <v>1858</v>
          </cell>
          <cell r="C24">
            <v>943</v>
          </cell>
          <cell r="D24">
            <v>915</v>
          </cell>
          <cell r="F24">
            <v>2884</v>
          </cell>
          <cell r="G24">
            <v>1469</v>
          </cell>
          <cell r="H24">
            <v>1415</v>
          </cell>
          <cell r="J24">
            <v>105</v>
          </cell>
          <cell r="K24">
            <v>26</v>
          </cell>
          <cell r="L24">
            <v>79</v>
          </cell>
        </row>
        <row r="25">
          <cell r="B25">
            <v>2099</v>
          </cell>
          <cell r="C25">
            <v>1024</v>
          </cell>
          <cell r="D25">
            <v>1075</v>
          </cell>
          <cell r="F25">
            <v>2620</v>
          </cell>
          <cell r="G25">
            <v>1348</v>
          </cell>
          <cell r="H25">
            <v>1272</v>
          </cell>
          <cell r="J25">
            <v>72</v>
          </cell>
          <cell r="K25">
            <v>12</v>
          </cell>
          <cell r="L25">
            <v>60</v>
          </cell>
        </row>
        <row r="26">
          <cell r="B26">
            <v>2242</v>
          </cell>
          <cell r="C26">
            <v>1139</v>
          </cell>
          <cell r="D26">
            <v>1103</v>
          </cell>
          <cell r="F26">
            <v>2491</v>
          </cell>
          <cell r="G26">
            <v>1248</v>
          </cell>
          <cell r="H26">
            <v>1243</v>
          </cell>
          <cell r="J26">
            <v>47</v>
          </cell>
          <cell r="K26">
            <v>9</v>
          </cell>
          <cell r="L26">
            <v>38</v>
          </cell>
        </row>
        <row r="27">
          <cell r="B27">
            <v>13887</v>
          </cell>
          <cell r="C27">
            <v>6785</v>
          </cell>
          <cell r="D27">
            <v>7102</v>
          </cell>
          <cell r="F27">
            <v>11126</v>
          </cell>
          <cell r="G27">
            <v>5628</v>
          </cell>
          <cell r="H27">
            <v>5498</v>
          </cell>
          <cell r="J27">
            <v>91</v>
          </cell>
          <cell r="K27">
            <v>11</v>
          </cell>
          <cell r="L27">
            <v>80</v>
          </cell>
        </row>
        <row r="28">
          <cell r="B28">
            <v>2444</v>
          </cell>
          <cell r="C28">
            <v>1189</v>
          </cell>
          <cell r="D28">
            <v>1255</v>
          </cell>
          <cell r="F28">
            <v>2388</v>
          </cell>
          <cell r="G28">
            <v>1196</v>
          </cell>
          <cell r="H28">
            <v>1192</v>
          </cell>
          <cell r="J28">
            <v>32</v>
          </cell>
          <cell r="K28">
            <v>7</v>
          </cell>
          <cell r="L28">
            <v>25</v>
          </cell>
        </row>
        <row r="29">
          <cell r="B29">
            <v>2604</v>
          </cell>
          <cell r="C29">
            <v>1305</v>
          </cell>
          <cell r="D29">
            <v>1299</v>
          </cell>
          <cell r="F29">
            <v>2252</v>
          </cell>
          <cell r="G29">
            <v>1205</v>
          </cell>
          <cell r="H29">
            <v>1047</v>
          </cell>
          <cell r="J29">
            <v>21</v>
          </cell>
          <cell r="K29">
            <v>2</v>
          </cell>
          <cell r="L29">
            <v>19</v>
          </cell>
        </row>
        <row r="30">
          <cell r="B30">
            <v>2860</v>
          </cell>
          <cell r="C30">
            <v>1362</v>
          </cell>
          <cell r="D30">
            <v>1498</v>
          </cell>
          <cell r="F30">
            <v>2120</v>
          </cell>
          <cell r="G30">
            <v>1066</v>
          </cell>
          <cell r="H30">
            <v>1054</v>
          </cell>
          <cell r="J30">
            <v>13</v>
          </cell>
          <cell r="K30">
            <v>1</v>
          </cell>
          <cell r="L30">
            <v>12</v>
          </cell>
        </row>
        <row r="31">
          <cell r="B31">
            <v>2862</v>
          </cell>
          <cell r="C31">
            <v>1431</v>
          </cell>
          <cell r="D31">
            <v>1431</v>
          </cell>
          <cell r="F31">
            <v>2193</v>
          </cell>
          <cell r="G31">
            <v>1086</v>
          </cell>
          <cell r="H31">
            <v>1107</v>
          </cell>
          <cell r="J31">
            <v>17</v>
          </cell>
          <cell r="K31">
            <v>1</v>
          </cell>
          <cell r="L31">
            <v>16</v>
          </cell>
        </row>
        <row r="32">
          <cell r="B32">
            <v>3117</v>
          </cell>
          <cell r="C32">
            <v>1498</v>
          </cell>
          <cell r="D32">
            <v>1619</v>
          </cell>
          <cell r="F32">
            <v>2173</v>
          </cell>
          <cell r="G32">
            <v>1075</v>
          </cell>
          <cell r="H32">
            <v>1098</v>
          </cell>
          <cell r="J32">
            <v>8</v>
          </cell>
          <cell r="K32">
            <v>0</v>
          </cell>
          <cell r="L32">
            <v>8</v>
          </cell>
        </row>
        <row r="33">
          <cell r="B33">
            <v>13916</v>
          </cell>
          <cell r="C33">
            <v>6789</v>
          </cell>
          <cell r="D33">
            <v>7127</v>
          </cell>
          <cell r="F33">
            <v>11932</v>
          </cell>
          <cell r="G33">
            <v>5738</v>
          </cell>
          <cell r="H33">
            <v>6194</v>
          </cell>
          <cell r="J33">
            <v>10</v>
          </cell>
          <cell r="K33">
            <v>0</v>
          </cell>
          <cell r="L33">
            <v>10</v>
          </cell>
        </row>
        <row r="34">
          <cell r="B34">
            <v>2879</v>
          </cell>
          <cell r="C34">
            <v>1446</v>
          </cell>
          <cell r="D34">
            <v>1433</v>
          </cell>
          <cell r="F34">
            <v>2088</v>
          </cell>
          <cell r="G34">
            <v>1019</v>
          </cell>
          <cell r="H34">
            <v>1069</v>
          </cell>
          <cell r="J34">
            <v>5</v>
          </cell>
          <cell r="K34">
            <v>0</v>
          </cell>
          <cell r="L34">
            <v>5</v>
          </cell>
        </row>
        <row r="35">
          <cell r="B35">
            <v>2788</v>
          </cell>
          <cell r="C35">
            <v>1350</v>
          </cell>
          <cell r="D35">
            <v>1438</v>
          </cell>
          <cell r="F35">
            <v>2279</v>
          </cell>
          <cell r="G35">
            <v>1124</v>
          </cell>
          <cell r="H35">
            <v>1155</v>
          </cell>
          <cell r="J35">
            <v>3</v>
          </cell>
          <cell r="K35">
            <v>0</v>
          </cell>
          <cell r="L35">
            <v>3</v>
          </cell>
        </row>
        <row r="36">
          <cell r="B36">
            <v>2852</v>
          </cell>
          <cell r="C36">
            <v>1391</v>
          </cell>
          <cell r="D36">
            <v>1461</v>
          </cell>
          <cell r="F36">
            <v>2299</v>
          </cell>
          <cell r="G36">
            <v>1083</v>
          </cell>
          <cell r="H36">
            <v>1216</v>
          </cell>
          <cell r="J36">
            <v>0</v>
          </cell>
          <cell r="K36">
            <v>0</v>
          </cell>
          <cell r="L36">
            <v>0</v>
          </cell>
        </row>
        <row r="37">
          <cell r="B37">
            <v>2710</v>
          </cell>
          <cell r="C37">
            <v>1315</v>
          </cell>
          <cell r="D37">
            <v>1395</v>
          </cell>
          <cell r="F37">
            <v>2502</v>
          </cell>
          <cell r="G37">
            <v>1208</v>
          </cell>
          <cell r="H37">
            <v>1294</v>
          </cell>
          <cell r="J37">
            <v>1</v>
          </cell>
          <cell r="K37">
            <v>0</v>
          </cell>
          <cell r="L37">
            <v>1</v>
          </cell>
        </row>
        <row r="38">
          <cell r="B38">
            <v>2687</v>
          </cell>
          <cell r="C38">
            <v>1287</v>
          </cell>
          <cell r="D38">
            <v>1400</v>
          </cell>
          <cell r="F38">
            <v>2764</v>
          </cell>
          <cell r="G38">
            <v>1304</v>
          </cell>
          <cell r="H38">
            <v>1460</v>
          </cell>
          <cell r="J38">
            <v>1</v>
          </cell>
          <cell r="K38">
            <v>0</v>
          </cell>
          <cell r="L38">
            <v>1</v>
          </cell>
        </row>
        <row r="39">
          <cell r="B39">
            <v>15246</v>
          </cell>
          <cell r="C39">
            <v>7653</v>
          </cell>
          <cell r="D39">
            <v>7593</v>
          </cell>
          <cell r="F39">
            <v>11623</v>
          </cell>
          <cell r="G39">
            <v>5387</v>
          </cell>
          <cell r="H39">
            <v>6236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2770</v>
          </cell>
          <cell r="C40">
            <v>1383</v>
          </cell>
          <cell r="D40">
            <v>1387</v>
          </cell>
          <cell r="F40">
            <v>2836</v>
          </cell>
          <cell r="G40">
            <v>1404</v>
          </cell>
          <cell r="H40">
            <v>1432</v>
          </cell>
          <cell r="J40">
            <v>0</v>
          </cell>
          <cell r="K40">
            <v>0</v>
          </cell>
          <cell r="L40">
            <v>0</v>
          </cell>
        </row>
        <row r="41">
          <cell r="B41">
            <v>3010</v>
          </cell>
          <cell r="C41">
            <v>1498</v>
          </cell>
          <cell r="D41">
            <v>1512</v>
          </cell>
          <cell r="F41">
            <v>2898</v>
          </cell>
          <cell r="G41">
            <v>1325</v>
          </cell>
          <cell r="H41">
            <v>1573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3001</v>
          </cell>
          <cell r="C42">
            <v>1501</v>
          </cell>
          <cell r="D42">
            <v>1500</v>
          </cell>
          <cell r="F42">
            <v>2444</v>
          </cell>
          <cell r="G42">
            <v>1147</v>
          </cell>
          <cell r="H42">
            <v>1297</v>
          </cell>
          <cell r="J42">
            <v>0</v>
          </cell>
          <cell r="K42">
            <v>0</v>
          </cell>
          <cell r="L42">
            <v>0</v>
          </cell>
        </row>
        <row r="43">
          <cell r="B43">
            <v>3119</v>
          </cell>
          <cell r="C43">
            <v>1602</v>
          </cell>
          <cell r="D43">
            <v>1517</v>
          </cell>
          <cell r="F43">
            <v>1550</v>
          </cell>
          <cell r="G43">
            <v>705</v>
          </cell>
          <cell r="H43">
            <v>845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3346</v>
          </cell>
          <cell r="C44">
            <v>1669</v>
          </cell>
          <cell r="D44">
            <v>1677</v>
          </cell>
          <cell r="F44">
            <v>1895</v>
          </cell>
          <cell r="G44">
            <v>806</v>
          </cell>
          <cell r="H44">
            <v>1089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16880</v>
          </cell>
          <cell r="C45">
            <v>8551</v>
          </cell>
          <cell r="D45">
            <v>8329</v>
          </cell>
          <cell r="F45">
            <v>10223</v>
          </cell>
          <cell r="G45">
            <v>4343</v>
          </cell>
          <cell r="H45">
            <v>5880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3320</v>
          </cell>
          <cell r="C46">
            <v>1667</v>
          </cell>
          <cell r="D46">
            <v>1653</v>
          </cell>
          <cell r="F46">
            <v>2240</v>
          </cell>
          <cell r="G46">
            <v>952</v>
          </cell>
          <cell r="H46">
            <v>1288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3248</v>
          </cell>
          <cell r="C47">
            <v>1635</v>
          </cell>
          <cell r="D47">
            <v>1613</v>
          </cell>
          <cell r="F47">
            <v>2115</v>
          </cell>
          <cell r="G47">
            <v>924</v>
          </cell>
          <cell r="H47">
            <v>1191</v>
          </cell>
          <cell r="J47">
            <v>0</v>
          </cell>
          <cell r="K47">
            <v>0</v>
          </cell>
          <cell r="L47">
            <v>0</v>
          </cell>
        </row>
        <row r="48">
          <cell r="B48">
            <v>3312</v>
          </cell>
          <cell r="C48">
            <v>1684</v>
          </cell>
          <cell r="D48">
            <v>1628</v>
          </cell>
          <cell r="F48">
            <v>2204</v>
          </cell>
          <cell r="G48">
            <v>935</v>
          </cell>
          <cell r="H48">
            <v>1269</v>
          </cell>
          <cell r="J48">
            <v>0</v>
          </cell>
          <cell r="K48">
            <v>0</v>
          </cell>
          <cell r="L48">
            <v>0</v>
          </cell>
        </row>
        <row r="49">
          <cell r="B49">
            <v>3398</v>
          </cell>
          <cell r="C49">
            <v>1744</v>
          </cell>
          <cell r="D49">
            <v>1654</v>
          </cell>
          <cell r="F49">
            <v>1920</v>
          </cell>
          <cell r="G49">
            <v>794</v>
          </cell>
          <cell r="H49">
            <v>1126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3602</v>
          </cell>
          <cell r="C50">
            <v>1821</v>
          </cell>
          <cell r="D50">
            <v>1781</v>
          </cell>
          <cell r="F50">
            <v>1744</v>
          </cell>
          <cell r="G50">
            <v>738</v>
          </cell>
          <cell r="H50">
            <v>1006</v>
          </cell>
          <cell r="J50">
            <v>0</v>
          </cell>
          <cell r="K50">
            <v>0</v>
          </cell>
          <cell r="L50">
            <v>0</v>
          </cell>
        </row>
      </sheetData>
      <sheetData sheetId="1">
        <row r="3">
          <cell r="B3">
            <v>133</v>
          </cell>
          <cell r="C3">
            <v>68</v>
          </cell>
          <cell r="D3">
            <v>65</v>
          </cell>
          <cell r="F3">
            <v>360</v>
          </cell>
          <cell r="G3">
            <v>173</v>
          </cell>
          <cell r="H3">
            <v>187</v>
          </cell>
          <cell r="J3">
            <v>55</v>
          </cell>
          <cell r="K3">
            <v>22</v>
          </cell>
          <cell r="L3">
            <v>33</v>
          </cell>
        </row>
        <row r="4">
          <cell r="B4">
            <v>25</v>
          </cell>
          <cell r="C4">
            <v>12</v>
          </cell>
          <cell r="D4">
            <v>13</v>
          </cell>
          <cell r="F4">
            <v>79</v>
          </cell>
          <cell r="G4">
            <v>41</v>
          </cell>
          <cell r="H4">
            <v>38</v>
          </cell>
          <cell r="J4">
            <v>7</v>
          </cell>
          <cell r="K4">
            <v>6</v>
          </cell>
          <cell r="L4">
            <v>1</v>
          </cell>
        </row>
        <row r="5">
          <cell r="B5">
            <v>27</v>
          </cell>
          <cell r="C5">
            <v>11</v>
          </cell>
          <cell r="D5">
            <v>16</v>
          </cell>
          <cell r="F5">
            <v>78</v>
          </cell>
          <cell r="G5">
            <v>31</v>
          </cell>
          <cell r="H5">
            <v>47</v>
          </cell>
          <cell r="J5">
            <v>13</v>
          </cell>
          <cell r="K5">
            <v>6</v>
          </cell>
          <cell r="L5">
            <v>7</v>
          </cell>
        </row>
        <row r="6">
          <cell r="B6">
            <v>26</v>
          </cell>
          <cell r="C6">
            <v>18</v>
          </cell>
          <cell r="D6">
            <v>8</v>
          </cell>
          <cell r="F6">
            <v>64</v>
          </cell>
          <cell r="G6">
            <v>34</v>
          </cell>
          <cell r="H6">
            <v>30</v>
          </cell>
          <cell r="J6">
            <v>9</v>
          </cell>
          <cell r="K6">
            <v>5</v>
          </cell>
          <cell r="L6">
            <v>4</v>
          </cell>
        </row>
        <row r="7">
          <cell r="B7">
            <v>33</v>
          </cell>
          <cell r="C7">
            <v>18</v>
          </cell>
          <cell r="D7">
            <v>15</v>
          </cell>
          <cell r="F7">
            <v>74</v>
          </cell>
          <cell r="G7">
            <v>37</v>
          </cell>
          <cell r="H7">
            <v>37</v>
          </cell>
          <cell r="J7">
            <v>10</v>
          </cell>
          <cell r="K7">
            <v>2</v>
          </cell>
          <cell r="L7">
            <v>8</v>
          </cell>
        </row>
        <row r="8">
          <cell r="B8">
            <v>22</v>
          </cell>
          <cell r="C8">
            <v>9</v>
          </cell>
          <cell r="D8">
            <v>13</v>
          </cell>
          <cell r="F8">
            <v>65</v>
          </cell>
          <cell r="G8">
            <v>30</v>
          </cell>
          <cell r="H8">
            <v>35</v>
          </cell>
          <cell r="J8">
            <v>16</v>
          </cell>
          <cell r="K8">
            <v>3</v>
          </cell>
          <cell r="L8">
            <v>13</v>
          </cell>
        </row>
        <row r="9">
          <cell r="B9">
            <v>101</v>
          </cell>
          <cell r="C9">
            <v>56</v>
          </cell>
          <cell r="D9">
            <v>45</v>
          </cell>
          <cell r="F9">
            <v>308</v>
          </cell>
          <cell r="G9">
            <v>131</v>
          </cell>
          <cell r="H9">
            <v>177</v>
          </cell>
          <cell r="J9">
            <v>33</v>
          </cell>
          <cell r="K9">
            <v>12</v>
          </cell>
          <cell r="L9">
            <v>21</v>
          </cell>
        </row>
        <row r="10">
          <cell r="B10">
            <v>33</v>
          </cell>
          <cell r="C10">
            <v>18</v>
          </cell>
          <cell r="D10">
            <v>15</v>
          </cell>
          <cell r="F10">
            <v>64</v>
          </cell>
          <cell r="G10">
            <v>33</v>
          </cell>
          <cell r="H10">
            <v>31</v>
          </cell>
          <cell r="J10">
            <v>7</v>
          </cell>
          <cell r="K10">
            <v>2</v>
          </cell>
          <cell r="L10">
            <v>5</v>
          </cell>
        </row>
        <row r="11">
          <cell r="B11">
            <v>18</v>
          </cell>
          <cell r="C11">
            <v>10</v>
          </cell>
          <cell r="D11">
            <v>8</v>
          </cell>
          <cell r="F11">
            <v>53</v>
          </cell>
          <cell r="G11">
            <v>20</v>
          </cell>
          <cell r="H11">
            <v>33</v>
          </cell>
          <cell r="J11">
            <v>10</v>
          </cell>
          <cell r="K11">
            <v>6</v>
          </cell>
          <cell r="L11">
            <v>4</v>
          </cell>
        </row>
        <row r="12">
          <cell r="B12">
            <v>13</v>
          </cell>
          <cell r="C12">
            <v>8</v>
          </cell>
          <cell r="D12">
            <v>5</v>
          </cell>
          <cell r="F12">
            <v>66</v>
          </cell>
          <cell r="G12">
            <v>29</v>
          </cell>
          <cell r="H12">
            <v>37</v>
          </cell>
          <cell r="J12">
            <v>7</v>
          </cell>
          <cell r="K12">
            <v>2</v>
          </cell>
          <cell r="L12">
            <v>5</v>
          </cell>
        </row>
        <row r="13">
          <cell r="B13">
            <v>20</v>
          </cell>
          <cell r="C13">
            <v>11</v>
          </cell>
          <cell r="D13">
            <v>9</v>
          </cell>
          <cell r="F13">
            <v>66</v>
          </cell>
          <cell r="G13">
            <v>25</v>
          </cell>
          <cell r="H13">
            <v>41</v>
          </cell>
          <cell r="J13">
            <v>5</v>
          </cell>
          <cell r="K13">
            <v>1</v>
          </cell>
          <cell r="L13">
            <v>4</v>
          </cell>
        </row>
        <row r="14">
          <cell r="B14">
            <v>17</v>
          </cell>
          <cell r="C14">
            <v>9</v>
          </cell>
          <cell r="D14">
            <v>8</v>
          </cell>
          <cell r="F14">
            <v>59</v>
          </cell>
          <cell r="G14">
            <v>24</v>
          </cell>
          <cell r="H14">
            <v>35</v>
          </cell>
          <cell r="J14">
            <v>4</v>
          </cell>
          <cell r="K14">
            <v>1</v>
          </cell>
          <cell r="L14">
            <v>3</v>
          </cell>
        </row>
        <row r="15">
          <cell r="B15">
            <v>75</v>
          </cell>
          <cell r="C15">
            <v>37</v>
          </cell>
          <cell r="D15">
            <v>38</v>
          </cell>
          <cell r="F15">
            <v>277</v>
          </cell>
          <cell r="G15">
            <v>103</v>
          </cell>
          <cell r="H15">
            <v>174</v>
          </cell>
          <cell r="J15">
            <v>12</v>
          </cell>
          <cell r="K15">
            <v>4</v>
          </cell>
          <cell r="L15">
            <v>8</v>
          </cell>
        </row>
        <row r="16">
          <cell r="B16">
            <v>14</v>
          </cell>
          <cell r="C16">
            <v>7</v>
          </cell>
          <cell r="D16">
            <v>7</v>
          </cell>
          <cell r="F16">
            <v>65</v>
          </cell>
          <cell r="G16">
            <v>32</v>
          </cell>
          <cell r="H16">
            <v>33</v>
          </cell>
          <cell r="J16">
            <v>5</v>
          </cell>
          <cell r="K16">
            <v>1</v>
          </cell>
          <cell r="L16">
            <v>4</v>
          </cell>
        </row>
        <row r="17">
          <cell r="B17">
            <v>14</v>
          </cell>
          <cell r="C17">
            <v>7</v>
          </cell>
          <cell r="D17">
            <v>7</v>
          </cell>
          <cell r="F17">
            <v>61</v>
          </cell>
          <cell r="G17">
            <v>22</v>
          </cell>
          <cell r="H17">
            <v>39</v>
          </cell>
          <cell r="J17">
            <v>1</v>
          </cell>
          <cell r="K17">
            <v>1</v>
          </cell>
          <cell r="L17">
            <v>0</v>
          </cell>
        </row>
        <row r="18">
          <cell r="B18">
            <v>15</v>
          </cell>
          <cell r="C18">
            <v>8</v>
          </cell>
          <cell r="D18">
            <v>7</v>
          </cell>
          <cell r="F18">
            <v>55</v>
          </cell>
          <cell r="G18">
            <v>15</v>
          </cell>
          <cell r="H18">
            <v>40</v>
          </cell>
          <cell r="J18">
            <v>1</v>
          </cell>
          <cell r="K18">
            <v>1</v>
          </cell>
          <cell r="L18">
            <v>0</v>
          </cell>
        </row>
        <row r="19">
          <cell r="B19">
            <v>17</v>
          </cell>
          <cell r="C19">
            <v>7</v>
          </cell>
          <cell r="D19">
            <v>10</v>
          </cell>
          <cell r="F19">
            <v>49</v>
          </cell>
          <cell r="G19">
            <v>15</v>
          </cell>
          <cell r="H19">
            <v>34</v>
          </cell>
          <cell r="J19">
            <v>0</v>
          </cell>
          <cell r="K19">
            <v>0</v>
          </cell>
          <cell r="L19">
            <v>0</v>
          </cell>
        </row>
        <row r="20">
          <cell r="B20">
            <v>15</v>
          </cell>
          <cell r="C20">
            <v>8</v>
          </cell>
          <cell r="D20">
            <v>7</v>
          </cell>
          <cell r="F20">
            <v>47</v>
          </cell>
          <cell r="G20">
            <v>19</v>
          </cell>
          <cell r="H20">
            <v>28</v>
          </cell>
          <cell r="J20">
            <v>5</v>
          </cell>
          <cell r="K20">
            <v>1</v>
          </cell>
          <cell r="L20">
            <v>4</v>
          </cell>
        </row>
        <row r="21">
          <cell r="B21">
            <v>144</v>
          </cell>
          <cell r="C21">
            <v>77</v>
          </cell>
          <cell r="D21">
            <v>67</v>
          </cell>
          <cell r="F21">
            <v>250</v>
          </cell>
          <cell r="G21">
            <v>101</v>
          </cell>
          <cell r="H21">
            <v>149</v>
          </cell>
          <cell r="J21">
            <v>4</v>
          </cell>
          <cell r="K21">
            <v>0</v>
          </cell>
          <cell r="L21">
            <v>4</v>
          </cell>
        </row>
        <row r="22">
          <cell r="B22">
            <v>7</v>
          </cell>
          <cell r="C22">
            <v>4</v>
          </cell>
          <cell r="D22">
            <v>3</v>
          </cell>
          <cell r="F22">
            <v>68</v>
          </cell>
          <cell r="G22">
            <v>31</v>
          </cell>
          <cell r="H22">
            <v>37</v>
          </cell>
          <cell r="J22">
            <v>1</v>
          </cell>
          <cell r="K22">
            <v>0</v>
          </cell>
          <cell r="L22">
            <v>1</v>
          </cell>
        </row>
        <row r="23">
          <cell r="B23">
            <v>11</v>
          </cell>
          <cell r="C23">
            <v>2</v>
          </cell>
          <cell r="D23">
            <v>9</v>
          </cell>
          <cell r="F23">
            <v>58</v>
          </cell>
          <cell r="G23">
            <v>23</v>
          </cell>
          <cell r="H23">
            <v>35</v>
          </cell>
          <cell r="J23">
            <v>1</v>
          </cell>
          <cell r="K23">
            <v>0</v>
          </cell>
          <cell r="L23">
            <v>1</v>
          </cell>
        </row>
        <row r="24">
          <cell r="B24">
            <v>18</v>
          </cell>
          <cell r="C24">
            <v>8</v>
          </cell>
          <cell r="D24">
            <v>10</v>
          </cell>
          <cell r="F24">
            <v>37</v>
          </cell>
          <cell r="G24">
            <v>16</v>
          </cell>
          <cell r="H24">
            <v>21</v>
          </cell>
          <cell r="J24">
            <v>2</v>
          </cell>
          <cell r="K24">
            <v>0</v>
          </cell>
          <cell r="L24">
            <v>2</v>
          </cell>
        </row>
        <row r="25">
          <cell r="B25">
            <v>35</v>
          </cell>
          <cell r="C25">
            <v>19</v>
          </cell>
          <cell r="D25">
            <v>16</v>
          </cell>
          <cell r="F25">
            <v>48</v>
          </cell>
          <cell r="G25">
            <v>20</v>
          </cell>
          <cell r="H25">
            <v>28</v>
          </cell>
          <cell r="J25">
            <v>0</v>
          </cell>
          <cell r="K25">
            <v>0</v>
          </cell>
          <cell r="L25">
            <v>0</v>
          </cell>
        </row>
        <row r="26">
          <cell r="B26">
            <v>73</v>
          </cell>
          <cell r="C26">
            <v>44</v>
          </cell>
          <cell r="D26">
            <v>29</v>
          </cell>
          <cell r="F26">
            <v>39</v>
          </cell>
          <cell r="G26">
            <v>11</v>
          </cell>
          <cell r="H26">
            <v>28</v>
          </cell>
          <cell r="J26">
            <v>0</v>
          </cell>
          <cell r="K26">
            <v>0</v>
          </cell>
          <cell r="L26">
            <v>0</v>
          </cell>
        </row>
        <row r="27">
          <cell r="B27">
            <v>698</v>
          </cell>
          <cell r="C27">
            <v>408</v>
          </cell>
          <cell r="D27">
            <v>290</v>
          </cell>
          <cell r="F27">
            <v>187</v>
          </cell>
          <cell r="G27">
            <v>86</v>
          </cell>
          <cell r="H27">
            <v>101</v>
          </cell>
          <cell r="J27">
            <v>1</v>
          </cell>
          <cell r="K27">
            <v>0</v>
          </cell>
          <cell r="L27">
            <v>1</v>
          </cell>
        </row>
        <row r="28">
          <cell r="B28">
            <v>105</v>
          </cell>
          <cell r="C28">
            <v>63</v>
          </cell>
          <cell r="D28">
            <v>42</v>
          </cell>
          <cell r="F28">
            <v>29</v>
          </cell>
          <cell r="G28">
            <v>12</v>
          </cell>
          <cell r="H28">
            <v>17</v>
          </cell>
          <cell r="J28">
            <v>1</v>
          </cell>
          <cell r="K28">
            <v>0</v>
          </cell>
          <cell r="L28">
            <v>1</v>
          </cell>
        </row>
        <row r="29">
          <cell r="B29">
            <v>120</v>
          </cell>
          <cell r="C29">
            <v>73</v>
          </cell>
          <cell r="D29">
            <v>47</v>
          </cell>
          <cell r="F29">
            <v>40</v>
          </cell>
          <cell r="G29">
            <v>21</v>
          </cell>
          <cell r="H29">
            <v>19</v>
          </cell>
          <cell r="J29">
            <v>0</v>
          </cell>
          <cell r="K29">
            <v>0</v>
          </cell>
          <cell r="L29">
            <v>0</v>
          </cell>
        </row>
        <row r="30">
          <cell r="B30">
            <v>118</v>
          </cell>
          <cell r="C30">
            <v>74</v>
          </cell>
          <cell r="D30">
            <v>44</v>
          </cell>
          <cell r="F30">
            <v>41</v>
          </cell>
          <cell r="G30">
            <v>13</v>
          </cell>
          <cell r="H30">
            <v>28</v>
          </cell>
          <cell r="J30">
            <v>0</v>
          </cell>
          <cell r="K30">
            <v>0</v>
          </cell>
          <cell r="L30">
            <v>0</v>
          </cell>
        </row>
        <row r="31">
          <cell r="B31">
            <v>181</v>
          </cell>
          <cell r="C31">
            <v>105</v>
          </cell>
          <cell r="D31">
            <v>76</v>
          </cell>
          <cell r="F31">
            <v>32</v>
          </cell>
          <cell r="G31">
            <v>15</v>
          </cell>
          <cell r="H31">
            <v>17</v>
          </cell>
          <cell r="J31">
            <v>0</v>
          </cell>
          <cell r="K31">
            <v>0</v>
          </cell>
          <cell r="L31">
            <v>0</v>
          </cell>
        </row>
        <row r="32">
          <cell r="B32">
            <v>174</v>
          </cell>
          <cell r="C32">
            <v>93</v>
          </cell>
          <cell r="D32">
            <v>81</v>
          </cell>
          <cell r="F32">
            <v>45</v>
          </cell>
          <cell r="G32">
            <v>25</v>
          </cell>
          <cell r="H32">
            <v>20</v>
          </cell>
          <cell r="J32">
            <v>0</v>
          </cell>
          <cell r="K32">
            <v>0</v>
          </cell>
          <cell r="L32">
            <v>0</v>
          </cell>
        </row>
        <row r="33">
          <cell r="B33">
            <v>777</v>
          </cell>
          <cell r="C33">
            <v>434</v>
          </cell>
          <cell r="D33">
            <v>343</v>
          </cell>
          <cell r="F33">
            <v>133</v>
          </cell>
          <cell r="G33">
            <v>69</v>
          </cell>
          <cell r="H33">
            <v>64</v>
          </cell>
          <cell r="J33">
            <v>0</v>
          </cell>
          <cell r="K33">
            <v>0</v>
          </cell>
          <cell r="L33">
            <v>0</v>
          </cell>
        </row>
        <row r="34">
          <cell r="B34">
            <v>179</v>
          </cell>
          <cell r="C34">
            <v>105</v>
          </cell>
          <cell r="D34">
            <v>74</v>
          </cell>
          <cell r="F34">
            <v>34</v>
          </cell>
          <cell r="G34">
            <v>18</v>
          </cell>
          <cell r="H34">
            <v>16</v>
          </cell>
          <cell r="J34">
            <v>0</v>
          </cell>
          <cell r="K34">
            <v>0</v>
          </cell>
          <cell r="L34">
            <v>0</v>
          </cell>
        </row>
        <row r="35">
          <cell r="B35">
            <v>161</v>
          </cell>
          <cell r="C35">
            <v>90</v>
          </cell>
          <cell r="D35">
            <v>71</v>
          </cell>
          <cell r="F35">
            <v>29</v>
          </cell>
          <cell r="G35">
            <v>18</v>
          </cell>
          <cell r="H35">
            <v>11</v>
          </cell>
          <cell r="J35">
            <v>0</v>
          </cell>
          <cell r="K35">
            <v>0</v>
          </cell>
          <cell r="L35">
            <v>0</v>
          </cell>
        </row>
        <row r="36">
          <cell r="B36">
            <v>143</v>
          </cell>
          <cell r="C36">
            <v>75</v>
          </cell>
          <cell r="D36">
            <v>68</v>
          </cell>
          <cell r="F36">
            <v>24</v>
          </cell>
          <cell r="G36">
            <v>11</v>
          </cell>
          <cell r="H36">
            <v>13</v>
          </cell>
          <cell r="J36">
            <v>0</v>
          </cell>
          <cell r="K36">
            <v>0</v>
          </cell>
          <cell r="L36">
            <v>0</v>
          </cell>
        </row>
        <row r="37">
          <cell r="B37">
            <v>133</v>
          </cell>
          <cell r="C37">
            <v>75</v>
          </cell>
          <cell r="D37">
            <v>58</v>
          </cell>
          <cell r="F37">
            <v>20</v>
          </cell>
          <cell r="G37">
            <v>10</v>
          </cell>
          <cell r="H37">
            <v>10</v>
          </cell>
          <cell r="J37">
            <v>0</v>
          </cell>
          <cell r="K37">
            <v>0</v>
          </cell>
          <cell r="L37">
            <v>0</v>
          </cell>
        </row>
        <row r="38">
          <cell r="B38">
            <v>161</v>
          </cell>
          <cell r="C38">
            <v>89</v>
          </cell>
          <cell r="D38">
            <v>72</v>
          </cell>
          <cell r="F38">
            <v>26</v>
          </cell>
          <cell r="G38">
            <v>12</v>
          </cell>
          <cell r="H38">
            <v>14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579</v>
          </cell>
          <cell r="C39">
            <v>304</v>
          </cell>
          <cell r="D39">
            <v>275</v>
          </cell>
          <cell r="F39">
            <v>77</v>
          </cell>
          <cell r="G39">
            <v>32</v>
          </cell>
          <cell r="H39">
            <v>45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139</v>
          </cell>
          <cell r="C40">
            <v>74</v>
          </cell>
          <cell r="D40">
            <v>65</v>
          </cell>
          <cell r="F40">
            <v>16</v>
          </cell>
          <cell r="G40">
            <v>8</v>
          </cell>
          <cell r="H40">
            <v>8</v>
          </cell>
          <cell r="J40">
            <v>0</v>
          </cell>
          <cell r="K40">
            <v>0</v>
          </cell>
          <cell r="L40">
            <v>0</v>
          </cell>
        </row>
        <row r="41">
          <cell r="B41">
            <v>134</v>
          </cell>
          <cell r="C41">
            <v>67</v>
          </cell>
          <cell r="D41">
            <v>67</v>
          </cell>
          <cell r="F41">
            <v>15</v>
          </cell>
          <cell r="G41">
            <v>3</v>
          </cell>
          <cell r="H41">
            <v>12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101</v>
          </cell>
          <cell r="C42">
            <v>52</v>
          </cell>
          <cell r="D42">
            <v>49</v>
          </cell>
          <cell r="F42">
            <v>17</v>
          </cell>
          <cell r="G42">
            <v>7</v>
          </cell>
          <cell r="H42">
            <v>10</v>
          </cell>
          <cell r="J42">
            <v>0</v>
          </cell>
          <cell r="K42">
            <v>0</v>
          </cell>
          <cell r="L42">
            <v>0</v>
          </cell>
        </row>
        <row r="43">
          <cell r="B43">
            <v>101</v>
          </cell>
          <cell r="C43">
            <v>58</v>
          </cell>
          <cell r="D43">
            <v>43</v>
          </cell>
          <cell r="F43">
            <v>17</v>
          </cell>
          <cell r="G43">
            <v>10</v>
          </cell>
          <cell r="H43">
            <v>7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104</v>
          </cell>
          <cell r="C44">
            <v>53</v>
          </cell>
          <cell r="D44">
            <v>51</v>
          </cell>
          <cell r="F44">
            <v>12</v>
          </cell>
          <cell r="G44">
            <v>4</v>
          </cell>
          <cell r="H44">
            <v>8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464</v>
          </cell>
          <cell r="C45">
            <v>224</v>
          </cell>
          <cell r="D45">
            <v>240</v>
          </cell>
          <cell r="F45">
            <v>50</v>
          </cell>
          <cell r="G45">
            <v>20</v>
          </cell>
          <cell r="H45">
            <v>30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86</v>
          </cell>
          <cell r="C46">
            <v>38</v>
          </cell>
          <cell r="D46">
            <v>48</v>
          </cell>
          <cell r="F46">
            <v>6</v>
          </cell>
          <cell r="G46">
            <v>4</v>
          </cell>
          <cell r="H46">
            <v>2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117</v>
          </cell>
          <cell r="C47">
            <v>53</v>
          </cell>
          <cell r="D47">
            <v>64</v>
          </cell>
          <cell r="F47">
            <v>6</v>
          </cell>
          <cell r="G47">
            <v>3</v>
          </cell>
          <cell r="H47">
            <v>3</v>
          </cell>
          <cell r="J47">
            <v>0</v>
          </cell>
          <cell r="K47">
            <v>0</v>
          </cell>
          <cell r="L47">
            <v>0</v>
          </cell>
        </row>
        <row r="48">
          <cell r="B48">
            <v>100</v>
          </cell>
          <cell r="C48">
            <v>46</v>
          </cell>
          <cell r="D48">
            <v>54</v>
          </cell>
          <cell r="F48">
            <v>8</v>
          </cell>
          <cell r="G48">
            <v>3</v>
          </cell>
          <cell r="H48">
            <v>5</v>
          </cell>
          <cell r="J48">
            <v>0</v>
          </cell>
          <cell r="K48">
            <v>0</v>
          </cell>
          <cell r="L48">
            <v>0</v>
          </cell>
        </row>
        <row r="49">
          <cell r="B49">
            <v>85</v>
          </cell>
          <cell r="C49">
            <v>42</v>
          </cell>
          <cell r="D49">
            <v>43</v>
          </cell>
          <cell r="F49">
            <v>15</v>
          </cell>
          <cell r="G49">
            <v>4</v>
          </cell>
          <cell r="H49">
            <v>11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76</v>
          </cell>
          <cell r="C50">
            <v>45</v>
          </cell>
          <cell r="D50">
            <v>31</v>
          </cell>
          <cell r="F50">
            <v>15</v>
          </cell>
          <cell r="G50">
            <v>6</v>
          </cell>
          <cell r="H50">
            <v>9</v>
          </cell>
          <cell r="J50">
            <v>0</v>
          </cell>
          <cell r="K50">
            <v>0</v>
          </cell>
          <cell r="L50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本人"/>
      <sheetName val="外国人"/>
      <sheetName val="合　計"/>
    </sheetNames>
    <sheetDataSet>
      <sheetData sheetId="0">
        <row r="1">
          <cell r="K1" t="str">
            <v>令和元年6月1日現在</v>
          </cell>
        </row>
        <row r="3">
          <cell r="B3">
            <v>10288</v>
          </cell>
          <cell r="C3">
            <v>5239</v>
          </cell>
          <cell r="D3">
            <v>5049</v>
          </cell>
          <cell r="F3">
            <v>18590</v>
          </cell>
          <cell r="G3">
            <v>9404</v>
          </cell>
          <cell r="H3">
            <v>9186</v>
          </cell>
          <cell r="J3">
            <v>8023</v>
          </cell>
          <cell r="K3">
            <v>3242</v>
          </cell>
          <cell r="L3">
            <v>4781</v>
          </cell>
        </row>
        <row r="4">
          <cell r="B4">
            <v>1899</v>
          </cell>
          <cell r="C4">
            <v>988</v>
          </cell>
          <cell r="D4">
            <v>911</v>
          </cell>
          <cell r="F4">
            <v>3646</v>
          </cell>
          <cell r="G4">
            <v>1820</v>
          </cell>
          <cell r="H4">
            <v>1826</v>
          </cell>
          <cell r="J4">
            <v>1598</v>
          </cell>
          <cell r="K4">
            <v>668</v>
          </cell>
          <cell r="L4">
            <v>930</v>
          </cell>
        </row>
        <row r="5">
          <cell r="B5">
            <v>2113</v>
          </cell>
          <cell r="C5">
            <v>1052</v>
          </cell>
          <cell r="D5">
            <v>1061</v>
          </cell>
          <cell r="F5">
            <v>3590</v>
          </cell>
          <cell r="G5">
            <v>1889</v>
          </cell>
          <cell r="H5">
            <v>1701</v>
          </cell>
          <cell r="J5">
            <v>1680</v>
          </cell>
          <cell r="K5">
            <v>680</v>
          </cell>
          <cell r="L5">
            <v>1000</v>
          </cell>
        </row>
        <row r="6">
          <cell r="B6">
            <v>2060</v>
          </cell>
          <cell r="C6">
            <v>1105</v>
          </cell>
          <cell r="D6">
            <v>955</v>
          </cell>
          <cell r="F6">
            <v>3593</v>
          </cell>
          <cell r="G6">
            <v>1818</v>
          </cell>
          <cell r="H6">
            <v>1775</v>
          </cell>
          <cell r="J6">
            <v>1619</v>
          </cell>
          <cell r="K6">
            <v>634</v>
          </cell>
          <cell r="L6">
            <v>985</v>
          </cell>
        </row>
        <row r="7">
          <cell r="B7">
            <v>2085</v>
          </cell>
          <cell r="C7">
            <v>1054</v>
          </cell>
          <cell r="D7">
            <v>1031</v>
          </cell>
          <cell r="F7">
            <v>3826</v>
          </cell>
          <cell r="G7">
            <v>1897</v>
          </cell>
          <cell r="H7">
            <v>1929</v>
          </cell>
          <cell r="J7">
            <v>1636</v>
          </cell>
          <cell r="K7">
            <v>636</v>
          </cell>
          <cell r="L7">
            <v>1000</v>
          </cell>
        </row>
        <row r="8">
          <cell r="B8">
            <v>2131</v>
          </cell>
          <cell r="C8">
            <v>1040</v>
          </cell>
          <cell r="D8">
            <v>1091</v>
          </cell>
          <cell r="F8">
            <v>3935</v>
          </cell>
          <cell r="G8">
            <v>1980</v>
          </cell>
          <cell r="H8">
            <v>1955</v>
          </cell>
          <cell r="J8">
            <v>1490</v>
          </cell>
          <cell r="K8">
            <v>624</v>
          </cell>
          <cell r="L8">
            <v>866</v>
          </cell>
        </row>
        <row r="9">
          <cell r="B9">
            <v>9791</v>
          </cell>
          <cell r="C9">
            <v>5020</v>
          </cell>
          <cell r="D9">
            <v>4771</v>
          </cell>
          <cell r="F9">
            <v>20356</v>
          </cell>
          <cell r="G9">
            <v>10282</v>
          </cell>
          <cell r="H9">
            <v>10074</v>
          </cell>
          <cell r="J9">
            <v>5430</v>
          </cell>
          <cell r="K9">
            <v>1947</v>
          </cell>
          <cell r="L9">
            <v>3483</v>
          </cell>
        </row>
        <row r="10">
          <cell r="B10">
            <v>1991</v>
          </cell>
          <cell r="C10">
            <v>1013</v>
          </cell>
          <cell r="D10">
            <v>978</v>
          </cell>
          <cell r="F10">
            <v>4118</v>
          </cell>
          <cell r="G10">
            <v>2092</v>
          </cell>
          <cell r="H10">
            <v>2026</v>
          </cell>
          <cell r="J10">
            <v>1301</v>
          </cell>
          <cell r="K10">
            <v>470</v>
          </cell>
          <cell r="L10">
            <v>831</v>
          </cell>
        </row>
        <row r="11">
          <cell r="B11">
            <v>1997</v>
          </cell>
          <cell r="C11">
            <v>1026</v>
          </cell>
          <cell r="D11">
            <v>971</v>
          </cell>
          <cell r="F11">
            <v>4210</v>
          </cell>
          <cell r="G11">
            <v>2124</v>
          </cell>
          <cell r="H11">
            <v>2086</v>
          </cell>
          <cell r="J11">
            <v>1258</v>
          </cell>
          <cell r="K11">
            <v>449</v>
          </cell>
          <cell r="L11">
            <v>809</v>
          </cell>
        </row>
        <row r="12">
          <cell r="B12">
            <v>1946</v>
          </cell>
          <cell r="C12">
            <v>997</v>
          </cell>
          <cell r="D12">
            <v>949</v>
          </cell>
          <cell r="F12">
            <v>4125</v>
          </cell>
          <cell r="G12">
            <v>2121</v>
          </cell>
          <cell r="H12">
            <v>2004</v>
          </cell>
          <cell r="J12">
            <v>1099</v>
          </cell>
          <cell r="K12">
            <v>418</v>
          </cell>
          <cell r="L12">
            <v>681</v>
          </cell>
        </row>
        <row r="13">
          <cell r="B13">
            <v>1898</v>
          </cell>
          <cell r="C13">
            <v>963</v>
          </cell>
          <cell r="D13">
            <v>935</v>
          </cell>
          <cell r="F13">
            <v>4045</v>
          </cell>
          <cell r="G13">
            <v>2033</v>
          </cell>
          <cell r="H13">
            <v>2012</v>
          </cell>
          <cell r="J13">
            <v>954</v>
          </cell>
          <cell r="K13">
            <v>326</v>
          </cell>
          <cell r="L13">
            <v>628</v>
          </cell>
        </row>
        <row r="14">
          <cell r="B14">
            <v>1959</v>
          </cell>
          <cell r="C14">
            <v>1021</v>
          </cell>
          <cell r="D14">
            <v>938</v>
          </cell>
          <cell r="F14">
            <v>3858</v>
          </cell>
          <cell r="G14">
            <v>1912</v>
          </cell>
          <cell r="H14">
            <v>1946</v>
          </cell>
          <cell r="J14">
            <v>818</v>
          </cell>
          <cell r="K14">
            <v>284</v>
          </cell>
          <cell r="L14">
            <v>534</v>
          </cell>
        </row>
        <row r="15">
          <cell r="B15">
            <v>9392</v>
          </cell>
          <cell r="C15">
            <v>4833</v>
          </cell>
          <cell r="D15">
            <v>4559</v>
          </cell>
          <cell r="F15">
            <v>18167</v>
          </cell>
          <cell r="G15">
            <v>9260</v>
          </cell>
          <cell r="H15">
            <v>8907</v>
          </cell>
          <cell r="J15">
            <v>2246</v>
          </cell>
          <cell r="K15">
            <v>658</v>
          </cell>
          <cell r="L15">
            <v>1588</v>
          </cell>
        </row>
        <row r="16">
          <cell r="B16">
            <v>1958</v>
          </cell>
          <cell r="C16">
            <v>1028</v>
          </cell>
          <cell r="D16">
            <v>930</v>
          </cell>
          <cell r="F16">
            <v>4005</v>
          </cell>
          <cell r="G16">
            <v>2049</v>
          </cell>
          <cell r="H16">
            <v>1956</v>
          </cell>
          <cell r="J16">
            <v>637</v>
          </cell>
          <cell r="K16">
            <v>214</v>
          </cell>
          <cell r="L16">
            <v>423</v>
          </cell>
        </row>
        <row r="17">
          <cell r="B17">
            <v>1931</v>
          </cell>
          <cell r="C17">
            <v>981</v>
          </cell>
          <cell r="D17">
            <v>950</v>
          </cell>
          <cell r="F17">
            <v>3779</v>
          </cell>
          <cell r="G17">
            <v>1870</v>
          </cell>
          <cell r="H17">
            <v>1909</v>
          </cell>
          <cell r="J17">
            <v>531</v>
          </cell>
          <cell r="K17">
            <v>157</v>
          </cell>
          <cell r="L17">
            <v>374</v>
          </cell>
        </row>
        <row r="18">
          <cell r="B18">
            <v>1860</v>
          </cell>
          <cell r="C18">
            <v>958</v>
          </cell>
          <cell r="D18">
            <v>902</v>
          </cell>
          <cell r="F18">
            <v>3472</v>
          </cell>
          <cell r="G18">
            <v>1790</v>
          </cell>
          <cell r="H18">
            <v>1682</v>
          </cell>
          <cell r="J18">
            <v>432</v>
          </cell>
          <cell r="K18">
            <v>120</v>
          </cell>
          <cell r="L18">
            <v>312</v>
          </cell>
        </row>
        <row r="19">
          <cell r="B19">
            <v>1799</v>
          </cell>
          <cell r="C19">
            <v>911</v>
          </cell>
          <cell r="D19">
            <v>888</v>
          </cell>
          <cell r="F19">
            <v>3346</v>
          </cell>
          <cell r="G19">
            <v>1760</v>
          </cell>
          <cell r="H19">
            <v>1586</v>
          </cell>
          <cell r="J19">
            <v>369</v>
          </cell>
          <cell r="K19">
            <v>102</v>
          </cell>
          <cell r="L19">
            <v>267</v>
          </cell>
        </row>
        <row r="20">
          <cell r="B20">
            <v>1844</v>
          </cell>
          <cell r="C20">
            <v>955</v>
          </cell>
          <cell r="D20">
            <v>889</v>
          </cell>
          <cell r="F20">
            <v>3565</v>
          </cell>
          <cell r="G20">
            <v>1791</v>
          </cell>
          <cell r="H20">
            <v>1774</v>
          </cell>
          <cell r="J20">
            <v>277</v>
          </cell>
          <cell r="K20">
            <v>65</v>
          </cell>
          <cell r="L20">
            <v>212</v>
          </cell>
        </row>
        <row r="21">
          <cell r="B21">
            <v>9946</v>
          </cell>
          <cell r="C21">
            <v>4978</v>
          </cell>
          <cell r="D21">
            <v>4968</v>
          </cell>
          <cell r="F21">
            <v>14173</v>
          </cell>
          <cell r="G21">
            <v>7275</v>
          </cell>
          <cell r="H21">
            <v>6898</v>
          </cell>
          <cell r="J21">
            <v>596</v>
          </cell>
          <cell r="K21">
            <v>130</v>
          </cell>
          <cell r="L21">
            <v>466</v>
          </cell>
        </row>
        <row r="22">
          <cell r="B22">
            <v>1878</v>
          </cell>
          <cell r="C22">
            <v>913</v>
          </cell>
          <cell r="D22">
            <v>965</v>
          </cell>
          <cell r="F22">
            <v>3121</v>
          </cell>
          <cell r="G22">
            <v>1624</v>
          </cell>
          <cell r="H22">
            <v>1497</v>
          </cell>
          <cell r="J22">
            <v>200</v>
          </cell>
          <cell r="K22">
            <v>45</v>
          </cell>
          <cell r="L22">
            <v>155</v>
          </cell>
        </row>
        <row r="23">
          <cell r="B23">
            <v>1884</v>
          </cell>
          <cell r="C23">
            <v>976</v>
          </cell>
          <cell r="D23">
            <v>908</v>
          </cell>
          <cell r="F23">
            <v>3052</v>
          </cell>
          <cell r="G23">
            <v>1588</v>
          </cell>
          <cell r="H23">
            <v>1464</v>
          </cell>
          <cell r="J23">
            <v>168</v>
          </cell>
          <cell r="K23">
            <v>38</v>
          </cell>
          <cell r="L23">
            <v>130</v>
          </cell>
        </row>
        <row r="24">
          <cell r="B24">
            <v>1851</v>
          </cell>
          <cell r="C24">
            <v>943</v>
          </cell>
          <cell r="D24">
            <v>908</v>
          </cell>
          <cell r="F24">
            <v>2883</v>
          </cell>
          <cell r="G24">
            <v>1488</v>
          </cell>
          <cell r="H24">
            <v>1395</v>
          </cell>
          <cell r="J24">
            <v>109</v>
          </cell>
          <cell r="K24">
            <v>24</v>
          </cell>
          <cell r="L24">
            <v>85</v>
          </cell>
        </row>
        <row r="25">
          <cell r="B25">
            <v>2076</v>
          </cell>
          <cell r="C25">
            <v>1015</v>
          </cell>
          <cell r="D25">
            <v>1061</v>
          </cell>
          <cell r="F25">
            <v>2637</v>
          </cell>
          <cell r="G25">
            <v>1338</v>
          </cell>
          <cell r="H25">
            <v>1299</v>
          </cell>
          <cell r="J25">
            <v>68</v>
          </cell>
          <cell r="K25">
            <v>14</v>
          </cell>
          <cell r="L25">
            <v>54</v>
          </cell>
        </row>
        <row r="26">
          <cell r="B26">
            <v>2257</v>
          </cell>
          <cell r="C26">
            <v>1131</v>
          </cell>
          <cell r="D26">
            <v>1126</v>
          </cell>
          <cell r="F26">
            <v>2480</v>
          </cell>
          <cell r="G26">
            <v>1237</v>
          </cell>
          <cell r="H26">
            <v>1243</v>
          </cell>
          <cell r="J26">
            <v>51</v>
          </cell>
          <cell r="K26">
            <v>9</v>
          </cell>
          <cell r="L26">
            <v>42</v>
          </cell>
        </row>
        <row r="27">
          <cell r="B27">
            <v>13822</v>
          </cell>
          <cell r="C27">
            <v>6770</v>
          </cell>
          <cell r="D27">
            <v>7052</v>
          </cell>
          <cell r="F27">
            <v>11168</v>
          </cell>
          <cell r="G27">
            <v>5652</v>
          </cell>
          <cell r="H27">
            <v>5516</v>
          </cell>
          <cell r="J27">
            <v>91</v>
          </cell>
          <cell r="K27">
            <v>11</v>
          </cell>
          <cell r="L27">
            <v>80</v>
          </cell>
        </row>
        <row r="28">
          <cell r="B28">
            <v>2417</v>
          </cell>
          <cell r="C28">
            <v>1198</v>
          </cell>
          <cell r="D28">
            <v>1219</v>
          </cell>
          <cell r="F28">
            <v>2420</v>
          </cell>
          <cell r="G28">
            <v>1213</v>
          </cell>
          <cell r="H28">
            <v>1207</v>
          </cell>
          <cell r="J28">
            <v>35</v>
          </cell>
          <cell r="K28">
            <v>6</v>
          </cell>
          <cell r="L28">
            <v>29</v>
          </cell>
        </row>
        <row r="29">
          <cell r="B29">
            <v>2613</v>
          </cell>
          <cell r="C29">
            <v>1304</v>
          </cell>
          <cell r="D29">
            <v>1309</v>
          </cell>
          <cell r="F29">
            <v>2248</v>
          </cell>
          <cell r="G29">
            <v>1195</v>
          </cell>
          <cell r="H29">
            <v>1053</v>
          </cell>
          <cell r="J29">
            <v>20</v>
          </cell>
          <cell r="K29">
            <v>3</v>
          </cell>
          <cell r="L29">
            <v>17</v>
          </cell>
        </row>
        <row r="30">
          <cell r="B30">
            <v>2821</v>
          </cell>
          <cell r="C30">
            <v>1354</v>
          </cell>
          <cell r="D30">
            <v>1467</v>
          </cell>
          <cell r="F30">
            <v>2137</v>
          </cell>
          <cell r="G30">
            <v>1089</v>
          </cell>
          <cell r="H30">
            <v>1048</v>
          </cell>
          <cell r="J30">
            <v>11</v>
          </cell>
          <cell r="K30">
            <v>1</v>
          </cell>
          <cell r="L30">
            <v>10</v>
          </cell>
        </row>
        <row r="31">
          <cell r="B31">
            <v>2862</v>
          </cell>
          <cell r="C31">
            <v>1431</v>
          </cell>
          <cell r="D31">
            <v>1431</v>
          </cell>
          <cell r="F31">
            <v>2204</v>
          </cell>
          <cell r="G31">
            <v>1088</v>
          </cell>
          <cell r="H31">
            <v>1116</v>
          </cell>
          <cell r="J31">
            <v>15</v>
          </cell>
          <cell r="K31">
            <v>1</v>
          </cell>
          <cell r="L31">
            <v>14</v>
          </cell>
        </row>
        <row r="32">
          <cell r="B32">
            <v>3109</v>
          </cell>
          <cell r="C32">
            <v>1483</v>
          </cell>
          <cell r="D32">
            <v>1626</v>
          </cell>
          <cell r="F32">
            <v>2159</v>
          </cell>
          <cell r="G32">
            <v>1067</v>
          </cell>
          <cell r="H32">
            <v>1092</v>
          </cell>
          <cell r="J32">
            <v>10</v>
          </cell>
          <cell r="K32">
            <v>0</v>
          </cell>
          <cell r="L32">
            <v>10</v>
          </cell>
        </row>
        <row r="33">
          <cell r="B33">
            <v>13969</v>
          </cell>
          <cell r="C33">
            <v>6821</v>
          </cell>
          <cell r="D33">
            <v>7148</v>
          </cell>
          <cell r="F33">
            <v>11875</v>
          </cell>
          <cell r="G33">
            <v>5719</v>
          </cell>
          <cell r="H33">
            <v>6156</v>
          </cell>
          <cell r="J33">
            <v>7</v>
          </cell>
          <cell r="K33">
            <v>0</v>
          </cell>
          <cell r="L33">
            <v>7</v>
          </cell>
        </row>
        <row r="34">
          <cell r="B34">
            <v>2928</v>
          </cell>
          <cell r="C34">
            <v>1457</v>
          </cell>
          <cell r="D34">
            <v>1471</v>
          </cell>
          <cell r="F34">
            <v>2092</v>
          </cell>
          <cell r="G34">
            <v>1027</v>
          </cell>
          <cell r="H34">
            <v>1065</v>
          </cell>
          <cell r="J34">
            <v>3</v>
          </cell>
          <cell r="K34">
            <v>0</v>
          </cell>
          <cell r="L34">
            <v>3</v>
          </cell>
        </row>
        <row r="35">
          <cell r="B35">
            <v>2771</v>
          </cell>
          <cell r="C35">
            <v>1363</v>
          </cell>
          <cell r="D35">
            <v>1408</v>
          </cell>
          <cell r="F35">
            <v>2262</v>
          </cell>
          <cell r="G35">
            <v>1107</v>
          </cell>
          <cell r="H35">
            <v>1155</v>
          </cell>
          <cell r="J35">
            <v>2</v>
          </cell>
          <cell r="K35">
            <v>0</v>
          </cell>
          <cell r="L35">
            <v>2</v>
          </cell>
        </row>
        <row r="36">
          <cell r="B36">
            <v>2865</v>
          </cell>
          <cell r="C36">
            <v>1391</v>
          </cell>
          <cell r="D36">
            <v>1474</v>
          </cell>
          <cell r="F36">
            <v>2288</v>
          </cell>
          <cell r="G36">
            <v>1090</v>
          </cell>
          <cell r="H36">
            <v>1198</v>
          </cell>
          <cell r="J36">
            <v>0</v>
          </cell>
          <cell r="K36">
            <v>0</v>
          </cell>
          <cell r="L36">
            <v>0</v>
          </cell>
        </row>
        <row r="37">
          <cell r="B37">
            <v>2686</v>
          </cell>
          <cell r="C37">
            <v>1303</v>
          </cell>
          <cell r="D37">
            <v>1383</v>
          </cell>
          <cell r="F37">
            <v>2528</v>
          </cell>
          <cell r="G37">
            <v>1212</v>
          </cell>
          <cell r="H37">
            <v>1316</v>
          </cell>
          <cell r="J37">
            <v>1</v>
          </cell>
          <cell r="K37">
            <v>0</v>
          </cell>
          <cell r="L37">
            <v>1</v>
          </cell>
        </row>
        <row r="38">
          <cell r="B38">
            <v>2719</v>
          </cell>
          <cell r="C38">
            <v>1307</v>
          </cell>
          <cell r="D38">
            <v>1412</v>
          </cell>
          <cell r="F38">
            <v>2705</v>
          </cell>
          <cell r="G38">
            <v>1283</v>
          </cell>
          <cell r="H38">
            <v>1422</v>
          </cell>
          <cell r="J38">
            <v>1</v>
          </cell>
          <cell r="K38">
            <v>0</v>
          </cell>
          <cell r="L38">
            <v>1</v>
          </cell>
        </row>
        <row r="39">
          <cell r="B39">
            <v>15171</v>
          </cell>
          <cell r="C39">
            <v>7598</v>
          </cell>
          <cell r="D39">
            <v>7573</v>
          </cell>
          <cell r="F39">
            <v>11674</v>
          </cell>
          <cell r="G39">
            <v>5399</v>
          </cell>
          <cell r="H39">
            <v>6275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2767</v>
          </cell>
          <cell r="C40">
            <v>1373</v>
          </cell>
          <cell r="D40">
            <v>1394</v>
          </cell>
          <cell r="F40">
            <v>2858</v>
          </cell>
          <cell r="G40">
            <v>1410</v>
          </cell>
          <cell r="H40">
            <v>1448</v>
          </cell>
          <cell r="J40">
            <v>0</v>
          </cell>
          <cell r="K40">
            <v>0</v>
          </cell>
          <cell r="L40">
            <v>0</v>
          </cell>
        </row>
        <row r="41">
          <cell r="B41">
            <v>2969</v>
          </cell>
          <cell r="C41">
            <v>1451</v>
          </cell>
          <cell r="D41">
            <v>1518</v>
          </cell>
          <cell r="F41">
            <v>2886</v>
          </cell>
          <cell r="G41">
            <v>1317</v>
          </cell>
          <cell r="H41">
            <v>1569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3011</v>
          </cell>
          <cell r="C42">
            <v>1521</v>
          </cell>
          <cell r="D42">
            <v>1490</v>
          </cell>
          <cell r="F42">
            <v>2549</v>
          </cell>
          <cell r="G42">
            <v>1200</v>
          </cell>
          <cell r="H42">
            <v>1349</v>
          </cell>
          <cell r="J42">
            <v>0</v>
          </cell>
          <cell r="K42">
            <v>0</v>
          </cell>
          <cell r="L42">
            <v>0</v>
          </cell>
        </row>
        <row r="43">
          <cell r="B43">
            <v>3094</v>
          </cell>
          <cell r="C43">
            <v>1593</v>
          </cell>
          <cell r="D43">
            <v>1501</v>
          </cell>
          <cell r="F43">
            <v>1524</v>
          </cell>
          <cell r="G43">
            <v>690</v>
          </cell>
          <cell r="H43">
            <v>834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3330</v>
          </cell>
          <cell r="C44">
            <v>1660</v>
          </cell>
          <cell r="D44">
            <v>1670</v>
          </cell>
          <cell r="F44">
            <v>1857</v>
          </cell>
          <cell r="G44">
            <v>782</v>
          </cell>
          <cell r="H44">
            <v>1075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16888</v>
          </cell>
          <cell r="C45">
            <v>8531</v>
          </cell>
          <cell r="D45">
            <v>8357</v>
          </cell>
          <cell r="F45">
            <v>10265</v>
          </cell>
          <cell r="G45">
            <v>4372</v>
          </cell>
          <cell r="H45">
            <v>5893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3343</v>
          </cell>
          <cell r="C46">
            <v>1669</v>
          </cell>
          <cell r="D46">
            <v>1674</v>
          </cell>
          <cell r="F46">
            <v>2244</v>
          </cell>
          <cell r="G46">
            <v>967</v>
          </cell>
          <cell r="H46">
            <v>1277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3269</v>
          </cell>
          <cell r="C47">
            <v>1647</v>
          </cell>
          <cell r="D47">
            <v>1622</v>
          </cell>
          <cell r="F47">
            <v>2129</v>
          </cell>
          <cell r="G47">
            <v>915</v>
          </cell>
          <cell r="H47">
            <v>1214</v>
          </cell>
          <cell r="J47">
            <v>0</v>
          </cell>
          <cell r="K47">
            <v>0</v>
          </cell>
          <cell r="L47">
            <v>0</v>
          </cell>
        </row>
        <row r="48">
          <cell r="B48">
            <v>3310</v>
          </cell>
          <cell r="C48">
            <v>1676</v>
          </cell>
          <cell r="D48">
            <v>1634</v>
          </cell>
          <cell r="F48">
            <v>2183</v>
          </cell>
          <cell r="G48">
            <v>933</v>
          </cell>
          <cell r="H48">
            <v>1250</v>
          </cell>
          <cell r="J48">
            <v>0</v>
          </cell>
          <cell r="K48">
            <v>0</v>
          </cell>
          <cell r="L48">
            <v>0</v>
          </cell>
        </row>
        <row r="49">
          <cell r="B49">
            <v>3340</v>
          </cell>
          <cell r="C49">
            <v>1712</v>
          </cell>
          <cell r="D49">
            <v>1628</v>
          </cell>
          <cell r="F49">
            <v>1950</v>
          </cell>
          <cell r="G49">
            <v>804</v>
          </cell>
          <cell r="H49">
            <v>1146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3626</v>
          </cell>
          <cell r="C50">
            <v>1827</v>
          </cell>
          <cell r="D50">
            <v>1799</v>
          </cell>
          <cell r="F50">
            <v>1759</v>
          </cell>
          <cell r="G50">
            <v>753</v>
          </cell>
          <cell r="H50">
            <v>1006</v>
          </cell>
          <cell r="J50">
            <v>0</v>
          </cell>
          <cell r="K50">
            <v>0</v>
          </cell>
          <cell r="L50">
            <v>0</v>
          </cell>
        </row>
      </sheetData>
      <sheetData sheetId="1">
        <row r="3">
          <cell r="B3">
            <v>130</v>
          </cell>
          <cell r="C3">
            <v>68</v>
          </cell>
          <cell r="D3">
            <v>62</v>
          </cell>
          <cell r="F3">
            <v>363</v>
          </cell>
          <cell r="G3">
            <v>175</v>
          </cell>
          <cell r="H3">
            <v>188</v>
          </cell>
          <cell r="J3">
            <v>56</v>
          </cell>
          <cell r="K3">
            <v>22</v>
          </cell>
          <cell r="L3">
            <v>34</v>
          </cell>
        </row>
        <row r="4">
          <cell r="B4">
            <v>26</v>
          </cell>
          <cell r="C4">
            <v>12</v>
          </cell>
          <cell r="D4">
            <v>14</v>
          </cell>
          <cell r="F4">
            <v>81</v>
          </cell>
          <cell r="G4">
            <v>42</v>
          </cell>
          <cell r="H4">
            <v>39</v>
          </cell>
          <cell r="J4">
            <v>9</v>
          </cell>
          <cell r="K4">
            <v>7</v>
          </cell>
          <cell r="L4">
            <v>2</v>
          </cell>
        </row>
        <row r="5">
          <cell r="B5">
            <v>26</v>
          </cell>
          <cell r="C5">
            <v>12</v>
          </cell>
          <cell r="D5">
            <v>14</v>
          </cell>
          <cell r="F5">
            <v>77</v>
          </cell>
          <cell r="G5">
            <v>33</v>
          </cell>
          <cell r="H5">
            <v>44</v>
          </cell>
          <cell r="J5">
            <v>12</v>
          </cell>
          <cell r="K5">
            <v>5</v>
          </cell>
          <cell r="L5">
            <v>7</v>
          </cell>
        </row>
        <row r="6">
          <cell r="B6">
            <v>25</v>
          </cell>
          <cell r="C6">
            <v>16</v>
          </cell>
          <cell r="D6">
            <v>9</v>
          </cell>
          <cell r="F6">
            <v>69</v>
          </cell>
          <cell r="G6">
            <v>33</v>
          </cell>
          <cell r="H6">
            <v>36</v>
          </cell>
          <cell r="J6">
            <v>10</v>
          </cell>
          <cell r="K6">
            <v>6</v>
          </cell>
          <cell r="L6">
            <v>4</v>
          </cell>
        </row>
        <row r="7">
          <cell r="B7">
            <v>35</v>
          </cell>
          <cell r="C7">
            <v>19</v>
          </cell>
          <cell r="D7">
            <v>16</v>
          </cell>
          <cell r="F7">
            <v>71</v>
          </cell>
          <cell r="G7">
            <v>38</v>
          </cell>
          <cell r="H7">
            <v>33</v>
          </cell>
          <cell r="J7">
            <v>9</v>
          </cell>
          <cell r="K7">
            <v>1</v>
          </cell>
          <cell r="L7">
            <v>8</v>
          </cell>
        </row>
        <row r="8">
          <cell r="B8">
            <v>18</v>
          </cell>
          <cell r="C8">
            <v>9</v>
          </cell>
          <cell r="D8">
            <v>9</v>
          </cell>
          <cell r="F8">
            <v>65</v>
          </cell>
          <cell r="G8">
            <v>29</v>
          </cell>
          <cell r="H8">
            <v>36</v>
          </cell>
          <cell r="J8">
            <v>16</v>
          </cell>
          <cell r="K8">
            <v>3</v>
          </cell>
          <cell r="L8">
            <v>13</v>
          </cell>
        </row>
        <row r="9">
          <cell r="B9">
            <v>103</v>
          </cell>
          <cell r="C9">
            <v>54</v>
          </cell>
          <cell r="D9">
            <v>49</v>
          </cell>
          <cell r="F9">
            <v>312</v>
          </cell>
          <cell r="G9">
            <v>129</v>
          </cell>
          <cell r="H9">
            <v>183</v>
          </cell>
          <cell r="J9">
            <v>33</v>
          </cell>
          <cell r="K9">
            <v>13</v>
          </cell>
          <cell r="L9">
            <v>20</v>
          </cell>
        </row>
        <row r="10">
          <cell r="B10">
            <v>35</v>
          </cell>
          <cell r="C10">
            <v>18</v>
          </cell>
          <cell r="D10">
            <v>17</v>
          </cell>
          <cell r="F10">
            <v>67</v>
          </cell>
          <cell r="G10">
            <v>35</v>
          </cell>
          <cell r="H10">
            <v>32</v>
          </cell>
          <cell r="J10">
            <v>6</v>
          </cell>
          <cell r="K10">
            <v>3</v>
          </cell>
          <cell r="L10">
            <v>3</v>
          </cell>
        </row>
        <row r="11">
          <cell r="B11">
            <v>18</v>
          </cell>
          <cell r="C11">
            <v>9</v>
          </cell>
          <cell r="D11">
            <v>9</v>
          </cell>
          <cell r="F11">
            <v>56</v>
          </cell>
          <cell r="G11">
            <v>21</v>
          </cell>
          <cell r="H11">
            <v>35</v>
          </cell>
          <cell r="J11">
            <v>11</v>
          </cell>
          <cell r="K11">
            <v>6</v>
          </cell>
          <cell r="L11">
            <v>5</v>
          </cell>
        </row>
        <row r="12">
          <cell r="B12">
            <v>14</v>
          </cell>
          <cell r="C12">
            <v>9</v>
          </cell>
          <cell r="D12">
            <v>5</v>
          </cell>
          <cell r="F12">
            <v>63</v>
          </cell>
          <cell r="G12">
            <v>28</v>
          </cell>
          <cell r="H12">
            <v>35</v>
          </cell>
          <cell r="J12">
            <v>7</v>
          </cell>
          <cell r="K12">
            <v>2</v>
          </cell>
          <cell r="L12">
            <v>5</v>
          </cell>
        </row>
        <row r="13">
          <cell r="B13">
            <v>19</v>
          </cell>
          <cell r="C13">
            <v>10</v>
          </cell>
          <cell r="D13">
            <v>9</v>
          </cell>
          <cell r="F13">
            <v>62</v>
          </cell>
          <cell r="G13">
            <v>20</v>
          </cell>
          <cell r="H13">
            <v>42</v>
          </cell>
          <cell r="J13">
            <v>5</v>
          </cell>
          <cell r="K13">
            <v>1</v>
          </cell>
          <cell r="L13">
            <v>4</v>
          </cell>
        </row>
        <row r="14">
          <cell r="B14">
            <v>17</v>
          </cell>
          <cell r="C14">
            <v>8</v>
          </cell>
          <cell r="D14">
            <v>9</v>
          </cell>
          <cell r="F14">
            <v>64</v>
          </cell>
          <cell r="G14">
            <v>25</v>
          </cell>
          <cell r="H14">
            <v>39</v>
          </cell>
          <cell r="J14">
            <v>4</v>
          </cell>
          <cell r="K14">
            <v>1</v>
          </cell>
          <cell r="L14">
            <v>3</v>
          </cell>
        </row>
        <row r="15">
          <cell r="B15">
            <v>74</v>
          </cell>
          <cell r="C15">
            <v>37</v>
          </cell>
          <cell r="D15">
            <v>37</v>
          </cell>
          <cell r="F15">
            <v>278</v>
          </cell>
          <cell r="G15">
            <v>106</v>
          </cell>
          <cell r="H15">
            <v>172</v>
          </cell>
          <cell r="J15">
            <v>11</v>
          </cell>
          <cell r="K15">
            <v>3</v>
          </cell>
          <cell r="L15">
            <v>8</v>
          </cell>
        </row>
        <row r="16">
          <cell r="B16">
            <v>13</v>
          </cell>
          <cell r="C16">
            <v>7</v>
          </cell>
          <cell r="D16">
            <v>6</v>
          </cell>
          <cell r="F16">
            <v>62</v>
          </cell>
          <cell r="G16">
            <v>31</v>
          </cell>
          <cell r="H16">
            <v>31</v>
          </cell>
          <cell r="J16">
            <v>3</v>
          </cell>
          <cell r="K16">
            <v>1</v>
          </cell>
          <cell r="L16">
            <v>2</v>
          </cell>
        </row>
        <row r="17">
          <cell r="B17">
            <v>13</v>
          </cell>
          <cell r="C17">
            <v>7</v>
          </cell>
          <cell r="D17">
            <v>6</v>
          </cell>
          <cell r="F17">
            <v>62</v>
          </cell>
          <cell r="G17">
            <v>24</v>
          </cell>
          <cell r="H17">
            <v>38</v>
          </cell>
          <cell r="J17">
            <v>3</v>
          </cell>
          <cell r="K17">
            <v>1</v>
          </cell>
          <cell r="L17">
            <v>2</v>
          </cell>
        </row>
        <row r="18">
          <cell r="B18">
            <v>15</v>
          </cell>
          <cell r="C18">
            <v>8</v>
          </cell>
          <cell r="D18">
            <v>7</v>
          </cell>
          <cell r="F18">
            <v>57</v>
          </cell>
          <cell r="G18">
            <v>16</v>
          </cell>
          <cell r="H18">
            <v>41</v>
          </cell>
          <cell r="J18">
            <v>1</v>
          </cell>
          <cell r="K18">
            <v>1</v>
          </cell>
          <cell r="L18">
            <v>0</v>
          </cell>
        </row>
        <row r="19">
          <cell r="B19">
            <v>14</v>
          </cell>
          <cell r="C19">
            <v>4</v>
          </cell>
          <cell r="D19">
            <v>10</v>
          </cell>
          <cell r="F19">
            <v>51</v>
          </cell>
          <cell r="G19">
            <v>14</v>
          </cell>
          <cell r="H19">
            <v>37</v>
          </cell>
          <cell r="J19">
            <v>0</v>
          </cell>
          <cell r="K19">
            <v>0</v>
          </cell>
          <cell r="L19">
            <v>0</v>
          </cell>
        </row>
        <row r="20">
          <cell r="B20">
            <v>19</v>
          </cell>
          <cell r="C20">
            <v>11</v>
          </cell>
          <cell r="D20">
            <v>8</v>
          </cell>
          <cell r="F20">
            <v>46</v>
          </cell>
          <cell r="G20">
            <v>21</v>
          </cell>
          <cell r="H20">
            <v>25</v>
          </cell>
          <cell r="J20">
            <v>4</v>
          </cell>
          <cell r="K20">
            <v>0</v>
          </cell>
          <cell r="L20">
            <v>4</v>
          </cell>
        </row>
        <row r="21">
          <cell r="B21">
            <v>136</v>
          </cell>
          <cell r="C21">
            <v>75</v>
          </cell>
          <cell r="D21">
            <v>61</v>
          </cell>
          <cell r="F21">
            <v>251</v>
          </cell>
          <cell r="G21">
            <v>101</v>
          </cell>
          <cell r="H21">
            <v>150</v>
          </cell>
          <cell r="J21">
            <v>5</v>
          </cell>
          <cell r="K21">
            <v>1</v>
          </cell>
          <cell r="L21">
            <v>4</v>
          </cell>
        </row>
        <row r="22">
          <cell r="B22">
            <v>7</v>
          </cell>
          <cell r="C22">
            <v>4</v>
          </cell>
          <cell r="D22">
            <v>3</v>
          </cell>
          <cell r="F22">
            <v>63</v>
          </cell>
          <cell r="G22">
            <v>26</v>
          </cell>
          <cell r="H22">
            <v>37</v>
          </cell>
          <cell r="J22">
            <v>2</v>
          </cell>
          <cell r="K22">
            <v>1</v>
          </cell>
          <cell r="L22">
            <v>1</v>
          </cell>
        </row>
        <row r="23">
          <cell r="B23">
            <v>10</v>
          </cell>
          <cell r="C23">
            <v>2</v>
          </cell>
          <cell r="D23">
            <v>8</v>
          </cell>
          <cell r="F23">
            <v>61</v>
          </cell>
          <cell r="G23">
            <v>24</v>
          </cell>
          <cell r="H23">
            <v>37</v>
          </cell>
          <cell r="J23">
            <v>1</v>
          </cell>
          <cell r="K23">
            <v>0</v>
          </cell>
          <cell r="L23">
            <v>1</v>
          </cell>
        </row>
        <row r="24">
          <cell r="B24">
            <v>13</v>
          </cell>
          <cell r="C24">
            <v>4</v>
          </cell>
          <cell r="D24">
            <v>9</v>
          </cell>
          <cell r="F24">
            <v>42</v>
          </cell>
          <cell r="G24">
            <v>19</v>
          </cell>
          <cell r="H24">
            <v>23</v>
          </cell>
          <cell r="J24">
            <v>2</v>
          </cell>
          <cell r="K24">
            <v>0</v>
          </cell>
          <cell r="L24">
            <v>2</v>
          </cell>
        </row>
        <row r="25">
          <cell r="B25">
            <v>33</v>
          </cell>
          <cell r="C25">
            <v>20</v>
          </cell>
          <cell r="D25">
            <v>13</v>
          </cell>
          <cell r="F25">
            <v>47</v>
          </cell>
          <cell r="G25">
            <v>21</v>
          </cell>
          <cell r="H25">
            <v>26</v>
          </cell>
          <cell r="J25">
            <v>0</v>
          </cell>
          <cell r="K25">
            <v>0</v>
          </cell>
          <cell r="L25">
            <v>0</v>
          </cell>
        </row>
        <row r="26">
          <cell r="B26">
            <v>73</v>
          </cell>
          <cell r="C26">
            <v>45</v>
          </cell>
          <cell r="D26">
            <v>28</v>
          </cell>
          <cell r="F26">
            <v>38</v>
          </cell>
          <cell r="G26">
            <v>11</v>
          </cell>
          <cell r="H26">
            <v>27</v>
          </cell>
          <cell r="J26">
            <v>0</v>
          </cell>
          <cell r="K26">
            <v>0</v>
          </cell>
          <cell r="L26">
            <v>0</v>
          </cell>
        </row>
        <row r="27">
          <cell r="B27">
            <v>690</v>
          </cell>
          <cell r="C27">
            <v>409</v>
          </cell>
          <cell r="D27">
            <v>281</v>
          </cell>
          <cell r="F27">
            <v>185</v>
          </cell>
          <cell r="G27">
            <v>84</v>
          </cell>
          <cell r="H27">
            <v>101</v>
          </cell>
          <cell r="J27">
            <v>1</v>
          </cell>
          <cell r="K27">
            <v>0</v>
          </cell>
          <cell r="L27">
            <v>1</v>
          </cell>
        </row>
        <row r="28">
          <cell r="B28">
            <v>105</v>
          </cell>
          <cell r="C28">
            <v>63</v>
          </cell>
          <cell r="D28">
            <v>42</v>
          </cell>
          <cell r="F28">
            <v>31</v>
          </cell>
          <cell r="G28">
            <v>11</v>
          </cell>
          <cell r="H28">
            <v>20</v>
          </cell>
          <cell r="J28">
            <v>1</v>
          </cell>
          <cell r="K28">
            <v>0</v>
          </cell>
          <cell r="L28">
            <v>1</v>
          </cell>
        </row>
        <row r="29">
          <cell r="B29">
            <v>119</v>
          </cell>
          <cell r="C29">
            <v>69</v>
          </cell>
          <cell r="D29">
            <v>50</v>
          </cell>
          <cell r="F29">
            <v>37</v>
          </cell>
          <cell r="G29">
            <v>20</v>
          </cell>
          <cell r="H29">
            <v>17</v>
          </cell>
          <cell r="J29">
            <v>0</v>
          </cell>
          <cell r="K29">
            <v>0</v>
          </cell>
          <cell r="L29">
            <v>0</v>
          </cell>
        </row>
        <row r="30">
          <cell r="B30">
            <v>123</v>
          </cell>
          <cell r="C30">
            <v>83</v>
          </cell>
          <cell r="D30">
            <v>40</v>
          </cell>
          <cell r="F30">
            <v>41</v>
          </cell>
          <cell r="G30">
            <v>14</v>
          </cell>
          <cell r="H30">
            <v>27</v>
          </cell>
          <cell r="J30">
            <v>0</v>
          </cell>
          <cell r="K30">
            <v>0</v>
          </cell>
          <cell r="L30">
            <v>0</v>
          </cell>
        </row>
        <row r="31">
          <cell r="B31">
            <v>170</v>
          </cell>
          <cell r="C31">
            <v>95</v>
          </cell>
          <cell r="D31">
            <v>75</v>
          </cell>
          <cell r="F31">
            <v>34</v>
          </cell>
          <cell r="G31">
            <v>16</v>
          </cell>
          <cell r="H31">
            <v>18</v>
          </cell>
          <cell r="J31">
            <v>0</v>
          </cell>
          <cell r="K31">
            <v>0</v>
          </cell>
          <cell r="L31">
            <v>0</v>
          </cell>
        </row>
        <row r="32">
          <cell r="B32">
            <v>173</v>
          </cell>
          <cell r="C32">
            <v>99</v>
          </cell>
          <cell r="D32">
            <v>74</v>
          </cell>
          <cell r="F32">
            <v>42</v>
          </cell>
          <cell r="G32">
            <v>23</v>
          </cell>
          <cell r="H32">
            <v>19</v>
          </cell>
          <cell r="J32">
            <v>0</v>
          </cell>
          <cell r="K32">
            <v>0</v>
          </cell>
          <cell r="L32">
            <v>0</v>
          </cell>
        </row>
        <row r="33">
          <cell r="B33">
            <v>788</v>
          </cell>
          <cell r="C33">
            <v>439</v>
          </cell>
          <cell r="D33">
            <v>349</v>
          </cell>
          <cell r="F33">
            <v>137</v>
          </cell>
          <cell r="G33">
            <v>71</v>
          </cell>
          <cell r="H33">
            <v>66</v>
          </cell>
          <cell r="J33">
            <v>0</v>
          </cell>
          <cell r="K33">
            <v>0</v>
          </cell>
          <cell r="L33">
            <v>0</v>
          </cell>
        </row>
        <row r="34">
          <cell r="B34">
            <v>185</v>
          </cell>
          <cell r="C34">
            <v>108</v>
          </cell>
          <cell r="D34">
            <v>77</v>
          </cell>
          <cell r="F34">
            <v>37</v>
          </cell>
          <cell r="G34">
            <v>19</v>
          </cell>
          <cell r="H34">
            <v>18</v>
          </cell>
          <cell r="J34">
            <v>0</v>
          </cell>
          <cell r="K34">
            <v>0</v>
          </cell>
          <cell r="L34">
            <v>0</v>
          </cell>
        </row>
        <row r="35">
          <cell r="B35">
            <v>166</v>
          </cell>
          <cell r="C35">
            <v>90</v>
          </cell>
          <cell r="D35">
            <v>76</v>
          </cell>
          <cell r="F35">
            <v>28</v>
          </cell>
          <cell r="G35">
            <v>18</v>
          </cell>
          <cell r="H35">
            <v>10</v>
          </cell>
          <cell r="J35">
            <v>0</v>
          </cell>
          <cell r="K35">
            <v>0</v>
          </cell>
          <cell r="L35">
            <v>0</v>
          </cell>
        </row>
        <row r="36">
          <cell r="B36">
            <v>146</v>
          </cell>
          <cell r="C36">
            <v>74</v>
          </cell>
          <cell r="D36">
            <v>72</v>
          </cell>
          <cell r="F36">
            <v>27</v>
          </cell>
          <cell r="G36">
            <v>13</v>
          </cell>
          <cell r="H36">
            <v>14</v>
          </cell>
          <cell r="J36">
            <v>0</v>
          </cell>
          <cell r="K36">
            <v>0</v>
          </cell>
          <cell r="L36">
            <v>0</v>
          </cell>
        </row>
        <row r="37">
          <cell r="B37">
            <v>127</v>
          </cell>
          <cell r="C37">
            <v>73</v>
          </cell>
          <cell r="D37">
            <v>54</v>
          </cell>
          <cell r="F37">
            <v>19</v>
          </cell>
          <cell r="G37">
            <v>10</v>
          </cell>
          <cell r="H37">
            <v>9</v>
          </cell>
          <cell r="J37">
            <v>0</v>
          </cell>
          <cell r="K37">
            <v>0</v>
          </cell>
          <cell r="L37">
            <v>0</v>
          </cell>
        </row>
        <row r="38">
          <cell r="B38">
            <v>164</v>
          </cell>
          <cell r="C38">
            <v>94</v>
          </cell>
          <cell r="D38">
            <v>70</v>
          </cell>
          <cell r="F38">
            <v>26</v>
          </cell>
          <cell r="G38">
            <v>11</v>
          </cell>
          <cell r="H38">
            <v>15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581</v>
          </cell>
          <cell r="C39">
            <v>305</v>
          </cell>
          <cell r="D39">
            <v>276</v>
          </cell>
          <cell r="F39">
            <v>77</v>
          </cell>
          <cell r="G39">
            <v>33</v>
          </cell>
          <cell r="H39">
            <v>44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139</v>
          </cell>
          <cell r="C40">
            <v>71</v>
          </cell>
          <cell r="D40">
            <v>68</v>
          </cell>
          <cell r="F40">
            <v>17</v>
          </cell>
          <cell r="G40">
            <v>9</v>
          </cell>
          <cell r="H40">
            <v>8</v>
          </cell>
          <cell r="J40">
            <v>0</v>
          </cell>
          <cell r="K40">
            <v>0</v>
          </cell>
          <cell r="L40">
            <v>0</v>
          </cell>
        </row>
        <row r="41">
          <cell r="B41">
            <v>141</v>
          </cell>
          <cell r="C41">
            <v>73</v>
          </cell>
          <cell r="D41">
            <v>68</v>
          </cell>
          <cell r="F41">
            <v>12</v>
          </cell>
          <cell r="G41">
            <v>2</v>
          </cell>
          <cell r="H41">
            <v>10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100</v>
          </cell>
          <cell r="C42">
            <v>51</v>
          </cell>
          <cell r="D42">
            <v>49</v>
          </cell>
          <cell r="F42">
            <v>20</v>
          </cell>
          <cell r="G42">
            <v>8</v>
          </cell>
          <cell r="H42">
            <v>12</v>
          </cell>
          <cell r="J42">
            <v>0</v>
          </cell>
          <cell r="K42">
            <v>0</v>
          </cell>
          <cell r="L42">
            <v>0</v>
          </cell>
        </row>
        <row r="43">
          <cell r="B43">
            <v>107</v>
          </cell>
          <cell r="C43">
            <v>62</v>
          </cell>
          <cell r="D43">
            <v>45</v>
          </cell>
          <cell r="F43">
            <v>16</v>
          </cell>
          <cell r="G43">
            <v>9</v>
          </cell>
          <cell r="H43">
            <v>7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94</v>
          </cell>
          <cell r="C44">
            <v>48</v>
          </cell>
          <cell r="D44">
            <v>46</v>
          </cell>
          <cell r="F44">
            <v>12</v>
          </cell>
          <cell r="G44">
            <v>5</v>
          </cell>
          <cell r="H44">
            <v>7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469</v>
          </cell>
          <cell r="C45">
            <v>229</v>
          </cell>
          <cell r="D45">
            <v>240</v>
          </cell>
          <cell r="F45">
            <v>49</v>
          </cell>
          <cell r="G45">
            <v>19</v>
          </cell>
          <cell r="H45">
            <v>30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94</v>
          </cell>
          <cell r="C46">
            <v>45</v>
          </cell>
          <cell r="D46">
            <v>49</v>
          </cell>
          <cell r="F46">
            <v>7</v>
          </cell>
          <cell r="G46">
            <v>4</v>
          </cell>
          <cell r="H46">
            <v>3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117</v>
          </cell>
          <cell r="C47">
            <v>51</v>
          </cell>
          <cell r="D47">
            <v>66</v>
          </cell>
          <cell r="F47">
            <v>4</v>
          </cell>
          <cell r="G47">
            <v>1</v>
          </cell>
          <cell r="H47">
            <v>3</v>
          </cell>
          <cell r="J47">
            <v>0</v>
          </cell>
          <cell r="K47">
            <v>0</v>
          </cell>
          <cell r="L47">
            <v>0</v>
          </cell>
        </row>
        <row r="48">
          <cell r="B48">
            <v>100</v>
          </cell>
          <cell r="C48">
            <v>46</v>
          </cell>
          <cell r="D48">
            <v>54</v>
          </cell>
          <cell r="F48">
            <v>10</v>
          </cell>
          <cell r="G48">
            <v>5</v>
          </cell>
          <cell r="H48">
            <v>5</v>
          </cell>
          <cell r="J48">
            <v>0</v>
          </cell>
          <cell r="K48">
            <v>0</v>
          </cell>
          <cell r="L48">
            <v>0</v>
          </cell>
        </row>
        <row r="49">
          <cell r="B49">
            <v>82</v>
          </cell>
          <cell r="C49">
            <v>42</v>
          </cell>
          <cell r="D49">
            <v>40</v>
          </cell>
          <cell r="F49">
            <v>15</v>
          </cell>
          <cell r="G49">
            <v>4</v>
          </cell>
          <cell r="H49">
            <v>11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76</v>
          </cell>
          <cell r="C50">
            <v>45</v>
          </cell>
          <cell r="D50">
            <v>31</v>
          </cell>
          <cell r="F50">
            <v>13</v>
          </cell>
          <cell r="G50">
            <v>5</v>
          </cell>
          <cell r="H50">
            <v>8</v>
          </cell>
          <cell r="J50">
            <v>0</v>
          </cell>
          <cell r="K50">
            <v>0</v>
          </cell>
          <cell r="L50">
            <v>0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本人"/>
      <sheetName val="外国人"/>
      <sheetName val="合　計"/>
    </sheetNames>
    <sheetDataSet>
      <sheetData sheetId="0">
        <row r="1">
          <cell r="K1" t="str">
            <v>令和元年7月1日現在</v>
          </cell>
        </row>
        <row r="3">
          <cell r="B3">
            <v>10239</v>
          </cell>
          <cell r="C3">
            <v>5237</v>
          </cell>
          <cell r="D3">
            <v>5002</v>
          </cell>
          <cell r="F3">
            <v>18580</v>
          </cell>
          <cell r="G3">
            <v>9377</v>
          </cell>
          <cell r="H3">
            <v>9203</v>
          </cell>
          <cell r="J3">
            <v>8009</v>
          </cell>
          <cell r="K3">
            <v>3242</v>
          </cell>
          <cell r="L3">
            <v>4767</v>
          </cell>
        </row>
        <row r="4">
          <cell r="B4">
            <v>1886</v>
          </cell>
          <cell r="C4">
            <v>996</v>
          </cell>
          <cell r="D4">
            <v>890</v>
          </cell>
          <cell r="F4">
            <v>3664</v>
          </cell>
          <cell r="G4">
            <v>1838</v>
          </cell>
          <cell r="H4">
            <v>1826</v>
          </cell>
          <cell r="J4">
            <v>1578</v>
          </cell>
          <cell r="K4">
            <v>659</v>
          </cell>
          <cell r="L4">
            <v>919</v>
          </cell>
        </row>
        <row r="5">
          <cell r="B5">
            <v>2064</v>
          </cell>
          <cell r="C5">
            <v>1044</v>
          </cell>
          <cell r="D5">
            <v>1020</v>
          </cell>
          <cell r="F5">
            <v>3556</v>
          </cell>
          <cell r="G5">
            <v>1855</v>
          </cell>
          <cell r="H5">
            <v>1701</v>
          </cell>
          <cell r="J5">
            <v>1677</v>
          </cell>
          <cell r="K5">
            <v>684</v>
          </cell>
          <cell r="L5">
            <v>993</v>
          </cell>
        </row>
        <row r="6">
          <cell r="B6">
            <v>2077</v>
          </cell>
          <cell r="C6">
            <v>1085</v>
          </cell>
          <cell r="D6">
            <v>992</v>
          </cell>
          <cell r="F6">
            <v>3604</v>
          </cell>
          <cell r="G6">
            <v>1825</v>
          </cell>
          <cell r="H6">
            <v>1779</v>
          </cell>
          <cell r="J6">
            <v>1610</v>
          </cell>
          <cell r="K6">
            <v>626</v>
          </cell>
          <cell r="L6">
            <v>984</v>
          </cell>
        </row>
        <row r="7">
          <cell r="B7">
            <v>2087</v>
          </cell>
          <cell r="C7">
            <v>1075</v>
          </cell>
          <cell r="D7">
            <v>1012</v>
          </cell>
          <cell r="F7">
            <v>3800</v>
          </cell>
          <cell r="G7">
            <v>1892</v>
          </cell>
          <cell r="H7">
            <v>1908</v>
          </cell>
          <cell r="J7">
            <v>1641</v>
          </cell>
          <cell r="K7">
            <v>639</v>
          </cell>
          <cell r="L7">
            <v>1002</v>
          </cell>
        </row>
        <row r="8">
          <cell r="B8">
            <v>2125</v>
          </cell>
          <cell r="C8">
            <v>1037</v>
          </cell>
          <cell r="D8">
            <v>1088</v>
          </cell>
          <cell r="F8">
            <v>3956</v>
          </cell>
          <cell r="G8">
            <v>1967</v>
          </cell>
          <cell r="H8">
            <v>1989</v>
          </cell>
          <cell r="J8">
            <v>1503</v>
          </cell>
          <cell r="K8">
            <v>634</v>
          </cell>
          <cell r="L8">
            <v>869</v>
          </cell>
        </row>
        <row r="9">
          <cell r="B9">
            <v>9813</v>
          </cell>
          <cell r="C9">
            <v>5028</v>
          </cell>
          <cell r="D9">
            <v>4785</v>
          </cell>
          <cell r="F9">
            <v>20367</v>
          </cell>
          <cell r="G9">
            <v>10307</v>
          </cell>
          <cell r="H9">
            <v>10060</v>
          </cell>
          <cell r="J9">
            <v>5427</v>
          </cell>
          <cell r="K9">
            <v>1942</v>
          </cell>
          <cell r="L9">
            <v>3485</v>
          </cell>
        </row>
        <row r="10">
          <cell r="B10">
            <v>1997</v>
          </cell>
          <cell r="C10">
            <v>1017</v>
          </cell>
          <cell r="D10">
            <v>980</v>
          </cell>
          <cell r="F10">
            <v>4057</v>
          </cell>
          <cell r="G10">
            <v>2069</v>
          </cell>
          <cell r="H10">
            <v>1988</v>
          </cell>
          <cell r="J10">
            <v>1301</v>
          </cell>
          <cell r="K10">
            <v>478</v>
          </cell>
          <cell r="L10">
            <v>823</v>
          </cell>
        </row>
        <row r="11">
          <cell r="B11">
            <v>1994</v>
          </cell>
          <cell r="C11">
            <v>1018</v>
          </cell>
          <cell r="D11">
            <v>976</v>
          </cell>
          <cell r="F11">
            <v>4248</v>
          </cell>
          <cell r="G11">
            <v>2143</v>
          </cell>
          <cell r="H11">
            <v>2105</v>
          </cell>
          <cell r="J11">
            <v>1246</v>
          </cell>
          <cell r="K11">
            <v>440</v>
          </cell>
          <cell r="L11">
            <v>806</v>
          </cell>
        </row>
        <row r="12">
          <cell r="B12">
            <v>1944</v>
          </cell>
          <cell r="C12">
            <v>1000</v>
          </cell>
          <cell r="D12">
            <v>944</v>
          </cell>
          <cell r="F12">
            <v>4118</v>
          </cell>
          <cell r="G12">
            <v>2132</v>
          </cell>
          <cell r="H12">
            <v>1986</v>
          </cell>
          <cell r="J12">
            <v>1107</v>
          </cell>
          <cell r="K12">
            <v>414</v>
          </cell>
          <cell r="L12">
            <v>693</v>
          </cell>
        </row>
        <row r="13">
          <cell r="B13">
            <v>1887</v>
          </cell>
          <cell r="C13">
            <v>954</v>
          </cell>
          <cell r="D13">
            <v>933</v>
          </cell>
          <cell r="F13">
            <v>4067</v>
          </cell>
          <cell r="G13">
            <v>2030</v>
          </cell>
          <cell r="H13">
            <v>2037</v>
          </cell>
          <cell r="J13">
            <v>958</v>
          </cell>
          <cell r="K13">
            <v>328</v>
          </cell>
          <cell r="L13">
            <v>630</v>
          </cell>
        </row>
        <row r="14">
          <cell r="B14">
            <v>1991</v>
          </cell>
          <cell r="C14">
            <v>1039</v>
          </cell>
          <cell r="D14">
            <v>952</v>
          </cell>
          <cell r="F14">
            <v>3877</v>
          </cell>
          <cell r="G14">
            <v>1933</v>
          </cell>
          <cell r="H14">
            <v>1944</v>
          </cell>
          <cell r="J14">
            <v>815</v>
          </cell>
          <cell r="K14">
            <v>282</v>
          </cell>
          <cell r="L14">
            <v>533</v>
          </cell>
        </row>
        <row r="15">
          <cell r="B15">
            <v>9392</v>
          </cell>
          <cell r="C15">
            <v>4835</v>
          </cell>
          <cell r="D15">
            <v>4557</v>
          </cell>
          <cell r="F15">
            <v>18201</v>
          </cell>
          <cell r="G15">
            <v>9285</v>
          </cell>
          <cell r="H15">
            <v>8916</v>
          </cell>
          <cell r="J15">
            <v>2262</v>
          </cell>
          <cell r="K15">
            <v>661</v>
          </cell>
          <cell r="L15">
            <v>1601</v>
          </cell>
        </row>
        <row r="16">
          <cell r="B16">
            <v>1967</v>
          </cell>
          <cell r="C16">
            <v>1015</v>
          </cell>
          <cell r="D16">
            <v>952</v>
          </cell>
          <cell r="F16">
            <v>4019</v>
          </cell>
          <cell r="G16">
            <v>2044</v>
          </cell>
          <cell r="H16">
            <v>1975</v>
          </cell>
          <cell r="J16">
            <v>641</v>
          </cell>
          <cell r="K16">
            <v>221</v>
          </cell>
          <cell r="L16">
            <v>420</v>
          </cell>
        </row>
        <row r="17">
          <cell r="B17">
            <v>1916</v>
          </cell>
          <cell r="C17">
            <v>990</v>
          </cell>
          <cell r="D17">
            <v>926</v>
          </cell>
          <cell r="F17">
            <v>3766</v>
          </cell>
          <cell r="G17">
            <v>1875</v>
          </cell>
          <cell r="H17">
            <v>1891</v>
          </cell>
          <cell r="J17">
            <v>526</v>
          </cell>
          <cell r="K17">
            <v>151</v>
          </cell>
          <cell r="L17">
            <v>375</v>
          </cell>
        </row>
        <row r="18">
          <cell r="B18">
            <v>1880</v>
          </cell>
          <cell r="C18">
            <v>970</v>
          </cell>
          <cell r="D18">
            <v>910</v>
          </cell>
          <cell r="F18">
            <v>3560</v>
          </cell>
          <cell r="G18">
            <v>1829</v>
          </cell>
          <cell r="H18">
            <v>1731</v>
          </cell>
          <cell r="J18">
            <v>447</v>
          </cell>
          <cell r="K18">
            <v>125</v>
          </cell>
          <cell r="L18">
            <v>322</v>
          </cell>
        </row>
        <row r="19">
          <cell r="B19">
            <v>1799</v>
          </cell>
          <cell r="C19">
            <v>895</v>
          </cell>
          <cell r="D19">
            <v>904</v>
          </cell>
          <cell r="F19">
            <v>3277</v>
          </cell>
          <cell r="G19">
            <v>1716</v>
          </cell>
          <cell r="H19">
            <v>1561</v>
          </cell>
          <cell r="J19">
            <v>369</v>
          </cell>
          <cell r="K19">
            <v>99</v>
          </cell>
          <cell r="L19">
            <v>270</v>
          </cell>
        </row>
        <row r="20">
          <cell r="B20">
            <v>1830</v>
          </cell>
          <cell r="C20">
            <v>965</v>
          </cell>
          <cell r="D20">
            <v>865</v>
          </cell>
          <cell r="F20">
            <v>3579</v>
          </cell>
          <cell r="G20">
            <v>1821</v>
          </cell>
          <cell r="H20">
            <v>1758</v>
          </cell>
          <cell r="J20">
            <v>279</v>
          </cell>
          <cell r="K20">
            <v>65</v>
          </cell>
          <cell r="L20">
            <v>214</v>
          </cell>
        </row>
        <row r="21">
          <cell r="B21">
            <v>9885</v>
          </cell>
          <cell r="C21">
            <v>4954</v>
          </cell>
          <cell r="D21">
            <v>4931</v>
          </cell>
          <cell r="F21">
            <v>14233</v>
          </cell>
          <cell r="G21">
            <v>7282</v>
          </cell>
          <cell r="H21">
            <v>6951</v>
          </cell>
          <cell r="J21">
            <v>583</v>
          </cell>
          <cell r="K21">
            <v>123</v>
          </cell>
          <cell r="L21">
            <v>460</v>
          </cell>
        </row>
        <row r="22">
          <cell r="B22">
            <v>1881</v>
          </cell>
          <cell r="C22">
            <v>908</v>
          </cell>
          <cell r="D22">
            <v>973</v>
          </cell>
          <cell r="F22">
            <v>3146</v>
          </cell>
          <cell r="G22">
            <v>1624</v>
          </cell>
          <cell r="H22">
            <v>1522</v>
          </cell>
          <cell r="J22">
            <v>200</v>
          </cell>
          <cell r="K22">
            <v>45</v>
          </cell>
          <cell r="L22">
            <v>155</v>
          </cell>
        </row>
        <row r="23">
          <cell r="B23">
            <v>1881</v>
          </cell>
          <cell r="C23">
            <v>970</v>
          </cell>
          <cell r="D23">
            <v>911</v>
          </cell>
          <cell r="F23">
            <v>3065</v>
          </cell>
          <cell r="G23">
            <v>1601</v>
          </cell>
          <cell r="H23">
            <v>1464</v>
          </cell>
          <cell r="J23">
            <v>160</v>
          </cell>
          <cell r="K23">
            <v>33</v>
          </cell>
          <cell r="L23">
            <v>127</v>
          </cell>
        </row>
        <row r="24">
          <cell r="B24">
            <v>1855</v>
          </cell>
          <cell r="C24">
            <v>936</v>
          </cell>
          <cell r="D24">
            <v>919</v>
          </cell>
          <cell r="F24">
            <v>2873</v>
          </cell>
          <cell r="G24">
            <v>1477</v>
          </cell>
          <cell r="H24">
            <v>1396</v>
          </cell>
          <cell r="J24">
            <v>109</v>
          </cell>
          <cell r="K24">
            <v>25</v>
          </cell>
          <cell r="L24">
            <v>84</v>
          </cell>
        </row>
        <row r="25">
          <cell r="B25">
            <v>2038</v>
          </cell>
          <cell r="C25">
            <v>1005</v>
          </cell>
          <cell r="D25">
            <v>1033</v>
          </cell>
          <cell r="F25">
            <v>2652</v>
          </cell>
          <cell r="G25">
            <v>1350</v>
          </cell>
          <cell r="H25">
            <v>1302</v>
          </cell>
          <cell r="J25">
            <v>68</v>
          </cell>
          <cell r="K25">
            <v>13</v>
          </cell>
          <cell r="L25">
            <v>55</v>
          </cell>
        </row>
        <row r="26">
          <cell r="B26">
            <v>2230</v>
          </cell>
          <cell r="C26">
            <v>1135</v>
          </cell>
          <cell r="D26">
            <v>1095</v>
          </cell>
          <cell r="F26">
            <v>2497</v>
          </cell>
          <cell r="G26">
            <v>1230</v>
          </cell>
          <cell r="H26">
            <v>1267</v>
          </cell>
          <cell r="J26">
            <v>46</v>
          </cell>
          <cell r="K26">
            <v>7</v>
          </cell>
          <cell r="L26">
            <v>39</v>
          </cell>
        </row>
        <row r="27">
          <cell r="B27">
            <v>13762</v>
          </cell>
          <cell r="C27">
            <v>6741</v>
          </cell>
          <cell r="D27">
            <v>7021</v>
          </cell>
          <cell r="F27">
            <v>11220</v>
          </cell>
          <cell r="G27">
            <v>5681</v>
          </cell>
          <cell r="H27">
            <v>5539</v>
          </cell>
          <cell r="J27">
            <v>91</v>
          </cell>
          <cell r="K27">
            <v>10</v>
          </cell>
          <cell r="L27">
            <v>81</v>
          </cell>
        </row>
        <row r="28">
          <cell r="B28">
            <v>2440</v>
          </cell>
          <cell r="C28">
            <v>1203</v>
          </cell>
          <cell r="D28">
            <v>1237</v>
          </cell>
          <cell r="F28">
            <v>2442</v>
          </cell>
          <cell r="G28">
            <v>1237</v>
          </cell>
          <cell r="H28">
            <v>1205</v>
          </cell>
          <cell r="J28">
            <v>34</v>
          </cell>
          <cell r="K28">
            <v>5</v>
          </cell>
          <cell r="L28">
            <v>29</v>
          </cell>
        </row>
        <row r="29">
          <cell r="B29">
            <v>2603</v>
          </cell>
          <cell r="C29">
            <v>1293</v>
          </cell>
          <cell r="D29">
            <v>1310</v>
          </cell>
          <cell r="F29">
            <v>2258</v>
          </cell>
          <cell r="G29">
            <v>1195</v>
          </cell>
          <cell r="H29">
            <v>1063</v>
          </cell>
          <cell r="J29">
            <v>19</v>
          </cell>
          <cell r="K29">
            <v>3</v>
          </cell>
          <cell r="L29">
            <v>16</v>
          </cell>
        </row>
        <row r="30">
          <cell r="B30">
            <v>2788</v>
          </cell>
          <cell r="C30">
            <v>1347</v>
          </cell>
          <cell r="D30">
            <v>1441</v>
          </cell>
          <cell r="F30">
            <v>2147</v>
          </cell>
          <cell r="G30">
            <v>1094</v>
          </cell>
          <cell r="H30">
            <v>1053</v>
          </cell>
          <cell r="J30">
            <v>14</v>
          </cell>
          <cell r="K30">
            <v>1</v>
          </cell>
          <cell r="L30">
            <v>13</v>
          </cell>
        </row>
        <row r="31">
          <cell r="B31">
            <v>2852</v>
          </cell>
          <cell r="C31">
            <v>1425</v>
          </cell>
          <cell r="D31">
            <v>1427</v>
          </cell>
          <cell r="F31">
            <v>2200</v>
          </cell>
          <cell r="G31">
            <v>1079</v>
          </cell>
          <cell r="H31">
            <v>1121</v>
          </cell>
          <cell r="J31">
            <v>15</v>
          </cell>
          <cell r="K31">
            <v>1</v>
          </cell>
          <cell r="L31">
            <v>14</v>
          </cell>
        </row>
        <row r="32">
          <cell r="B32">
            <v>3079</v>
          </cell>
          <cell r="C32">
            <v>1473</v>
          </cell>
          <cell r="D32">
            <v>1606</v>
          </cell>
          <cell r="F32">
            <v>2173</v>
          </cell>
          <cell r="G32">
            <v>1076</v>
          </cell>
          <cell r="H32">
            <v>1097</v>
          </cell>
          <cell r="J32">
            <v>9</v>
          </cell>
          <cell r="K32">
            <v>0</v>
          </cell>
          <cell r="L32">
            <v>9</v>
          </cell>
        </row>
        <row r="33">
          <cell r="B33">
            <v>14006</v>
          </cell>
          <cell r="C33">
            <v>6849</v>
          </cell>
          <cell r="D33">
            <v>7157</v>
          </cell>
          <cell r="F33">
            <v>11803</v>
          </cell>
          <cell r="G33">
            <v>5693</v>
          </cell>
          <cell r="H33">
            <v>6110</v>
          </cell>
          <cell r="J33">
            <v>8</v>
          </cell>
          <cell r="K33">
            <v>0</v>
          </cell>
          <cell r="L33">
            <v>8</v>
          </cell>
        </row>
        <row r="34">
          <cell r="B34">
            <v>2946</v>
          </cell>
          <cell r="C34">
            <v>1459</v>
          </cell>
          <cell r="D34">
            <v>1487</v>
          </cell>
          <cell r="F34">
            <v>2087</v>
          </cell>
          <cell r="G34">
            <v>1045</v>
          </cell>
          <cell r="H34">
            <v>1042</v>
          </cell>
          <cell r="J34">
            <v>4</v>
          </cell>
          <cell r="K34">
            <v>0</v>
          </cell>
          <cell r="L34">
            <v>4</v>
          </cell>
        </row>
        <row r="35">
          <cell r="B35">
            <v>2769</v>
          </cell>
          <cell r="C35">
            <v>1374</v>
          </cell>
          <cell r="D35">
            <v>1395</v>
          </cell>
          <cell r="F35">
            <v>2234</v>
          </cell>
          <cell r="G35">
            <v>1078</v>
          </cell>
          <cell r="H35">
            <v>1156</v>
          </cell>
          <cell r="J35">
            <v>2</v>
          </cell>
          <cell r="K35">
            <v>0</v>
          </cell>
          <cell r="L35">
            <v>2</v>
          </cell>
        </row>
        <row r="36">
          <cell r="B36">
            <v>2866</v>
          </cell>
          <cell r="C36">
            <v>1395</v>
          </cell>
          <cell r="D36">
            <v>1471</v>
          </cell>
          <cell r="F36">
            <v>2300</v>
          </cell>
          <cell r="G36">
            <v>1103</v>
          </cell>
          <cell r="H36">
            <v>1197</v>
          </cell>
          <cell r="J36">
            <v>0</v>
          </cell>
          <cell r="K36">
            <v>0</v>
          </cell>
          <cell r="L36">
            <v>0</v>
          </cell>
        </row>
        <row r="37">
          <cell r="B37">
            <v>2682</v>
          </cell>
          <cell r="C37">
            <v>1307</v>
          </cell>
          <cell r="D37">
            <v>1375</v>
          </cell>
          <cell r="F37">
            <v>2501</v>
          </cell>
          <cell r="G37">
            <v>1185</v>
          </cell>
          <cell r="H37">
            <v>1316</v>
          </cell>
          <cell r="J37">
            <v>1</v>
          </cell>
          <cell r="K37">
            <v>0</v>
          </cell>
          <cell r="L37">
            <v>1</v>
          </cell>
        </row>
        <row r="38">
          <cell r="B38">
            <v>2743</v>
          </cell>
          <cell r="C38">
            <v>1314</v>
          </cell>
          <cell r="D38">
            <v>1429</v>
          </cell>
          <cell r="F38">
            <v>2681</v>
          </cell>
          <cell r="G38">
            <v>1282</v>
          </cell>
          <cell r="H38">
            <v>1399</v>
          </cell>
          <cell r="J38">
            <v>1</v>
          </cell>
          <cell r="K38">
            <v>0</v>
          </cell>
          <cell r="L38">
            <v>1</v>
          </cell>
        </row>
        <row r="39">
          <cell r="B39">
            <v>15082</v>
          </cell>
          <cell r="C39">
            <v>7529</v>
          </cell>
          <cell r="D39">
            <v>7553</v>
          </cell>
          <cell r="F39">
            <v>11751</v>
          </cell>
          <cell r="G39">
            <v>5429</v>
          </cell>
          <cell r="H39">
            <v>6322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2731</v>
          </cell>
          <cell r="C40">
            <v>1350</v>
          </cell>
          <cell r="D40">
            <v>1381</v>
          </cell>
          <cell r="F40">
            <v>2864</v>
          </cell>
          <cell r="G40">
            <v>1405</v>
          </cell>
          <cell r="H40">
            <v>1459</v>
          </cell>
          <cell r="J40">
            <v>0</v>
          </cell>
          <cell r="K40">
            <v>0</v>
          </cell>
          <cell r="L40">
            <v>0</v>
          </cell>
        </row>
        <row r="41">
          <cell r="B41">
            <v>2966</v>
          </cell>
          <cell r="C41">
            <v>1438</v>
          </cell>
          <cell r="D41">
            <v>1528</v>
          </cell>
          <cell r="F41">
            <v>2901</v>
          </cell>
          <cell r="G41">
            <v>1339</v>
          </cell>
          <cell r="H41">
            <v>1562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3003</v>
          </cell>
          <cell r="C42">
            <v>1514</v>
          </cell>
          <cell r="D42">
            <v>1489</v>
          </cell>
          <cell r="F42">
            <v>2610</v>
          </cell>
          <cell r="G42">
            <v>1216</v>
          </cell>
          <cell r="H42">
            <v>1394</v>
          </cell>
          <cell r="J42">
            <v>0</v>
          </cell>
          <cell r="K42">
            <v>0</v>
          </cell>
          <cell r="L42">
            <v>0</v>
          </cell>
        </row>
        <row r="43">
          <cell r="B43">
            <v>3084</v>
          </cell>
          <cell r="C43">
            <v>1586</v>
          </cell>
          <cell r="D43">
            <v>1498</v>
          </cell>
          <cell r="F43">
            <v>1538</v>
          </cell>
          <cell r="G43">
            <v>703</v>
          </cell>
          <cell r="H43">
            <v>835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3298</v>
          </cell>
          <cell r="C44">
            <v>1641</v>
          </cell>
          <cell r="D44">
            <v>1657</v>
          </cell>
          <cell r="F44">
            <v>1838</v>
          </cell>
          <cell r="G44">
            <v>766</v>
          </cell>
          <cell r="H44">
            <v>1072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16852</v>
          </cell>
          <cell r="C45">
            <v>8521</v>
          </cell>
          <cell r="D45">
            <v>8331</v>
          </cell>
          <cell r="F45">
            <v>10309</v>
          </cell>
          <cell r="G45">
            <v>4395</v>
          </cell>
          <cell r="H45">
            <v>5914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3354</v>
          </cell>
          <cell r="C46">
            <v>1667</v>
          </cell>
          <cell r="D46">
            <v>1687</v>
          </cell>
          <cell r="F46">
            <v>2243</v>
          </cell>
          <cell r="G46">
            <v>981</v>
          </cell>
          <cell r="H46">
            <v>1262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3282</v>
          </cell>
          <cell r="C47">
            <v>1665</v>
          </cell>
          <cell r="D47">
            <v>1617</v>
          </cell>
          <cell r="F47">
            <v>2111</v>
          </cell>
          <cell r="G47">
            <v>901</v>
          </cell>
          <cell r="H47">
            <v>1210</v>
          </cell>
          <cell r="J47">
            <v>0</v>
          </cell>
          <cell r="K47">
            <v>0</v>
          </cell>
          <cell r="L47">
            <v>0</v>
          </cell>
        </row>
        <row r="48">
          <cell r="B48">
            <v>3295</v>
          </cell>
          <cell r="C48">
            <v>1680</v>
          </cell>
          <cell r="D48">
            <v>1615</v>
          </cell>
          <cell r="F48">
            <v>2166</v>
          </cell>
          <cell r="G48">
            <v>927</v>
          </cell>
          <cell r="H48">
            <v>1239</v>
          </cell>
          <cell r="J48">
            <v>0</v>
          </cell>
          <cell r="K48">
            <v>0</v>
          </cell>
          <cell r="L48">
            <v>0</v>
          </cell>
        </row>
        <row r="49">
          <cell r="B49">
            <v>3319</v>
          </cell>
          <cell r="C49">
            <v>1689</v>
          </cell>
          <cell r="D49">
            <v>1630</v>
          </cell>
          <cell r="F49">
            <v>1977</v>
          </cell>
          <cell r="G49">
            <v>809</v>
          </cell>
          <cell r="H49">
            <v>1168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3602</v>
          </cell>
          <cell r="C50">
            <v>1820</v>
          </cell>
          <cell r="D50">
            <v>1782</v>
          </cell>
          <cell r="F50">
            <v>1812</v>
          </cell>
          <cell r="G50">
            <v>777</v>
          </cell>
          <cell r="H50">
            <v>1035</v>
          </cell>
          <cell r="J50">
            <v>0</v>
          </cell>
          <cell r="K50">
            <v>0</v>
          </cell>
          <cell r="L50">
            <v>0</v>
          </cell>
        </row>
      </sheetData>
      <sheetData sheetId="1">
        <row r="3">
          <cell r="B3">
            <v>131</v>
          </cell>
          <cell r="C3">
            <v>68</v>
          </cell>
          <cell r="D3">
            <v>63</v>
          </cell>
          <cell r="F3">
            <v>365</v>
          </cell>
          <cell r="G3">
            <v>175</v>
          </cell>
          <cell r="H3">
            <v>190</v>
          </cell>
          <cell r="J3">
            <v>58</v>
          </cell>
          <cell r="K3">
            <v>23</v>
          </cell>
          <cell r="L3">
            <v>35</v>
          </cell>
        </row>
        <row r="4">
          <cell r="B4">
            <v>26</v>
          </cell>
          <cell r="C4">
            <v>11</v>
          </cell>
          <cell r="D4">
            <v>15</v>
          </cell>
          <cell r="F4">
            <v>75</v>
          </cell>
          <cell r="G4">
            <v>37</v>
          </cell>
          <cell r="H4">
            <v>38</v>
          </cell>
          <cell r="J4">
            <v>11</v>
          </cell>
          <cell r="K4">
            <v>8</v>
          </cell>
          <cell r="L4">
            <v>3</v>
          </cell>
        </row>
        <row r="5">
          <cell r="B5">
            <v>26</v>
          </cell>
          <cell r="C5">
            <v>14</v>
          </cell>
          <cell r="D5">
            <v>12</v>
          </cell>
          <cell r="F5">
            <v>84</v>
          </cell>
          <cell r="G5">
            <v>39</v>
          </cell>
          <cell r="H5">
            <v>45</v>
          </cell>
          <cell r="J5">
            <v>12</v>
          </cell>
          <cell r="K5">
            <v>5</v>
          </cell>
          <cell r="L5">
            <v>7</v>
          </cell>
        </row>
        <row r="6">
          <cell r="B6">
            <v>24</v>
          </cell>
          <cell r="C6">
            <v>13</v>
          </cell>
          <cell r="D6">
            <v>11</v>
          </cell>
          <cell r="F6">
            <v>66</v>
          </cell>
          <cell r="G6">
            <v>29</v>
          </cell>
          <cell r="H6">
            <v>37</v>
          </cell>
          <cell r="J6">
            <v>8</v>
          </cell>
          <cell r="K6">
            <v>6</v>
          </cell>
          <cell r="L6">
            <v>2</v>
          </cell>
        </row>
        <row r="7">
          <cell r="B7">
            <v>35</v>
          </cell>
          <cell r="C7">
            <v>20</v>
          </cell>
          <cell r="D7">
            <v>15</v>
          </cell>
          <cell r="F7">
            <v>71</v>
          </cell>
          <cell r="G7">
            <v>39</v>
          </cell>
          <cell r="H7">
            <v>32</v>
          </cell>
          <cell r="J7">
            <v>11</v>
          </cell>
          <cell r="K7">
            <v>1</v>
          </cell>
          <cell r="L7">
            <v>10</v>
          </cell>
        </row>
        <row r="8">
          <cell r="B8">
            <v>20</v>
          </cell>
          <cell r="C8">
            <v>10</v>
          </cell>
          <cell r="D8">
            <v>10</v>
          </cell>
          <cell r="F8">
            <v>69</v>
          </cell>
          <cell r="G8">
            <v>31</v>
          </cell>
          <cell r="H8">
            <v>38</v>
          </cell>
          <cell r="J8">
            <v>16</v>
          </cell>
          <cell r="K8">
            <v>3</v>
          </cell>
          <cell r="L8">
            <v>13</v>
          </cell>
        </row>
        <row r="9">
          <cell r="B9">
            <v>103</v>
          </cell>
          <cell r="C9">
            <v>54</v>
          </cell>
          <cell r="D9">
            <v>49</v>
          </cell>
          <cell r="F9">
            <v>304</v>
          </cell>
          <cell r="G9">
            <v>122</v>
          </cell>
          <cell r="H9">
            <v>182</v>
          </cell>
          <cell r="J9">
            <v>33</v>
          </cell>
          <cell r="K9">
            <v>13</v>
          </cell>
          <cell r="L9">
            <v>20</v>
          </cell>
        </row>
        <row r="10">
          <cell r="B10">
            <v>34</v>
          </cell>
          <cell r="C10">
            <v>17</v>
          </cell>
          <cell r="D10">
            <v>17</v>
          </cell>
          <cell r="F10">
            <v>65</v>
          </cell>
          <cell r="G10">
            <v>33</v>
          </cell>
          <cell r="H10">
            <v>32</v>
          </cell>
          <cell r="J10">
            <v>5</v>
          </cell>
          <cell r="K10">
            <v>3</v>
          </cell>
          <cell r="L10">
            <v>2</v>
          </cell>
        </row>
        <row r="11">
          <cell r="B11">
            <v>16</v>
          </cell>
          <cell r="C11">
            <v>8</v>
          </cell>
          <cell r="D11">
            <v>8</v>
          </cell>
          <cell r="F11">
            <v>57</v>
          </cell>
          <cell r="G11">
            <v>21</v>
          </cell>
          <cell r="H11">
            <v>36</v>
          </cell>
          <cell r="J11">
            <v>10</v>
          </cell>
          <cell r="K11">
            <v>5</v>
          </cell>
          <cell r="L11">
            <v>5</v>
          </cell>
        </row>
        <row r="12">
          <cell r="B12">
            <v>15</v>
          </cell>
          <cell r="C12">
            <v>9</v>
          </cell>
          <cell r="D12">
            <v>6</v>
          </cell>
          <cell r="F12">
            <v>60</v>
          </cell>
          <cell r="G12">
            <v>26</v>
          </cell>
          <cell r="H12">
            <v>34</v>
          </cell>
          <cell r="J12">
            <v>9</v>
          </cell>
          <cell r="K12">
            <v>3</v>
          </cell>
          <cell r="L12">
            <v>6</v>
          </cell>
        </row>
        <row r="13">
          <cell r="B13">
            <v>18</v>
          </cell>
          <cell r="C13">
            <v>12</v>
          </cell>
          <cell r="D13">
            <v>6</v>
          </cell>
          <cell r="F13">
            <v>68</v>
          </cell>
          <cell r="G13">
            <v>21</v>
          </cell>
          <cell r="H13">
            <v>47</v>
          </cell>
          <cell r="J13">
            <v>5</v>
          </cell>
          <cell r="K13">
            <v>1</v>
          </cell>
          <cell r="L13">
            <v>4</v>
          </cell>
        </row>
        <row r="14">
          <cell r="B14">
            <v>20</v>
          </cell>
          <cell r="C14">
            <v>8</v>
          </cell>
          <cell r="D14">
            <v>12</v>
          </cell>
          <cell r="F14">
            <v>54</v>
          </cell>
          <cell r="G14">
            <v>21</v>
          </cell>
          <cell r="H14">
            <v>33</v>
          </cell>
          <cell r="J14">
            <v>4</v>
          </cell>
          <cell r="K14">
            <v>1</v>
          </cell>
          <cell r="L14">
            <v>3</v>
          </cell>
        </row>
        <row r="15">
          <cell r="B15">
            <v>73</v>
          </cell>
          <cell r="C15">
            <v>36</v>
          </cell>
          <cell r="D15">
            <v>37</v>
          </cell>
          <cell r="F15">
            <v>283</v>
          </cell>
          <cell r="G15">
            <v>110</v>
          </cell>
          <cell r="H15">
            <v>173</v>
          </cell>
          <cell r="J15">
            <v>10</v>
          </cell>
          <cell r="K15">
            <v>2</v>
          </cell>
          <cell r="L15">
            <v>8</v>
          </cell>
        </row>
        <row r="16">
          <cell r="B16">
            <v>14</v>
          </cell>
          <cell r="C16">
            <v>8</v>
          </cell>
          <cell r="D16">
            <v>6</v>
          </cell>
          <cell r="F16">
            <v>67</v>
          </cell>
          <cell r="G16">
            <v>34</v>
          </cell>
          <cell r="H16">
            <v>33</v>
          </cell>
          <cell r="J16">
            <v>3</v>
          </cell>
          <cell r="K16">
            <v>1</v>
          </cell>
          <cell r="L16">
            <v>2</v>
          </cell>
        </row>
        <row r="17">
          <cell r="B17">
            <v>11</v>
          </cell>
          <cell r="C17">
            <v>7</v>
          </cell>
          <cell r="D17">
            <v>4</v>
          </cell>
          <cell r="F17">
            <v>62</v>
          </cell>
          <cell r="G17">
            <v>24</v>
          </cell>
          <cell r="H17">
            <v>38</v>
          </cell>
          <cell r="J17">
            <v>3</v>
          </cell>
          <cell r="K17">
            <v>1</v>
          </cell>
          <cell r="L17">
            <v>2</v>
          </cell>
        </row>
        <row r="18">
          <cell r="B18">
            <v>15</v>
          </cell>
          <cell r="C18">
            <v>6</v>
          </cell>
          <cell r="D18">
            <v>9</v>
          </cell>
          <cell r="F18">
            <v>55</v>
          </cell>
          <cell r="G18">
            <v>18</v>
          </cell>
          <cell r="H18">
            <v>37</v>
          </cell>
          <cell r="J18">
            <v>0</v>
          </cell>
          <cell r="K18">
            <v>0</v>
          </cell>
          <cell r="L18">
            <v>0</v>
          </cell>
        </row>
        <row r="19">
          <cell r="B19">
            <v>15</v>
          </cell>
          <cell r="C19">
            <v>6</v>
          </cell>
          <cell r="D19">
            <v>9</v>
          </cell>
          <cell r="F19">
            <v>52</v>
          </cell>
          <cell r="G19">
            <v>12</v>
          </cell>
          <cell r="H19">
            <v>40</v>
          </cell>
          <cell r="J19">
            <v>0</v>
          </cell>
          <cell r="K19">
            <v>0</v>
          </cell>
          <cell r="L19">
            <v>0</v>
          </cell>
        </row>
        <row r="20">
          <cell r="B20">
            <v>18</v>
          </cell>
          <cell r="C20">
            <v>9</v>
          </cell>
          <cell r="D20">
            <v>9</v>
          </cell>
          <cell r="F20">
            <v>47</v>
          </cell>
          <cell r="G20">
            <v>22</v>
          </cell>
          <cell r="H20">
            <v>25</v>
          </cell>
          <cell r="J20">
            <v>4</v>
          </cell>
          <cell r="K20">
            <v>0</v>
          </cell>
          <cell r="L20">
            <v>4</v>
          </cell>
        </row>
        <row r="21">
          <cell r="B21">
            <v>134</v>
          </cell>
          <cell r="C21">
            <v>73</v>
          </cell>
          <cell r="D21">
            <v>61</v>
          </cell>
          <cell r="F21">
            <v>253</v>
          </cell>
          <cell r="G21">
            <v>104</v>
          </cell>
          <cell r="H21">
            <v>149</v>
          </cell>
          <cell r="J21">
            <v>4</v>
          </cell>
          <cell r="K21">
            <v>1</v>
          </cell>
          <cell r="L21">
            <v>3</v>
          </cell>
        </row>
        <row r="22">
          <cell r="B22">
            <v>8</v>
          </cell>
          <cell r="C22">
            <v>5</v>
          </cell>
          <cell r="D22">
            <v>3</v>
          </cell>
          <cell r="F22">
            <v>65</v>
          </cell>
          <cell r="G22">
            <v>28</v>
          </cell>
          <cell r="H22">
            <v>37</v>
          </cell>
          <cell r="J22">
            <v>2</v>
          </cell>
          <cell r="K22">
            <v>1</v>
          </cell>
          <cell r="L22">
            <v>1</v>
          </cell>
        </row>
        <row r="23">
          <cell r="B23">
            <v>11</v>
          </cell>
          <cell r="C23">
            <v>3</v>
          </cell>
          <cell r="D23">
            <v>8</v>
          </cell>
          <cell r="F23">
            <v>59</v>
          </cell>
          <cell r="G23">
            <v>22</v>
          </cell>
          <cell r="H23">
            <v>37</v>
          </cell>
          <cell r="J23">
            <v>1</v>
          </cell>
          <cell r="K23">
            <v>0</v>
          </cell>
          <cell r="L23">
            <v>1</v>
          </cell>
        </row>
        <row r="24">
          <cell r="B24">
            <v>15</v>
          </cell>
          <cell r="C24">
            <v>6</v>
          </cell>
          <cell r="D24">
            <v>9</v>
          </cell>
          <cell r="F24">
            <v>43</v>
          </cell>
          <cell r="G24">
            <v>21</v>
          </cell>
          <cell r="H24">
            <v>22</v>
          </cell>
          <cell r="J24">
            <v>1</v>
          </cell>
          <cell r="K24">
            <v>0</v>
          </cell>
          <cell r="L24">
            <v>1</v>
          </cell>
        </row>
        <row r="25">
          <cell r="B25">
            <v>36</v>
          </cell>
          <cell r="C25">
            <v>21</v>
          </cell>
          <cell r="D25">
            <v>15</v>
          </cell>
          <cell r="F25">
            <v>47</v>
          </cell>
          <cell r="G25">
            <v>21</v>
          </cell>
          <cell r="H25">
            <v>26</v>
          </cell>
          <cell r="J25">
            <v>0</v>
          </cell>
          <cell r="K25">
            <v>0</v>
          </cell>
          <cell r="L25">
            <v>0</v>
          </cell>
        </row>
        <row r="26">
          <cell r="B26">
            <v>64</v>
          </cell>
          <cell r="C26">
            <v>38</v>
          </cell>
          <cell r="D26">
            <v>26</v>
          </cell>
          <cell r="F26">
            <v>39</v>
          </cell>
          <cell r="G26">
            <v>12</v>
          </cell>
          <cell r="H26">
            <v>27</v>
          </cell>
          <cell r="J26">
            <v>0</v>
          </cell>
          <cell r="K26">
            <v>0</v>
          </cell>
          <cell r="L26">
            <v>0</v>
          </cell>
        </row>
        <row r="27">
          <cell r="B27">
            <v>690</v>
          </cell>
          <cell r="C27">
            <v>409</v>
          </cell>
          <cell r="D27">
            <v>281</v>
          </cell>
          <cell r="F27">
            <v>185</v>
          </cell>
          <cell r="G27">
            <v>82</v>
          </cell>
          <cell r="H27">
            <v>103</v>
          </cell>
          <cell r="J27">
            <v>1</v>
          </cell>
          <cell r="K27">
            <v>0</v>
          </cell>
          <cell r="L27">
            <v>1</v>
          </cell>
        </row>
        <row r="28">
          <cell r="B28">
            <v>110</v>
          </cell>
          <cell r="C28">
            <v>67</v>
          </cell>
          <cell r="D28">
            <v>43</v>
          </cell>
          <cell r="F28">
            <v>35</v>
          </cell>
          <cell r="G28">
            <v>12</v>
          </cell>
          <cell r="H28">
            <v>23</v>
          </cell>
          <cell r="J28">
            <v>1</v>
          </cell>
          <cell r="K28">
            <v>0</v>
          </cell>
          <cell r="L28">
            <v>1</v>
          </cell>
        </row>
        <row r="29">
          <cell r="B29">
            <v>119</v>
          </cell>
          <cell r="C29">
            <v>67</v>
          </cell>
          <cell r="D29">
            <v>52</v>
          </cell>
          <cell r="F29">
            <v>32</v>
          </cell>
          <cell r="G29">
            <v>16</v>
          </cell>
          <cell r="H29">
            <v>16</v>
          </cell>
          <cell r="J29">
            <v>0</v>
          </cell>
          <cell r="K29">
            <v>0</v>
          </cell>
          <cell r="L29">
            <v>0</v>
          </cell>
        </row>
        <row r="30">
          <cell r="B30">
            <v>121</v>
          </cell>
          <cell r="C30">
            <v>82</v>
          </cell>
          <cell r="D30">
            <v>39</v>
          </cell>
          <cell r="F30">
            <v>42</v>
          </cell>
          <cell r="G30">
            <v>16</v>
          </cell>
          <cell r="H30">
            <v>26</v>
          </cell>
          <cell r="J30">
            <v>0</v>
          </cell>
          <cell r="K30">
            <v>0</v>
          </cell>
          <cell r="L30">
            <v>0</v>
          </cell>
        </row>
        <row r="31">
          <cell r="B31">
            <v>162</v>
          </cell>
          <cell r="C31">
            <v>94</v>
          </cell>
          <cell r="D31">
            <v>68</v>
          </cell>
          <cell r="F31">
            <v>36</v>
          </cell>
          <cell r="G31">
            <v>16</v>
          </cell>
          <cell r="H31">
            <v>20</v>
          </cell>
          <cell r="J31">
            <v>0</v>
          </cell>
          <cell r="K31">
            <v>0</v>
          </cell>
          <cell r="L31">
            <v>0</v>
          </cell>
        </row>
        <row r="32">
          <cell r="B32">
            <v>178</v>
          </cell>
          <cell r="C32">
            <v>99</v>
          </cell>
          <cell r="D32">
            <v>79</v>
          </cell>
          <cell r="F32">
            <v>40</v>
          </cell>
          <cell r="G32">
            <v>22</v>
          </cell>
          <cell r="H32">
            <v>18</v>
          </cell>
          <cell r="J32">
            <v>0</v>
          </cell>
          <cell r="K32">
            <v>0</v>
          </cell>
          <cell r="L32">
            <v>0</v>
          </cell>
        </row>
        <row r="33">
          <cell r="B33">
            <v>787</v>
          </cell>
          <cell r="C33">
            <v>442</v>
          </cell>
          <cell r="D33">
            <v>345</v>
          </cell>
          <cell r="F33">
            <v>139</v>
          </cell>
          <cell r="G33">
            <v>72</v>
          </cell>
          <cell r="H33">
            <v>67</v>
          </cell>
          <cell r="J33">
            <v>0</v>
          </cell>
          <cell r="K33">
            <v>0</v>
          </cell>
          <cell r="L33">
            <v>0</v>
          </cell>
        </row>
        <row r="34">
          <cell r="B34">
            <v>184</v>
          </cell>
          <cell r="C34">
            <v>112</v>
          </cell>
          <cell r="D34">
            <v>72</v>
          </cell>
          <cell r="F34">
            <v>39</v>
          </cell>
          <cell r="G34">
            <v>21</v>
          </cell>
          <cell r="H34">
            <v>18</v>
          </cell>
          <cell r="J34">
            <v>0</v>
          </cell>
          <cell r="K34">
            <v>0</v>
          </cell>
          <cell r="L34">
            <v>0</v>
          </cell>
        </row>
        <row r="35">
          <cell r="B35">
            <v>171</v>
          </cell>
          <cell r="C35">
            <v>90</v>
          </cell>
          <cell r="D35">
            <v>81</v>
          </cell>
          <cell r="F35">
            <v>26</v>
          </cell>
          <cell r="G35">
            <v>15</v>
          </cell>
          <cell r="H35">
            <v>11</v>
          </cell>
          <cell r="J35">
            <v>0</v>
          </cell>
          <cell r="K35">
            <v>0</v>
          </cell>
          <cell r="L35">
            <v>0</v>
          </cell>
        </row>
        <row r="36">
          <cell r="B36">
            <v>144</v>
          </cell>
          <cell r="C36">
            <v>72</v>
          </cell>
          <cell r="D36">
            <v>72</v>
          </cell>
          <cell r="F36">
            <v>27</v>
          </cell>
          <cell r="G36">
            <v>15</v>
          </cell>
          <cell r="H36">
            <v>12</v>
          </cell>
          <cell r="J36">
            <v>0</v>
          </cell>
          <cell r="K36">
            <v>0</v>
          </cell>
          <cell r="L36">
            <v>0</v>
          </cell>
        </row>
        <row r="37">
          <cell r="B37">
            <v>129</v>
          </cell>
          <cell r="C37">
            <v>71</v>
          </cell>
          <cell r="D37">
            <v>58</v>
          </cell>
          <cell r="F37">
            <v>19</v>
          </cell>
          <cell r="G37">
            <v>9</v>
          </cell>
          <cell r="H37">
            <v>10</v>
          </cell>
          <cell r="J37">
            <v>0</v>
          </cell>
          <cell r="K37">
            <v>0</v>
          </cell>
          <cell r="L37">
            <v>0</v>
          </cell>
        </row>
        <row r="38">
          <cell r="B38">
            <v>159</v>
          </cell>
          <cell r="C38">
            <v>97</v>
          </cell>
          <cell r="D38">
            <v>62</v>
          </cell>
          <cell r="F38">
            <v>28</v>
          </cell>
          <cell r="G38">
            <v>12</v>
          </cell>
          <cell r="H38">
            <v>16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576</v>
          </cell>
          <cell r="C39">
            <v>300</v>
          </cell>
          <cell r="D39">
            <v>276</v>
          </cell>
          <cell r="F39">
            <v>77</v>
          </cell>
          <cell r="G39">
            <v>34</v>
          </cell>
          <cell r="H39">
            <v>43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142</v>
          </cell>
          <cell r="C40">
            <v>70</v>
          </cell>
          <cell r="D40">
            <v>72</v>
          </cell>
          <cell r="F40">
            <v>15</v>
          </cell>
          <cell r="G40">
            <v>10</v>
          </cell>
          <cell r="H40">
            <v>5</v>
          </cell>
          <cell r="J40">
            <v>0</v>
          </cell>
          <cell r="K40">
            <v>0</v>
          </cell>
          <cell r="L40">
            <v>0</v>
          </cell>
        </row>
        <row r="41">
          <cell r="B41">
            <v>133</v>
          </cell>
          <cell r="C41">
            <v>73</v>
          </cell>
          <cell r="D41">
            <v>60</v>
          </cell>
          <cell r="F41">
            <v>13</v>
          </cell>
          <cell r="G41">
            <v>2</v>
          </cell>
          <cell r="H41">
            <v>11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112</v>
          </cell>
          <cell r="C42">
            <v>56</v>
          </cell>
          <cell r="D42">
            <v>56</v>
          </cell>
          <cell r="F42">
            <v>20</v>
          </cell>
          <cell r="G42">
            <v>7</v>
          </cell>
          <cell r="H42">
            <v>13</v>
          </cell>
          <cell r="J42">
            <v>0</v>
          </cell>
          <cell r="K42">
            <v>0</v>
          </cell>
          <cell r="L42">
            <v>0</v>
          </cell>
        </row>
        <row r="43">
          <cell r="B43">
            <v>95</v>
          </cell>
          <cell r="C43">
            <v>56</v>
          </cell>
          <cell r="D43">
            <v>39</v>
          </cell>
          <cell r="F43">
            <v>16</v>
          </cell>
          <cell r="G43">
            <v>9</v>
          </cell>
          <cell r="H43">
            <v>7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94</v>
          </cell>
          <cell r="C44">
            <v>45</v>
          </cell>
          <cell r="D44">
            <v>49</v>
          </cell>
          <cell r="F44">
            <v>13</v>
          </cell>
          <cell r="G44">
            <v>6</v>
          </cell>
          <cell r="H44">
            <v>7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477</v>
          </cell>
          <cell r="C45">
            <v>233</v>
          </cell>
          <cell r="D45">
            <v>244</v>
          </cell>
          <cell r="F45">
            <v>48</v>
          </cell>
          <cell r="G45">
            <v>18</v>
          </cell>
          <cell r="H45">
            <v>30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97</v>
          </cell>
          <cell r="C46">
            <v>47</v>
          </cell>
          <cell r="D46">
            <v>50</v>
          </cell>
          <cell r="F46">
            <v>7</v>
          </cell>
          <cell r="G46">
            <v>3</v>
          </cell>
          <cell r="H46">
            <v>4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116</v>
          </cell>
          <cell r="C47">
            <v>50</v>
          </cell>
          <cell r="D47">
            <v>66</v>
          </cell>
          <cell r="F47">
            <v>4</v>
          </cell>
          <cell r="G47">
            <v>2</v>
          </cell>
          <cell r="H47">
            <v>2</v>
          </cell>
          <cell r="J47">
            <v>0</v>
          </cell>
          <cell r="K47">
            <v>0</v>
          </cell>
          <cell r="L47">
            <v>0</v>
          </cell>
        </row>
        <row r="48">
          <cell r="B48">
            <v>95</v>
          </cell>
          <cell r="C48">
            <v>43</v>
          </cell>
          <cell r="D48">
            <v>52</v>
          </cell>
          <cell r="F48">
            <v>10</v>
          </cell>
          <cell r="G48">
            <v>4</v>
          </cell>
          <cell r="H48">
            <v>6</v>
          </cell>
          <cell r="J48">
            <v>0</v>
          </cell>
          <cell r="K48">
            <v>0</v>
          </cell>
          <cell r="L48">
            <v>0</v>
          </cell>
        </row>
        <row r="49">
          <cell r="B49">
            <v>89</v>
          </cell>
          <cell r="C49">
            <v>48</v>
          </cell>
          <cell r="D49">
            <v>41</v>
          </cell>
          <cell r="F49">
            <v>16</v>
          </cell>
          <cell r="G49">
            <v>5</v>
          </cell>
          <cell r="H49">
            <v>11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80</v>
          </cell>
          <cell r="C50">
            <v>45</v>
          </cell>
          <cell r="D50">
            <v>35</v>
          </cell>
          <cell r="F50">
            <v>11</v>
          </cell>
          <cell r="G50">
            <v>4</v>
          </cell>
          <cell r="H50">
            <v>7</v>
          </cell>
          <cell r="J50">
            <v>0</v>
          </cell>
          <cell r="K50">
            <v>0</v>
          </cell>
          <cell r="L50">
            <v>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本人"/>
      <sheetName val="外国人"/>
      <sheetName val="合　計"/>
    </sheetNames>
    <sheetDataSet>
      <sheetData sheetId="0">
        <row r="1">
          <cell r="K1" t="str">
            <v>令和元年8月1日現在</v>
          </cell>
        </row>
        <row r="3">
          <cell r="B3">
            <v>10243</v>
          </cell>
          <cell r="C3">
            <v>5227</v>
          </cell>
          <cell r="D3">
            <v>5016</v>
          </cell>
          <cell r="F3">
            <v>18478</v>
          </cell>
          <cell r="G3">
            <v>9325</v>
          </cell>
          <cell r="H3">
            <v>9153</v>
          </cell>
          <cell r="J3">
            <v>8024</v>
          </cell>
          <cell r="K3">
            <v>3246</v>
          </cell>
          <cell r="L3">
            <v>4778</v>
          </cell>
        </row>
        <row r="4">
          <cell r="B4">
            <v>1895</v>
          </cell>
          <cell r="C4">
            <v>986</v>
          </cell>
          <cell r="D4">
            <v>909</v>
          </cell>
          <cell r="F4">
            <v>3613</v>
          </cell>
          <cell r="G4">
            <v>1819</v>
          </cell>
          <cell r="H4">
            <v>1794</v>
          </cell>
          <cell r="J4">
            <v>1591</v>
          </cell>
          <cell r="K4">
            <v>662</v>
          </cell>
          <cell r="L4">
            <v>929</v>
          </cell>
        </row>
        <row r="5">
          <cell r="B5">
            <v>2044</v>
          </cell>
          <cell r="C5">
            <v>1030</v>
          </cell>
          <cell r="D5">
            <v>1014</v>
          </cell>
          <cell r="F5">
            <v>3581</v>
          </cell>
          <cell r="G5">
            <v>1852</v>
          </cell>
          <cell r="H5">
            <v>1729</v>
          </cell>
          <cell r="J5">
            <v>1673</v>
          </cell>
          <cell r="K5">
            <v>675</v>
          </cell>
          <cell r="L5">
            <v>998</v>
          </cell>
        </row>
        <row r="6">
          <cell r="B6">
            <v>2112</v>
          </cell>
          <cell r="C6">
            <v>1107</v>
          </cell>
          <cell r="D6">
            <v>1005</v>
          </cell>
          <cell r="F6">
            <v>3598</v>
          </cell>
          <cell r="G6">
            <v>1836</v>
          </cell>
          <cell r="H6">
            <v>1762</v>
          </cell>
          <cell r="J6">
            <v>1592</v>
          </cell>
          <cell r="K6">
            <v>628</v>
          </cell>
          <cell r="L6">
            <v>964</v>
          </cell>
        </row>
        <row r="7">
          <cell r="B7">
            <v>2073</v>
          </cell>
          <cell r="C7">
            <v>1073</v>
          </cell>
          <cell r="D7">
            <v>1000</v>
          </cell>
          <cell r="F7">
            <v>3776</v>
          </cell>
          <cell r="G7">
            <v>1876</v>
          </cell>
          <cell r="H7">
            <v>1900</v>
          </cell>
          <cell r="J7">
            <v>1643</v>
          </cell>
          <cell r="K7">
            <v>639</v>
          </cell>
          <cell r="L7">
            <v>1004</v>
          </cell>
        </row>
        <row r="8">
          <cell r="B8">
            <v>2119</v>
          </cell>
          <cell r="C8">
            <v>1031</v>
          </cell>
          <cell r="D8">
            <v>1088</v>
          </cell>
          <cell r="F8">
            <v>3910</v>
          </cell>
          <cell r="G8">
            <v>1942</v>
          </cell>
          <cell r="H8">
            <v>1968</v>
          </cell>
          <cell r="J8">
            <v>1525</v>
          </cell>
          <cell r="K8">
            <v>642</v>
          </cell>
          <cell r="L8">
            <v>883</v>
          </cell>
        </row>
        <row r="9">
          <cell r="B9">
            <v>9842</v>
          </cell>
          <cell r="C9">
            <v>5045</v>
          </cell>
          <cell r="D9">
            <v>4797</v>
          </cell>
          <cell r="F9">
            <v>20435</v>
          </cell>
          <cell r="G9">
            <v>10334</v>
          </cell>
          <cell r="H9">
            <v>10101</v>
          </cell>
          <cell r="J9">
            <v>5441</v>
          </cell>
          <cell r="K9">
            <v>1940</v>
          </cell>
          <cell r="L9">
            <v>3501</v>
          </cell>
        </row>
        <row r="10">
          <cell r="B10">
            <v>1988</v>
          </cell>
          <cell r="C10">
            <v>1006</v>
          </cell>
          <cell r="D10">
            <v>982</v>
          </cell>
          <cell r="F10">
            <v>4083</v>
          </cell>
          <cell r="G10">
            <v>2097</v>
          </cell>
          <cell r="H10">
            <v>1986</v>
          </cell>
          <cell r="J10">
            <v>1296</v>
          </cell>
          <cell r="K10">
            <v>468</v>
          </cell>
          <cell r="L10">
            <v>828</v>
          </cell>
        </row>
        <row r="11">
          <cell r="B11">
            <v>2035</v>
          </cell>
          <cell r="C11">
            <v>1040</v>
          </cell>
          <cell r="D11">
            <v>995</v>
          </cell>
          <cell r="F11">
            <v>4266</v>
          </cell>
          <cell r="G11">
            <v>2141</v>
          </cell>
          <cell r="H11">
            <v>2125</v>
          </cell>
          <cell r="J11">
            <v>1251</v>
          </cell>
          <cell r="K11">
            <v>445</v>
          </cell>
          <cell r="L11">
            <v>806</v>
          </cell>
        </row>
        <row r="12">
          <cell r="B12">
            <v>1944</v>
          </cell>
          <cell r="C12">
            <v>1005</v>
          </cell>
          <cell r="D12">
            <v>939</v>
          </cell>
          <cell r="F12">
            <v>4098</v>
          </cell>
          <cell r="G12">
            <v>2126</v>
          </cell>
          <cell r="H12">
            <v>1972</v>
          </cell>
          <cell r="J12">
            <v>1106</v>
          </cell>
          <cell r="K12">
            <v>413</v>
          </cell>
          <cell r="L12">
            <v>693</v>
          </cell>
        </row>
        <row r="13">
          <cell r="B13">
            <v>1905</v>
          </cell>
          <cell r="C13">
            <v>964</v>
          </cell>
          <cell r="D13">
            <v>941</v>
          </cell>
          <cell r="F13">
            <v>4078</v>
          </cell>
          <cell r="G13">
            <v>2036</v>
          </cell>
          <cell r="H13">
            <v>2042</v>
          </cell>
          <cell r="J13">
            <v>953</v>
          </cell>
          <cell r="K13">
            <v>329</v>
          </cell>
          <cell r="L13">
            <v>624</v>
          </cell>
        </row>
        <row r="14">
          <cell r="B14">
            <v>1970</v>
          </cell>
          <cell r="C14">
            <v>1030</v>
          </cell>
          <cell r="D14">
            <v>940</v>
          </cell>
          <cell r="F14">
            <v>3910</v>
          </cell>
          <cell r="G14">
            <v>1934</v>
          </cell>
          <cell r="H14">
            <v>1976</v>
          </cell>
          <cell r="J14">
            <v>835</v>
          </cell>
          <cell r="K14">
            <v>285</v>
          </cell>
          <cell r="L14">
            <v>550</v>
          </cell>
        </row>
        <row r="15">
          <cell r="B15">
            <v>9389</v>
          </cell>
          <cell r="C15">
            <v>4834</v>
          </cell>
          <cell r="D15">
            <v>4555</v>
          </cell>
          <cell r="F15">
            <v>18248</v>
          </cell>
          <cell r="G15">
            <v>9303</v>
          </cell>
          <cell r="H15">
            <v>8945</v>
          </cell>
          <cell r="J15">
            <v>2270</v>
          </cell>
          <cell r="K15">
            <v>666</v>
          </cell>
          <cell r="L15">
            <v>1604</v>
          </cell>
        </row>
        <row r="16">
          <cell r="B16">
            <v>1962</v>
          </cell>
          <cell r="C16">
            <v>1021</v>
          </cell>
          <cell r="D16">
            <v>941</v>
          </cell>
          <cell r="F16">
            <v>4044</v>
          </cell>
          <cell r="G16">
            <v>2059</v>
          </cell>
          <cell r="H16">
            <v>1985</v>
          </cell>
          <cell r="J16">
            <v>636</v>
          </cell>
          <cell r="K16">
            <v>219</v>
          </cell>
          <cell r="L16">
            <v>417</v>
          </cell>
        </row>
        <row r="17">
          <cell r="B17">
            <v>1910</v>
          </cell>
          <cell r="C17">
            <v>969</v>
          </cell>
          <cell r="D17">
            <v>941</v>
          </cell>
          <cell r="F17">
            <v>3722</v>
          </cell>
          <cell r="G17">
            <v>1856</v>
          </cell>
          <cell r="H17">
            <v>1866</v>
          </cell>
          <cell r="J17">
            <v>526</v>
          </cell>
          <cell r="K17">
            <v>149</v>
          </cell>
          <cell r="L17">
            <v>377</v>
          </cell>
        </row>
        <row r="18">
          <cell r="B18">
            <v>1898</v>
          </cell>
          <cell r="C18">
            <v>991</v>
          </cell>
          <cell r="D18">
            <v>907</v>
          </cell>
          <cell r="F18">
            <v>3689</v>
          </cell>
          <cell r="G18">
            <v>1905</v>
          </cell>
          <cell r="H18">
            <v>1784</v>
          </cell>
          <cell r="J18">
            <v>460</v>
          </cell>
          <cell r="K18">
            <v>133</v>
          </cell>
          <cell r="L18">
            <v>327</v>
          </cell>
        </row>
        <row r="19">
          <cell r="B19">
            <v>1823</v>
          </cell>
          <cell r="C19">
            <v>903</v>
          </cell>
          <cell r="D19">
            <v>920</v>
          </cell>
          <cell r="F19">
            <v>3227</v>
          </cell>
          <cell r="G19">
            <v>1673</v>
          </cell>
          <cell r="H19">
            <v>1554</v>
          </cell>
          <cell r="J19">
            <v>360</v>
          </cell>
          <cell r="K19">
            <v>99</v>
          </cell>
          <cell r="L19">
            <v>261</v>
          </cell>
        </row>
        <row r="20">
          <cell r="B20">
            <v>1796</v>
          </cell>
          <cell r="C20">
            <v>950</v>
          </cell>
          <cell r="D20">
            <v>846</v>
          </cell>
          <cell r="F20">
            <v>3566</v>
          </cell>
          <cell r="G20">
            <v>1810</v>
          </cell>
          <cell r="H20">
            <v>1756</v>
          </cell>
          <cell r="J20">
            <v>288</v>
          </cell>
          <cell r="K20">
            <v>66</v>
          </cell>
          <cell r="L20">
            <v>222</v>
          </cell>
        </row>
        <row r="21">
          <cell r="B21">
            <v>9884</v>
          </cell>
          <cell r="C21">
            <v>4951</v>
          </cell>
          <cell r="D21">
            <v>4933</v>
          </cell>
          <cell r="F21">
            <v>14353</v>
          </cell>
          <cell r="G21">
            <v>7352</v>
          </cell>
          <cell r="H21">
            <v>7001</v>
          </cell>
          <cell r="J21">
            <v>587</v>
          </cell>
          <cell r="K21">
            <v>125</v>
          </cell>
          <cell r="L21">
            <v>462</v>
          </cell>
        </row>
        <row r="22">
          <cell r="B22">
            <v>1896</v>
          </cell>
          <cell r="C22">
            <v>926</v>
          </cell>
          <cell r="D22">
            <v>970</v>
          </cell>
          <cell r="F22">
            <v>3193</v>
          </cell>
          <cell r="G22">
            <v>1642</v>
          </cell>
          <cell r="H22">
            <v>1551</v>
          </cell>
          <cell r="J22">
            <v>198</v>
          </cell>
          <cell r="K22">
            <v>46</v>
          </cell>
          <cell r="L22">
            <v>152</v>
          </cell>
        </row>
        <row r="23">
          <cell r="B23">
            <v>1884</v>
          </cell>
          <cell r="C23">
            <v>963</v>
          </cell>
          <cell r="D23">
            <v>921</v>
          </cell>
          <cell r="F23">
            <v>3103</v>
          </cell>
          <cell r="G23">
            <v>1623</v>
          </cell>
          <cell r="H23">
            <v>1480</v>
          </cell>
          <cell r="J23">
            <v>167</v>
          </cell>
          <cell r="K23">
            <v>35</v>
          </cell>
          <cell r="L23">
            <v>132</v>
          </cell>
        </row>
        <row r="24">
          <cell r="B24">
            <v>1865</v>
          </cell>
          <cell r="C24">
            <v>946</v>
          </cell>
          <cell r="D24">
            <v>919</v>
          </cell>
          <cell r="F24">
            <v>2864</v>
          </cell>
          <cell r="G24">
            <v>1489</v>
          </cell>
          <cell r="H24">
            <v>1375</v>
          </cell>
          <cell r="J24">
            <v>109</v>
          </cell>
          <cell r="K24">
            <v>25</v>
          </cell>
          <cell r="L24">
            <v>84</v>
          </cell>
        </row>
        <row r="25">
          <cell r="B25">
            <v>2010</v>
          </cell>
          <cell r="C25">
            <v>978</v>
          </cell>
          <cell r="D25">
            <v>1032</v>
          </cell>
          <cell r="F25">
            <v>2692</v>
          </cell>
          <cell r="G25">
            <v>1359</v>
          </cell>
          <cell r="H25">
            <v>1333</v>
          </cell>
          <cell r="J25">
            <v>67</v>
          </cell>
          <cell r="K25">
            <v>12</v>
          </cell>
          <cell r="L25">
            <v>55</v>
          </cell>
        </row>
        <row r="26">
          <cell r="B26">
            <v>2229</v>
          </cell>
          <cell r="C26">
            <v>1138</v>
          </cell>
          <cell r="D26">
            <v>1091</v>
          </cell>
          <cell r="F26">
            <v>2501</v>
          </cell>
          <cell r="G26">
            <v>1239</v>
          </cell>
          <cell r="H26">
            <v>1262</v>
          </cell>
          <cell r="J26">
            <v>46</v>
          </cell>
          <cell r="K26">
            <v>7</v>
          </cell>
          <cell r="L26">
            <v>39</v>
          </cell>
        </row>
        <row r="27">
          <cell r="B27">
            <v>13633</v>
          </cell>
          <cell r="C27">
            <v>6678</v>
          </cell>
          <cell r="D27">
            <v>6955</v>
          </cell>
          <cell r="F27">
            <v>11215</v>
          </cell>
          <cell r="G27">
            <v>5676</v>
          </cell>
          <cell r="H27">
            <v>5539</v>
          </cell>
          <cell r="J27">
            <v>89</v>
          </cell>
          <cell r="K27">
            <v>10</v>
          </cell>
          <cell r="L27">
            <v>79</v>
          </cell>
        </row>
        <row r="28">
          <cell r="B28">
            <v>2423</v>
          </cell>
          <cell r="C28">
            <v>1194</v>
          </cell>
          <cell r="D28">
            <v>1229</v>
          </cell>
          <cell r="F28">
            <v>2446</v>
          </cell>
          <cell r="G28">
            <v>1239</v>
          </cell>
          <cell r="H28">
            <v>1207</v>
          </cell>
          <cell r="J28">
            <v>34</v>
          </cell>
          <cell r="K28">
            <v>5</v>
          </cell>
          <cell r="L28">
            <v>29</v>
          </cell>
        </row>
        <row r="29">
          <cell r="B29">
            <v>2567</v>
          </cell>
          <cell r="C29">
            <v>1284</v>
          </cell>
          <cell r="D29">
            <v>1283</v>
          </cell>
          <cell r="F29">
            <v>2245</v>
          </cell>
          <cell r="G29">
            <v>1171</v>
          </cell>
          <cell r="H29">
            <v>1074</v>
          </cell>
          <cell r="J29">
            <v>15</v>
          </cell>
          <cell r="K29">
            <v>3</v>
          </cell>
          <cell r="L29">
            <v>12</v>
          </cell>
        </row>
        <row r="30">
          <cell r="B30">
            <v>2804</v>
          </cell>
          <cell r="C30">
            <v>1346</v>
          </cell>
          <cell r="D30">
            <v>1458</v>
          </cell>
          <cell r="F30">
            <v>2166</v>
          </cell>
          <cell r="G30">
            <v>1122</v>
          </cell>
          <cell r="H30">
            <v>1044</v>
          </cell>
          <cell r="J30">
            <v>16</v>
          </cell>
          <cell r="K30">
            <v>1</v>
          </cell>
          <cell r="L30">
            <v>15</v>
          </cell>
        </row>
        <row r="31">
          <cell r="B31">
            <v>2840</v>
          </cell>
          <cell r="C31">
            <v>1420</v>
          </cell>
          <cell r="D31">
            <v>1420</v>
          </cell>
          <cell r="F31">
            <v>2157</v>
          </cell>
          <cell r="G31">
            <v>1058</v>
          </cell>
          <cell r="H31">
            <v>1099</v>
          </cell>
          <cell r="J31">
            <v>13</v>
          </cell>
          <cell r="K31">
            <v>1</v>
          </cell>
          <cell r="L31">
            <v>12</v>
          </cell>
        </row>
        <row r="32">
          <cell r="B32">
            <v>2999</v>
          </cell>
          <cell r="C32">
            <v>1434</v>
          </cell>
          <cell r="D32">
            <v>1565</v>
          </cell>
          <cell r="F32">
            <v>2201</v>
          </cell>
          <cell r="G32">
            <v>1086</v>
          </cell>
          <cell r="H32">
            <v>1115</v>
          </cell>
          <cell r="J32">
            <v>11</v>
          </cell>
          <cell r="K32">
            <v>0</v>
          </cell>
          <cell r="L32">
            <v>11</v>
          </cell>
        </row>
        <row r="33">
          <cell r="B33">
            <v>14099</v>
          </cell>
          <cell r="C33">
            <v>6882</v>
          </cell>
          <cell r="D33">
            <v>7217</v>
          </cell>
          <cell r="F33">
            <v>11748</v>
          </cell>
          <cell r="G33">
            <v>5657</v>
          </cell>
          <cell r="H33">
            <v>6091</v>
          </cell>
          <cell r="J33">
            <v>8</v>
          </cell>
          <cell r="K33">
            <v>0</v>
          </cell>
          <cell r="L33">
            <v>8</v>
          </cell>
        </row>
        <row r="34">
          <cell r="B34">
            <v>3036</v>
          </cell>
          <cell r="C34">
            <v>1508</v>
          </cell>
          <cell r="D34">
            <v>1528</v>
          </cell>
          <cell r="F34">
            <v>2079</v>
          </cell>
          <cell r="G34">
            <v>1041</v>
          </cell>
          <cell r="H34">
            <v>1038</v>
          </cell>
          <cell r="J34">
            <v>3</v>
          </cell>
          <cell r="K34">
            <v>0</v>
          </cell>
          <cell r="L34">
            <v>3</v>
          </cell>
        </row>
        <row r="35">
          <cell r="B35">
            <v>2770</v>
          </cell>
          <cell r="C35">
            <v>1374</v>
          </cell>
          <cell r="D35">
            <v>1396</v>
          </cell>
          <cell r="F35">
            <v>2233</v>
          </cell>
          <cell r="G35">
            <v>1080</v>
          </cell>
          <cell r="H35">
            <v>1153</v>
          </cell>
          <cell r="J35">
            <v>3</v>
          </cell>
          <cell r="K35">
            <v>0</v>
          </cell>
          <cell r="L35">
            <v>3</v>
          </cell>
        </row>
        <row r="36">
          <cell r="B36">
            <v>2857</v>
          </cell>
          <cell r="C36">
            <v>1373</v>
          </cell>
          <cell r="D36">
            <v>1484</v>
          </cell>
          <cell r="F36">
            <v>2311</v>
          </cell>
          <cell r="G36">
            <v>1114</v>
          </cell>
          <cell r="H36">
            <v>1197</v>
          </cell>
          <cell r="J36">
            <v>0</v>
          </cell>
          <cell r="K36">
            <v>0</v>
          </cell>
          <cell r="L36">
            <v>0</v>
          </cell>
        </row>
        <row r="37">
          <cell r="B37">
            <v>2716</v>
          </cell>
          <cell r="C37">
            <v>1314</v>
          </cell>
          <cell r="D37">
            <v>1402</v>
          </cell>
          <cell r="F37">
            <v>2500</v>
          </cell>
          <cell r="G37">
            <v>1170</v>
          </cell>
          <cell r="H37">
            <v>1330</v>
          </cell>
          <cell r="J37">
            <v>1</v>
          </cell>
          <cell r="K37">
            <v>0</v>
          </cell>
          <cell r="L37">
            <v>1</v>
          </cell>
        </row>
        <row r="38">
          <cell r="B38">
            <v>2720</v>
          </cell>
          <cell r="C38">
            <v>1313</v>
          </cell>
          <cell r="D38">
            <v>1407</v>
          </cell>
          <cell r="F38">
            <v>2625</v>
          </cell>
          <cell r="G38">
            <v>1252</v>
          </cell>
          <cell r="H38">
            <v>1373</v>
          </cell>
          <cell r="J38">
            <v>1</v>
          </cell>
          <cell r="K38">
            <v>0</v>
          </cell>
          <cell r="L38">
            <v>1</v>
          </cell>
        </row>
        <row r="39">
          <cell r="B39">
            <v>15071</v>
          </cell>
          <cell r="C39">
            <v>7503</v>
          </cell>
          <cell r="D39">
            <v>7568</v>
          </cell>
          <cell r="F39">
            <v>11792</v>
          </cell>
          <cell r="G39">
            <v>5463</v>
          </cell>
          <cell r="H39">
            <v>6329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2741</v>
          </cell>
          <cell r="C40">
            <v>1362</v>
          </cell>
          <cell r="D40">
            <v>1379</v>
          </cell>
          <cell r="F40">
            <v>2852</v>
          </cell>
          <cell r="G40">
            <v>1408</v>
          </cell>
          <cell r="H40">
            <v>1444</v>
          </cell>
          <cell r="J40">
            <v>0</v>
          </cell>
          <cell r="K40">
            <v>0</v>
          </cell>
          <cell r="L40">
            <v>0</v>
          </cell>
        </row>
        <row r="41">
          <cell r="B41">
            <v>2962</v>
          </cell>
          <cell r="C41">
            <v>1424</v>
          </cell>
          <cell r="D41">
            <v>1538</v>
          </cell>
          <cell r="F41">
            <v>2885</v>
          </cell>
          <cell r="G41">
            <v>1337</v>
          </cell>
          <cell r="H41">
            <v>1548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2992</v>
          </cell>
          <cell r="C42">
            <v>1489</v>
          </cell>
          <cell r="D42">
            <v>1503</v>
          </cell>
          <cell r="F42">
            <v>2691</v>
          </cell>
          <cell r="G42">
            <v>1251</v>
          </cell>
          <cell r="H42">
            <v>1440</v>
          </cell>
          <cell r="J42">
            <v>0</v>
          </cell>
          <cell r="K42">
            <v>0</v>
          </cell>
          <cell r="L42">
            <v>0</v>
          </cell>
        </row>
        <row r="43">
          <cell r="B43">
            <v>3042</v>
          </cell>
          <cell r="C43">
            <v>1576</v>
          </cell>
          <cell r="D43">
            <v>1466</v>
          </cell>
          <cell r="F43">
            <v>1528</v>
          </cell>
          <cell r="G43">
            <v>697</v>
          </cell>
          <cell r="H43">
            <v>831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3334</v>
          </cell>
          <cell r="C44">
            <v>1652</v>
          </cell>
          <cell r="D44">
            <v>1682</v>
          </cell>
          <cell r="F44">
            <v>1836</v>
          </cell>
          <cell r="G44">
            <v>770</v>
          </cell>
          <cell r="H44">
            <v>1066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16857</v>
          </cell>
          <cell r="C45">
            <v>8530</v>
          </cell>
          <cell r="D45">
            <v>8327</v>
          </cell>
          <cell r="F45">
            <v>10333</v>
          </cell>
          <cell r="G45">
            <v>4411</v>
          </cell>
          <cell r="H45">
            <v>5922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3342</v>
          </cell>
          <cell r="C46">
            <v>1655</v>
          </cell>
          <cell r="D46">
            <v>1687</v>
          </cell>
          <cell r="F46">
            <v>2244</v>
          </cell>
          <cell r="G46">
            <v>986</v>
          </cell>
          <cell r="H46">
            <v>1258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3257</v>
          </cell>
          <cell r="C47">
            <v>1664</v>
          </cell>
          <cell r="D47">
            <v>1593</v>
          </cell>
          <cell r="F47">
            <v>2110</v>
          </cell>
          <cell r="G47">
            <v>901</v>
          </cell>
          <cell r="H47">
            <v>1209</v>
          </cell>
          <cell r="J47">
            <v>0</v>
          </cell>
          <cell r="K47">
            <v>0</v>
          </cell>
          <cell r="L47">
            <v>0</v>
          </cell>
        </row>
        <row r="48">
          <cell r="B48">
            <v>3300</v>
          </cell>
          <cell r="C48">
            <v>1686</v>
          </cell>
          <cell r="D48">
            <v>1614</v>
          </cell>
          <cell r="F48">
            <v>2147</v>
          </cell>
          <cell r="G48">
            <v>912</v>
          </cell>
          <cell r="H48">
            <v>1235</v>
          </cell>
          <cell r="J48">
            <v>0</v>
          </cell>
          <cell r="K48">
            <v>0</v>
          </cell>
          <cell r="L48">
            <v>0</v>
          </cell>
        </row>
        <row r="49">
          <cell r="B49">
            <v>3322</v>
          </cell>
          <cell r="C49">
            <v>1693</v>
          </cell>
          <cell r="D49">
            <v>1629</v>
          </cell>
          <cell r="F49">
            <v>2021</v>
          </cell>
          <cell r="G49">
            <v>841</v>
          </cell>
          <cell r="H49">
            <v>1180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3636</v>
          </cell>
          <cell r="C50">
            <v>1832</v>
          </cell>
          <cell r="D50">
            <v>1804</v>
          </cell>
          <cell r="F50">
            <v>1811</v>
          </cell>
          <cell r="G50">
            <v>771</v>
          </cell>
          <cell r="H50">
            <v>1040</v>
          </cell>
          <cell r="J50">
            <v>0</v>
          </cell>
          <cell r="K50">
            <v>0</v>
          </cell>
          <cell r="L50">
            <v>0</v>
          </cell>
        </row>
      </sheetData>
      <sheetData sheetId="1">
        <row r="3">
          <cell r="B3">
            <v>131</v>
          </cell>
          <cell r="C3">
            <v>69</v>
          </cell>
          <cell r="D3">
            <v>62</v>
          </cell>
          <cell r="F3">
            <v>361</v>
          </cell>
          <cell r="G3">
            <v>176</v>
          </cell>
          <cell r="H3">
            <v>185</v>
          </cell>
          <cell r="J3">
            <v>57</v>
          </cell>
          <cell r="K3">
            <v>23</v>
          </cell>
          <cell r="L3">
            <v>34</v>
          </cell>
        </row>
        <row r="4">
          <cell r="B4">
            <v>24</v>
          </cell>
          <cell r="C4">
            <v>10</v>
          </cell>
          <cell r="D4">
            <v>14</v>
          </cell>
          <cell r="F4">
            <v>78</v>
          </cell>
          <cell r="G4">
            <v>41</v>
          </cell>
          <cell r="H4">
            <v>37</v>
          </cell>
          <cell r="J4">
            <v>10</v>
          </cell>
          <cell r="K4">
            <v>8</v>
          </cell>
          <cell r="L4">
            <v>2</v>
          </cell>
        </row>
        <row r="5">
          <cell r="B5">
            <v>25</v>
          </cell>
          <cell r="C5">
            <v>13</v>
          </cell>
          <cell r="D5">
            <v>12</v>
          </cell>
          <cell r="F5">
            <v>76</v>
          </cell>
          <cell r="G5">
            <v>36</v>
          </cell>
          <cell r="H5">
            <v>40</v>
          </cell>
          <cell r="J5">
            <v>12</v>
          </cell>
          <cell r="K5">
            <v>5</v>
          </cell>
          <cell r="L5">
            <v>7</v>
          </cell>
        </row>
        <row r="6">
          <cell r="B6">
            <v>27</v>
          </cell>
          <cell r="C6">
            <v>15</v>
          </cell>
          <cell r="D6">
            <v>12</v>
          </cell>
          <cell r="F6">
            <v>69</v>
          </cell>
          <cell r="G6">
            <v>31</v>
          </cell>
          <cell r="H6">
            <v>38</v>
          </cell>
          <cell r="J6">
            <v>9</v>
          </cell>
          <cell r="K6">
            <v>6</v>
          </cell>
          <cell r="L6">
            <v>3</v>
          </cell>
        </row>
        <row r="7">
          <cell r="B7">
            <v>33</v>
          </cell>
          <cell r="C7">
            <v>19</v>
          </cell>
          <cell r="D7">
            <v>14</v>
          </cell>
          <cell r="F7">
            <v>71</v>
          </cell>
          <cell r="G7">
            <v>38</v>
          </cell>
          <cell r="H7">
            <v>33</v>
          </cell>
          <cell r="J7">
            <v>9</v>
          </cell>
          <cell r="K7">
            <v>1</v>
          </cell>
          <cell r="L7">
            <v>8</v>
          </cell>
        </row>
        <row r="8">
          <cell r="B8">
            <v>22</v>
          </cell>
          <cell r="C8">
            <v>12</v>
          </cell>
          <cell r="D8">
            <v>10</v>
          </cell>
          <cell r="F8">
            <v>67</v>
          </cell>
          <cell r="G8">
            <v>30</v>
          </cell>
          <cell r="H8">
            <v>37</v>
          </cell>
          <cell r="J8">
            <v>17</v>
          </cell>
          <cell r="K8">
            <v>3</v>
          </cell>
          <cell r="L8">
            <v>14</v>
          </cell>
        </row>
        <row r="9">
          <cell r="B9">
            <v>102</v>
          </cell>
          <cell r="C9">
            <v>51</v>
          </cell>
          <cell r="D9">
            <v>51</v>
          </cell>
          <cell r="F9">
            <v>303</v>
          </cell>
          <cell r="G9">
            <v>124</v>
          </cell>
          <cell r="H9">
            <v>179</v>
          </cell>
          <cell r="J9">
            <v>33</v>
          </cell>
          <cell r="K9">
            <v>13</v>
          </cell>
          <cell r="L9">
            <v>20</v>
          </cell>
        </row>
        <row r="10">
          <cell r="B10">
            <v>33</v>
          </cell>
          <cell r="C10">
            <v>15</v>
          </cell>
          <cell r="D10">
            <v>18</v>
          </cell>
          <cell r="F10">
            <v>67</v>
          </cell>
          <cell r="G10">
            <v>33</v>
          </cell>
          <cell r="H10">
            <v>34</v>
          </cell>
          <cell r="J10">
            <v>5</v>
          </cell>
          <cell r="K10">
            <v>2</v>
          </cell>
          <cell r="L10">
            <v>3</v>
          </cell>
        </row>
        <row r="11">
          <cell r="B11">
            <v>16</v>
          </cell>
          <cell r="C11">
            <v>9</v>
          </cell>
          <cell r="D11">
            <v>7</v>
          </cell>
          <cell r="F11">
            <v>57</v>
          </cell>
          <cell r="G11">
            <v>23</v>
          </cell>
          <cell r="H11">
            <v>34</v>
          </cell>
          <cell r="J11">
            <v>9</v>
          </cell>
          <cell r="K11">
            <v>4</v>
          </cell>
          <cell r="L11">
            <v>5</v>
          </cell>
        </row>
        <row r="12">
          <cell r="B12">
            <v>14</v>
          </cell>
          <cell r="C12">
            <v>8</v>
          </cell>
          <cell r="D12">
            <v>6</v>
          </cell>
          <cell r="F12">
            <v>60</v>
          </cell>
          <cell r="G12">
            <v>27</v>
          </cell>
          <cell r="H12">
            <v>33</v>
          </cell>
          <cell r="J12">
            <v>11</v>
          </cell>
          <cell r="K12">
            <v>5</v>
          </cell>
          <cell r="L12">
            <v>6</v>
          </cell>
        </row>
        <row r="13">
          <cell r="B13">
            <v>17</v>
          </cell>
          <cell r="C13">
            <v>10</v>
          </cell>
          <cell r="D13">
            <v>7</v>
          </cell>
          <cell r="F13">
            <v>68</v>
          </cell>
          <cell r="G13">
            <v>20</v>
          </cell>
          <cell r="H13">
            <v>48</v>
          </cell>
          <cell r="J13">
            <v>5</v>
          </cell>
          <cell r="K13">
            <v>1</v>
          </cell>
          <cell r="L13">
            <v>4</v>
          </cell>
        </row>
        <row r="14">
          <cell r="B14">
            <v>22</v>
          </cell>
          <cell r="C14">
            <v>9</v>
          </cell>
          <cell r="D14">
            <v>13</v>
          </cell>
          <cell r="F14">
            <v>51</v>
          </cell>
          <cell r="G14">
            <v>21</v>
          </cell>
          <cell r="H14">
            <v>30</v>
          </cell>
          <cell r="J14">
            <v>3</v>
          </cell>
          <cell r="K14">
            <v>1</v>
          </cell>
          <cell r="L14">
            <v>2</v>
          </cell>
        </row>
        <row r="15">
          <cell r="B15">
            <v>72</v>
          </cell>
          <cell r="C15">
            <v>36</v>
          </cell>
          <cell r="D15">
            <v>36</v>
          </cell>
          <cell r="F15">
            <v>290</v>
          </cell>
          <cell r="G15">
            <v>114</v>
          </cell>
          <cell r="H15">
            <v>176</v>
          </cell>
          <cell r="J15">
            <v>10</v>
          </cell>
          <cell r="K15">
            <v>2</v>
          </cell>
          <cell r="L15">
            <v>8</v>
          </cell>
        </row>
        <row r="16">
          <cell r="B16">
            <v>13</v>
          </cell>
          <cell r="C16">
            <v>7</v>
          </cell>
          <cell r="D16">
            <v>6</v>
          </cell>
          <cell r="F16">
            <v>69</v>
          </cell>
          <cell r="G16">
            <v>34</v>
          </cell>
          <cell r="H16">
            <v>35</v>
          </cell>
          <cell r="J16">
            <v>2</v>
          </cell>
          <cell r="K16">
            <v>0</v>
          </cell>
          <cell r="L16">
            <v>2</v>
          </cell>
        </row>
        <row r="17">
          <cell r="B17">
            <v>9</v>
          </cell>
          <cell r="C17">
            <v>6</v>
          </cell>
          <cell r="D17">
            <v>3</v>
          </cell>
          <cell r="F17">
            <v>63</v>
          </cell>
          <cell r="G17">
            <v>28</v>
          </cell>
          <cell r="H17">
            <v>35</v>
          </cell>
          <cell r="J17">
            <v>4</v>
          </cell>
          <cell r="K17">
            <v>2</v>
          </cell>
          <cell r="L17">
            <v>2</v>
          </cell>
        </row>
        <row r="18">
          <cell r="B18">
            <v>16</v>
          </cell>
          <cell r="C18">
            <v>7</v>
          </cell>
          <cell r="D18">
            <v>9</v>
          </cell>
          <cell r="F18">
            <v>56</v>
          </cell>
          <cell r="G18">
            <v>17</v>
          </cell>
          <cell r="H18">
            <v>39</v>
          </cell>
          <cell r="J18">
            <v>0</v>
          </cell>
          <cell r="K18">
            <v>0</v>
          </cell>
          <cell r="L18">
            <v>0</v>
          </cell>
        </row>
        <row r="19">
          <cell r="B19">
            <v>16</v>
          </cell>
          <cell r="C19">
            <v>7</v>
          </cell>
          <cell r="D19">
            <v>9</v>
          </cell>
          <cell r="F19">
            <v>53</v>
          </cell>
          <cell r="G19">
            <v>12</v>
          </cell>
          <cell r="H19">
            <v>41</v>
          </cell>
          <cell r="J19">
            <v>0</v>
          </cell>
          <cell r="K19">
            <v>0</v>
          </cell>
          <cell r="L19">
            <v>0</v>
          </cell>
        </row>
        <row r="20">
          <cell r="B20">
            <v>18</v>
          </cell>
          <cell r="C20">
            <v>9</v>
          </cell>
          <cell r="D20">
            <v>9</v>
          </cell>
          <cell r="F20">
            <v>49</v>
          </cell>
          <cell r="G20">
            <v>23</v>
          </cell>
          <cell r="H20">
            <v>26</v>
          </cell>
          <cell r="J20">
            <v>4</v>
          </cell>
          <cell r="K20">
            <v>0</v>
          </cell>
          <cell r="L20">
            <v>4</v>
          </cell>
        </row>
        <row r="21">
          <cell r="B21">
            <v>128</v>
          </cell>
          <cell r="C21">
            <v>69</v>
          </cell>
          <cell r="D21">
            <v>59</v>
          </cell>
          <cell r="F21">
            <v>250</v>
          </cell>
          <cell r="G21">
            <v>104</v>
          </cell>
          <cell r="H21">
            <v>146</v>
          </cell>
          <cell r="J21">
            <v>4</v>
          </cell>
          <cell r="K21">
            <v>1</v>
          </cell>
          <cell r="L21">
            <v>3</v>
          </cell>
        </row>
        <row r="22">
          <cell r="B22">
            <v>8</v>
          </cell>
          <cell r="C22">
            <v>5</v>
          </cell>
          <cell r="D22">
            <v>3</v>
          </cell>
          <cell r="F22">
            <v>63</v>
          </cell>
          <cell r="G22">
            <v>26</v>
          </cell>
          <cell r="H22">
            <v>37</v>
          </cell>
          <cell r="J22">
            <v>1</v>
          </cell>
          <cell r="K22">
            <v>1</v>
          </cell>
          <cell r="L22">
            <v>0</v>
          </cell>
        </row>
        <row r="23">
          <cell r="B23">
            <v>10</v>
          </cell>
          <cell r="C23">
            <v>3</v>
          </cell>
          <cell r="D23">
            <v>7</v>
          </cell>
          <cell r="F23">
            <v>57</v>
          </cell>
          <cell r="G23">
            <v>23</v>
          </cell>
          <cell r="H23">
            <v>34</v>
          </cell>
          <cell r="J23">
            <v>2</v>
          </cell>
          <cell r="K23">
            <v>0</v>
          </cell>
          <cell r="L23">
            <v>2</v>
          </cell>
        </row>
        <row r="24">
          <cell r="B24">
            <v>14</v>
          </cell>
          <cell r="C24">
            <v>5</v>
          </cell>
          <cell r="D24">
            <v>9</v>
          </cell>
          <cell r="F24">
            <v>44</v>
          </cell>
          <cell r="G24">
            <v>20</v>
          </cell>
          <cell r="H24">
            <v>24</v>
          </cell>
          <cell r="J24">
            <v>1</v>
          </cell>
          <cell r="K24">
            <v>0</v>
          </cell>
          <cell r="L24">
            <v>1</v>
          </cell>
        </row>
        <row r="25">
          <cell r="B25">
            <v>35</v>
          </cell>
          <cell r="C25">
            <v>21</v>
          </cell>
          <cell r="D25">
            <v>14</v>
          </cell>
          <cell r="F25">
            <v>48</v>
          </cell>
          <cell r="G25">
            <v>23</v>
          </cell>
          <cell r="H25">
            <v>25</v>
          </cell>
          <cell r="J25">
            <v>0</v>
          </cell>
          <cell r="K25">
            <v>0</v>
          </cell>
          <cell r="L25">
            <v>0</v>
          </cell>
        </row>
        <row r="26">
          <cell r="B26">
            <v>61</v>
          </cell>
          <cell r="C26">
            <v>35</v>
          </cell>
          <cell r="D26">
            <v>26</v>
          </cell>
          <cell r="F26">
            <v>38</v>
          </cell>
          <cell r="G26">
            <v>12</v>
          </cell>
          <cell r="H26">
            <v>26</v>
          </cell>
          <cell r="J26">
            <v>0</v>
          </cell>
          <cell r="K26">
            <v>0</v>
          </cell>
          <cell r="L26">
            <v>0</v>
          </cell>
        </row>
        <row r="27">
          <cell r="B27">
            <v>682</v>
          </cell>
          <cell r="C27">
            <v>407</v>
          </cell>
          <cell r="D27">
            <v>275</v>
          </cell>
          <cell r="F27">
            <v>183</v>
          </cell>
          <cell r="G27">
            <v>77</v>
          </cell>
          <cell r="H27">
            <v>106</v>
          </cell>
          <cell r="J27">
            <v>1</v>
          </cell>
          <cell r="K27">
            <v>0</v>
          </cell>
          <cell r="L27">
            <v>1</v>
          </cell>
        </row>
        <row r="28">
          <cell r="B28">
            <v>106</v>
          </cell>
          <cell r="C28">
            <v>65</v>
          </cell>
          <cell r="D28">
            <v>41</v>
          </cell>
          <cell r="F28">
            <v>39</v>
          </cell>
          <cell r="G28">
            <v>11</v>
          </cell>
          <cell r="H28">
            <v>28</v>
          </cell>
          <cell r="J28">
            <v>1</v>
          </cell>
          <cell r="K28">
            <v>0</v>
          </cell>
          <cell r="L28">
            <v>1</v>
          </cell>
        </row>
        <row r="29">
          <cell r="B29">
            <v>123</v>
          </cell>
          <cell r="C29">
            <v>70</v>
          </cell>
          <cell r="D29">
            <v>53</v>
          </cell>
          <cell r="F29">
            <v>31</v>
          </cell>
          <cell r="G29">
            <v>16</v>
          </cell>
          <cell r="H29">
            <v>15</v>
          </cell>
          <cell r="J29">
            <v>0</v>
          </cell>
          <cell r="K29">
            <v>0</v>
          </cell>
          <cell r="L29">
            <v>0</v>
          </cell>
        </row>
        <row r="30">
          <cell r="B30">
            <v>120</v>
          </cell>
          <cell r="C30">
            <v>83</v>
          </cell>
          <cell r="D30">
            <v>37</v>
          </cell>
          <cell r="F30">
            <v>42</v>
          </cell>
          <cell r="G30">
            <v>15</v>
          </cell>
          <cell r="H30">
            <v>27</v>
          </cell>
          <cell r="J30">
            <v>0</v>
          </cell>
          <cell r="K30">
            <v>0</v>
          </cell>
          <cell r="L30">
            <v>0</v>
          </cell>
        </row>
        <row r="31">
          <cell r="B31">
            <v>164</v>
          </cell>
          <cell r="C31">
            <v>94</v>
          </cell>
          <cell r="D31">
            <v>70</v>
          </cell>
          <cell r="F31">
            <v>34</v>
          </cell>
          <cell r="G31">
            <v>15</v>
          </cell>
          <cell r="H31">
            <v>19</v>
          </cell>
          <cell r="J31">
            <v>0</v>
          </cell>
          <cell r="K31">
            <v>0</v>
          </cell>
          <cell r="L31">
            <v>0</v>
          </cell>
        </row>
        <row r="32">
          <cell r="B32">
            <v>169</v>
          </cell>
          <cell r="C32">
            <v>95</v>
          </cell>
          <cell r="D32">
            <v>74</v>
          </cell>
          <cell r="F32">
            <v>37</v>
          </cell>
          <cell r="G32">
            <v>20</v>
          </cell>
          <cell r="H32">
            <v>17</v>
          </cell>
          <cell r="J32">
            <v>0</v>
          </cell>
          <cell r="K32">
            <v>0</v>
          </cell>
          <cell r="L32">
            <v>0</v>
          </cell>
        </row>
        <row r="33">
          <cell r="B33">
            <v>796</v>
          </cell>
          <cell r="C33">
            <v>448</v>
          </cell>
          <cell r="D33">
            <v>348</v>
          </cell>
          <cell r="F33">
            <v>144</v>
          </cell>
          <cell r="G33">
            <v>76</v>
          </cell>
          <cell r="H33">
            <v>68</v>
          </cell>
          <cell r="J33">
            <v>0</v>
          </cell>
          <cell r="K33">
            <v>0</v>
          </cell>
          <cell r="L33">
            <v>0</v>
          </cell>
        </row>
        <row r="34">
          <cell r="B34">
            <v>191</v>
          </cell>
          <cell r="C34">
            <v>115</v>
          </cell>
          <cell r="D34">
            <v>76</v>
          </cell>
          <cell r="F34">
            <v>45</v>
          </cell>
          <cell r="G34">
            <v>25</v>
          </cell>
          <cell r="H34">
            <v>20</v>
          </cell>
          <cell r="J34">
            <v>0</v>
          </cell>
          <cell r="K34">
            <v>0</v>
          </cell>
          <cell r="L34">
            <v>0</v>
          </cell>
        </row>
        <row r="35">
          <cell r="B35">
            <v>171</v>
          </cell>
          <cell r="C35">
            <v>91</v>
          </cell>
          <cell r="D35">
            <v>80</v>
          </cell>
          <cell r="F35">
            <v>21</v>
          </cell>
          <cell r="G35">
            <v>11</v>
          </cell>
          <cell r="H35">
            <v>10</v>
          </cell>
          <cell r="J35">
            <v>0</v>
          </cell>
          <cell r="K35">
            <v>0</v>
          </cell>
          <cell r="L35">
            <v>0</v>
          </cell>
        </row>
        <row r="36">
          <cell r="B36">
            <v>141</v>
          </cell>
          <cell r="C36">
            <v>74</v>
          </cell>
          <cell r="D36">
            <v>67</v>
          </cell>
          <cell r="F36">
            <v>29</v>
          </cell>
          <cell r="G36">
            <v>17</v>
          </cell>
          <cell r="H36">
            <v>12</v>
          </cell>
          <cell r="J36">
            <v>0</v>
          </cell>
          <cell r="K36">
            <v>0</v>
          </cell>
          <cell r="L36">
            <v>0</v>
          </cell>
        </row>
        <row r="37">
          <cell r="B37">
            <v>138</v>
          </cell>
          <cell r="C37">
            <v>73</v>
          </cell>
          <cell r="D37">
            <v>65</v>
          </cell>
          <cell r="F37">
            <v>20</v>
          </cell>
          <cell r="G37">
            <v>11</v>
          </cell>
          <cell r="H37">
            <v>9</v>
          </cell>
          <cell r="J37">
            <v>0</v>
          </cell>
          <cell r="K37">
            <v>0</v>
          </cell>
          <cell r="L37">
            <v>0</v>
          </cell>
        </row>
        <row r="38">
          <cell r="B38">
            <v>155</v>
          </cell>
          <cell r="C38">
            <v>95</v>
          </cell>
          <cell r="D38">
            <v>60</v>
          </cell>
          <cell r="F38">
            <v>29</v>
          </cell>
          <cell r="G38">
            <v>12</v>
          </cell>
          <cell r="H38">
            <v>17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583</v>
          </cell>
          <cell r="C39">
            <v>305</v>
          </cell>
          <cell r="D39">
            <v>278</v>
          </cell>
          <cell r="F39">
            <v>76</v>
          </cell>
          <cell r="G39">
            <v>33</v>
          </cell>
          <cell r="H39">
            <v>43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147</v>
          </cell>
          <cell r="C40">
            <v>72</v>
          </cell>
          <cell r="D40">
            <v>75</v>
          </cell>
          <cell r="F40">
            <v>15</v>
          </cell>
          <cell r="G40">
            <v>9</v>
          </cell>
          <cell r="H40">
            <v>6</v>
          </cell>
          <cell r="J40">
            <v>0</v>
          </cell>
          <cell r="K40">
            <v>0</v>
          </cell>
          <cell r="L40">
            <v>0</v>
          </cell>
        </row>
        <row r="41">
          <cell r="B41">
            <v>129</v>
          </cell>
          <cell r="C41">
            <v>72</v>
          </cell>
          <cell r="D41">
            <v>57</v>
          </cell>
          <cell r="F41">
            <v>13</v>
          </cell>
          <cell r="G41">
            <v>3</v>
          </cell>
          <cell r="H41">
            <v>10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121</v>
          </cell>
          <cell r="C42">
            <v>62</v>
          </cell>
          <cell r="D42">
            <v>59</v>
          </cell>
          <cell r="F42">
            <v>20</v>
          </cell>
          <cell r="G42">
            <v>6</v>
          </cell>
          <cell r="H42">
            <v>14</v>
          </cell>
          <cell r="J42">
            <v>0</v>
          </cell>
          <cell r="K42">
            <v>0</v>
          </cell>
          <cell r="L42">
            <v>0</v>
          </cell>
        </row>
        <row r="43">
          <cell r="B43">
            <v>97</v>
          </cell>
          <cell r="C43">
            <v>56</v>
          </cell>
          <cell r="D43">
            <v>41</v>
          </cell>
          <cell r="F43">
            <v>16</v>
          </cell>
          <cell r="G43">
            <v>10</v>
          </cell>
          <cell r="H43">
            <v>6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89</v>
          </cell>
          <cell r="C44">
            <v>43</v>
          </cell>
          <cell r="D44">
            <v>46</v>
          </cell>
          <cell r="F44">
            <v>12</v>
          </cell>
          <cell r="G44">
            <v>5</v>
          </cell>
          <cell r="H44">
            <v>7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484</v>
          </cell>
          <cell r="C45">
            <v>233</v>
          </cell>
          <cell r="D45">
            <v>251</v>
          </cell>
          <cell r="F45">
            <v>49</v>
          </cell>
          <cell r="G45">
            <v>18</v>
          </cell>
          <cell r="H45">
            <v>31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103</v>
          </cell>
          <cell r="C46">
            <v>49</v>
          </cell>
          <cell r="D46">
            <v>54</v>
          </cell>
          <cell r="F46">
            <v>7</v>
          </cell>
          <cell r="G46">
            <v>2</v>
          </cell>
          <cell r="H46">
            <v>5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108</v>
          </cell>
          <cell r="C47">
            <v>50</v>
          </cell>
          <cell r="D47">
            <v>58</v>
          </cell>
          <cell r="F47">
            <v>5</v>
          </cell>
          <cell r="G47">
            <v>3</v>
          </cell>
          <cell r="H47">
            <v>2</v>
          </cell>
          <cell r="J47">
            <v>0</v>
          </cell>
          <cell r="K47">
            <v>0</v>
          </cell>
          <cell r="L47">
            <v>0</v>
          </cell>
        </row>
        <row r="48">
          <cell r="B48">
            <v>101</v>
          </cell>
          <cell r="C48">
            <v>43</v>
          </cell>
          <cell r="D48">
            <v>58</v>
          </cell>
          <cell r="F48">
            <v>9</v>
          </cell>
          <cell r="G48">
            <v>3</v>
          </cell>
          <cell r="H48">
            <v>6</v>
          </cell>
          <cell r="J48">
            <v>0</v>
          </cell>
          <cell r="K48">
            <v>0</v>
          </cell>
          <cell r="L48">
            <v>0</v>
          </cell>
        </row>
        <row r="49">
          <cell r="B49">
            <v>88</v>
          </cell>
          <cell r="C49">
            <v>47</v>
          </cell>
          <cell r="D49">
            <v>41</v>
          </cell>
          <cell r="F49">
            <v>17</v>
          </cell>
          <cell r="G49">
            <v>6</v>
          </cell>
          <cell r="H49">
            <v>11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84</v>
          </cell>
          <cell r="C50">
            <v>44</v>
          </cell>
          <cell r="D50">
            <v>40</v>
          </cell>
          <cell r="F50">
            <v>11</v>
          </cell>
          <cell r="G50">
            <v>4</v>
          </cell>
          <cell r="H50">
            <v>7</v>
          </cell>
          <cell r="J50">
            <v>0</v>
          </cell>
          <cell r="K50">
            <v>0</v>
          </cell>
          <cell r="L50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view="pageBreakPreview" zoomScale="70" zoomScaleNormal="70" zoomScaleSheetLayoutView="70" workbookViewId="0">
      <selection activeCell="L59" sqref="L59"/>
    </sheetView>
  </sheetViews>
  <sheetFormatPr defaultRowHeight="18.75" x14ac:dyDescent="0.2"/>
  <cols>
    <col min="1" max="1" width="12.625" style="44" customWidth="1"/>
    <col min="2" max="4" width="13.625" style="15" customWidth="1"/>
    <col min="5" max="5" width="12.75" style="44" customWidth="1"/>
    <col min="6" max="8" width="13.625" style="15" customWidth="1"/>
    <col min="9" max="9" width="12.625" style="44" customWidth="1"/>
    <col min="10" max="12" width="13.625" style="15" customWidth="1"/>
    <col min="13" max="256" width="9" style="15"/>
    <col min="257" max="257" width="12.625" style="15" customWidth="1"/>
    <col min="258" max="260" width="13.625" style="15" customWidth="1"/>
    <col min="261" max="261" width="12.75" style="15" customWidth="1"/>
    <col min="262" max="264" width="13.625" style="15" customWidth="1"/>
    <col min="265" max="265" width="12.625" style="15" customWidth="1"/>
    <col min="266" max="268" width="13.625" style="15" customWidth="1"/>
    <col min="269" max="512" width="9" style="15"/>
    <col min="513" max="513" width="12.625" style="15" customWidth="1"/>
    <col min="514" max="516" width="13.625" style="15" customWidth="1"/>
    <col min="517" max="517" width="12.75" style="15" customWidth="1"/>
    <col min="518" max="520" width="13.625" style="15" customWidth="1"/>
    <col min="521" max="521" width="12.625" style="15" customWidth="1"/>
    <col min="522" max="524" width="13.625" style="15" customWidth="1"/>
    <col min="525" max="768" width="9" style="15"/>
    <col min="769" max="769" width="12.625" style="15" customWidth="1"/>
    <col min="770" max="772" width="13.625" style="15" customWidth="1"/>
    <col min="773" max="773" width="12.75" style="15" customWidth="1"/>
    <col min="774" max="776" width="13.625" style="15" customWidth="1"/>
    <col min="777" max="777" width="12.625" style="15" customWidth="1"/>
    <col min="778" max="780" width="13.625" style="15" customWidth="1"/>
    <col min="781" max="1024" width="9" style="15"/>
    <col min="1025" max="1025" width="12.625" style="15" customWidth="1"/>
    <col min="1026" max="1028" width="13.625" style="15" customWidth="1"/>
    <col min="1029" max="1029" width="12.75" style="15" customWidth="1"/>
    <col min="1030" max="1032" width="13.625" style="15" customWidth="1"/>
    <col min="1033" max="1033" width="12.625" style="15" customWidth="1"/>
    <col min="1034" max="1036" width="13.625" style="15" customWidth="1"/>
    <col min="1037" max="1280" width="9" style="15"/>
    <col min="1281" max="1281" width="12.625" style="15" customWidth="1"/>
    <col min="1282" max="1284" width="13.625" style="15" customWidth="1"/>
    <col min="1285" max="1285" width="12.75" style="15" customWidth="1"/>
    <col min="1286" max="1288" width="13.625" style="15" customWidth="1"/>
    <col min="1289" max="1289" width="12.625" style="15" customWidth="1"/>
    <col min="1290" max="1292" width="13.625" style="15" customWidth="1"/>
    <col min="1293" max="1536" width="9" style="15"/>
    <col min="1537" max="1537" width="12.625" style="15" customWidth="1"/>
    <col min="1538" max="1540" width="13.625" style="15" customWidth="1"/>
    <col min="1541" max="1541" width="12.75" style="15" customWidth="1"/>
    <col min="1542" max="1544" width="13.625" style="15" customWidth="1"/>
    <col min="1545" max="1545" width="12.625" style="15" customWidth="1"/>
    <col min="1546" max="1548" width="13.625" style="15" customWidth="1"/>
    <col min="1549" max="1792" width="9" style="15"/>
    <col min="1793" max="1793" width="12.625" style="15" customWidth="1"/>
    <col min="1794" max="1796" width="13.625" style="15" customWidth="1"/>
    <col min="1797" max="1797" width="12.75" style="15" customWidth="1"/>
    <col min="1798" max="1800" width="13.625" style="15" customWidth="1"/>
    <col min="1801" max="1801" width="12.625" style="15" customWidth="1"/>
    <col min="1802" max="1804" width="13.625" style="15" customWidth="1"/>
    <col min="1805" max="2048" width="9" style="15"/>
    <col min="2049" max="2049" width="12.625" style="15" customWidth="1"/>
    <col min="2050" max="2052" width="13.625" style="15" customWidth="1"/>
    <col min="2053" max="2053" width="12.75" style="15" customWidth="1"/>
    <col min="2054" max="2056" width="13.625" style="15" customWidth="1"/>
    <col min="2057" max="2057" width="12.625" style="15" customWidth="1"/>
    <col min="2058" max="2060" width="13.625" style="15" customWidth="1"/>
    <col min="2061" max="2304" width="9" style="15"/>
    <col min="2305" max="2305" width="12.625" style="15" customWidth="1"/>
    <col min="2306" max="2308" width="13.625" style="15" customWidth="1"/>
    <col min="2309" max="2309" width="12.75" style="15" customWidth="1"/>
    <col min="2310" max="2312" width="13.625" style="15" customWidth="1"/>
    <col min="2313" max="2313" width="12.625" style="15" customWidth="1"/>
    <col min="2314" max="2316" width="13.625" style="15" customWidth="1"/>
    <col min="2317" max="2560" width="9" style="15"/>
    <col min="2561" max="2561" width="12.625" style="15" customWidth="1"/>
    <col min="2562" max="2564" width="13.625" style="15" customWidth="1"/>
    <col min="2565" max="2565" width="12.75" style="15" customWidth="1"/>
    <col min="2566" max="2568" width="13.625" style="15" customWidth="1"/>
    <col min="2569" max="2569" width="12.625" style="15" customWidth="1"/>
    <col min="2570" max="2572" width="13.625" style="15" customWidth="1"/>
    <col min="2573" max="2816" width="9" style="15"/>
    <col min="2817" max="2817" width="12.625" style="15" customWidth="1"/>
    <col min="2818" max="2820" width="13.625" style="15" customWidth="1"/>
    <col min="2821" max="2821" width="12.75" style="15" customWidth="1"/>
    <col min="2822" max="2824" width="13.625" style="15" customWidth="1"/>
    <col min="2825" max="2825" width="12.625" style="15" customWidth="1"/>
    <col min="2826" max="2828" width="13.625" style="15" customWidth="1"/>
    <col min="2829" max="3072" width="9" style="15"/>
    <col min="3073" max="3073" width="12.625" style="15" customWidth="1"/>
    <col min="3074" max="3076" width="13.625" style="15" customWidth="1"/>
    <col min="3077" max="3077" width="12.75" style="15" customWidth="1"/>
    <col min="3078" max="3080" width="13.625" style="15" customWidth="1"/>
    <col min="3081" max="3081" width="12.625" style="15" customWidth="1"/>
    <col min="3082" max="3084" width="13.625" style="15" customWidth="1"/>
    <col min="3085" max="3328" width="9" style="15"/>
    <col min="3329" max="3329" width="12.625" style="15" customWidth="1"/>
    <col min="3330" max="3332" width="13.625" style="15" customWidth="1"/>
    <col min="3333" max="3333" width="12.75" style="15" customWidth="1"/>
    <col min="3334" max="3336" width="13.625" style="15" customWidth="1"/>
    <col min="3337" max="3337" width="12.625" style="15" customWidth="1"/>
    <col min="3338" max="3340" width="13.625" style="15" customWidth="1"/>
    <col min="3341" max="3584" width="9" style="15"/>
    <col min="3585" max="3585" width="12.625" style="15" customWidth="1"/>
    <col min="3586" max="3588" width="13.625" style="15" customWidth="1"/>
    <col min="3589" max="3589" width="12.75" style="15" customWidth="1"/>
    <col min="3590" max="3592" width="13.625" style="15" customWidth="1"/>
    <col min="3593" max="3593" width="12.625" style="15" customWidth="1"/>
    <col min="3594" max="3596" width="13.625" style="15" customWidth="1"/>
    <col min="3597" max="3840" width="9" style="15"/>
    <col min="3841" max="3841" width="12.625" style="15" customWidth="1"/>
    <col min="3842" max="3844" width="13.625" style="15" customWidth="1"/>
    <col min="3845" max="3845" width="12.75" style="15" customWidth="1"/>
    <col min="3846" max="3848" width="13.625" style="15" customWidth="1"/>
    <col min="3849" max="3849" width="12.625" style="15" customWidth="1"/>
    <col min="3850" max="3852" width="13.625" style="15" customWidth="1"/>
    <col min="3853" max="4096" width="9" style="15"/>
    <col min="4097" max="4097" width="12.625" style="15" customWidth="1"/>
    <col min="4098" max="4100" width="13.625" style="15" customWidth="1"/>
    <col min="4101" max="4101" width="12.75" style="15" customWidth="1"/>
    <col min="4102" max="4104" width="13.625" style="15" customWidth="1"/>
    <col min="4105" max="4105" width="12.625" style="15" customWidth="1"/>
    <col min="4106" max="4108" width="13.625" style="15" customWidth="1"/>
    <col min="4109" max="4352" width="9" style="15"/>
    <col min="4353" max="4353" width="12.625" style="15" customWidth="1"/>
    <col min="4354" max="4356" width="13.625" style="15" customWidth="1"/>
    <col min="4357" max="4357" width="12.75" style="15" customWidth="1"/>
    <col min="4358" max="4360" width="13.625" style="15" customWidth="1"/>
    <col min="4361" max="4361" width="12.625" style="15" customWidth="1"/>
    <col min="4362" max="4364" width="13.625" style="15" customWidth="1"/>
    <col min="4365" max="4608" width="9" style="15"/>
    <col min="4609" max="4609" width="12.625" style="15" customWidth="1"/>
    <col min="4610" max="4612" width="13.625" style="15" customWidth="1"/>
    <col min="4613" max="4613" width="12.75" style="15" customWidth="1"/>
    <col min="4614" max="4616" width="13.625" style="15" customWidth="1"/>
    <col min="4617" max="4617" width="12.625" style="15" customWidth="1"/>
    <col min="4618" max="4620" width="13.625" style="15" customWidth="1"/>
    <col min="4621" max="4864" width="9" style="15"/>
    <col min="4865" max="4865" width="12.625" style="15" customWidth="1"/>
    <col min="4866" max="4868" width="13.625" style="15" customWidth="1"/>
    <col min="4869" max="4869" width="12.75" style="15" customWidth="1"/>
    <col min="4870" max="4872" width="13.625" style="15" customWidth="1"/>
    <col min="4873" max="4873" width="12.625" style="15" customWidth="1"/>
    <col min="4874" max="4876" width="13.625" style="15" customWidth="1"/>
    <col min="4877" max="5120" width="9" style="15"/>
    <col min="5121" max="5121" width="12.625" style="15" customWidth="1"/>
    <col min="5122" max="5124" width="13.625" style="15" customWidth="1"/>
    <col min="5125" max="5125" width="12.75" style="15" customWidth="1"/>
    <col min="5126" max="5128" width="13.625" style="15" customWidth="1"/>
    <col min="5129" max="5129" width="12.625" style="15" customWidth="1"/>
    <col min="5130" max="5132" width="13.625" style="15" customWidth="1"/>
    <col min="5133" max="5376" width="9" style="15"/>
    <col min="5377" max="5377" width="12.625" style="15" customWidth="1"/>
    <col min="5378" max="5380" width="13.625" style="15" customWidth="1"/>
    <col min="5381" max="5381" width="12.75" style="15" customWidth="1"/>
    <col min="5382" max="5384" width="13.625" style="15" customWidth="1"/>
    <col min="5385" max="5385" width="12.625" style="15" customWidth="1"/>
    <col min="5386" max="5388" width="13.625" style="15" customWidth="1"/>
    <col min="5389" max="5632" width="9" style="15"/>
    <col min="5633" max="5633" width="12.625" style="15" customWidth="1"/>
    <col min="5634" max="5636" width="13.625" style="15" customWidth="1"/>
    <col min="5637" max="5637" width="12.75" style="15" customWidth="1"/>
    <col min="5638" max="5640" width="13.625" style="15" customWidth="1"/>
    <col min="5641" max="5641" width="12.625" style="15" customWidth="1"/>
    <col min="5642" max="5644" width="13.625" style="15" customWidth="1"/>
    <col min="5645" max="5888" width="9" style="15"/>
    <col min="5889" max="5889" width="12.625" style="15" customWidth="1"/>
    <col min="5890" max="5892" width="13.625" style="15" customWidth="1"/>
    <col min="5893" max="5893" width="12.75" style="15" customWidth="1"/>
    <col min="5894" max="5896" width="13.625" style="15" customWidth="1"/>
    <col min="5897" max="5897" width="12.625" style="15" customWidth="1"/>
    <col min="5898" max="5900" width="13.625" style="15" customWidth="1"/>
    <col min="5901" max="6144" width="9" style="15"/>
    <col min="6145" max="6145" width="12.625" style="15" customWidth="1"/>
    <col min="6146" max="6148" width="13.625" style="15" customWidth="1"/>
    <col min="6149" max="6149" width="12.75" style="15" customWidth="1"/>
    <col min="6150" max="6152" width="13.625" style="15" customWidth="1"/>
    <col min="6153" max="6153" width="12.625" style="15" customWidth="1"/>
    <col min="6154" max="6156" width="13.625" style="15" customWidth="1"/>
    <col min="6157" max="6400" width="9" style="15"/>
    <col min="6401" max="6401" width="12.625" style="15" customWidth="1"/>
    <col min="6402" max="6404" width="13.625" style="15" customWidth="1"/>
    <col min="6405" max="6405" width="12.75" style="15" customWidth="1"/>
    <col min="6406" max="6408" width="13.625" style="15" customWidth="1"/>
    <col min="6409" max="6409" width="12.625" style="15" customWidth="1"/>
    <col min="6410" max="6412" width="13.625" style="15" customWidth="1"/>
    <col min="6413" max="6656" width="9" style="15"/>
    <col min="6657" max="6657" width="12.625" style="15" customWidth="1"/>
    <col min="6658" max="6660" width="13.625" style="15" customWidth="1"/>
    <col min="6661" max="6661" width="12.75" style="15" customWidth="1"/>
    <col min="6662" max="6664" width="13.625" style="15" customWidth="1"/>
    <col min="6665" max="6665" width="12.625" style="15" customWidth="1"/>
    <col min="6666" max="6668" width="13.625" style="15" customWidth="1"/>
    <col min="6669" max="6912" width="9" style="15"/>
    <col min="6913" max="6913" width="12.625" style="15" customWidth="1"/>
    <col min="6914" max="6916" width="13.625" style="15" customWidth="1"/>
    <col min="6917" max="6917" width="12.75" style="15" customWidth="1"/>
    <col min="6918" max="6920" width="13.625" style="15" customWidth="1"/>
    <col min="6921" max="6921" width="12.625" style="15" customWidth="1"/>
    <col min="6922" max="6924" width="13.625" style="15" customWidth="1"/>
    <col min="6925" max="7168" width="9" style="15"/>
    <col min="7169" max="7169" width="12.625" style="15" customWidth="1"/>
    <col min="7170" max="7172" width="13.625" style="15" customWidth="1"/>
    <col min="7173" max="7173" width="12.75" style="15" customWidth="1"/>
    <col min="7174" max="7176" width="13.625" style="15" customWidth="1"/>
    <col min="7177" max="7177" width="12.625" style="15" customWidth="1"/>
    <col min="7178" max="7180" width="13.625" style="15" customWidth="1"/>
    <col min="7181" max="7424" width="9" style="15"/>
    <col min="7425" max="7425" width="12.625" style="15" customWidth="1"/>
    <col min="7426" max="7428" width="13.625" style="15" customWidth="1"/>
    <col min="7429" max="7429" width="12.75" style="15" customWidth="1"/>
    <col min="7430" max="7432" width="13.625" style="15" customWidth="1"/>
    <col min="7433" max="7433" width="12.625" style="15" customWidth="1"/>
    <col min="7434" max="7436" width="13.625" style="15" customWidth="1"/>
    <col min="7437" max="7680" width="9" style="15"/>
    <col min="7681" max="7681" width="12.625" style="15" customWidth="1"/>
    <col min="7682" max="7684" width="13.625" style="15" customWidth="1"/>
    <col min="7685" max="7685" width="12.75" style="15" customWidth="1"/>
    <col min="7686" max="7688" width="13.625" style="15" customWidth="1"/>
    <col min="7689" max="7689" width="12.625" style="15" customWidth="1"/>
    <col min="7690" max="7692" width="13.625" style="15" customWidth="1"/>
    <col min="7693" max="7936" width="9" style="15"/>
    <col min="7937" max="7937" width="12.625" style="15" customWidth="1"/>
    <col min="7938" max="7940" width="13.625" style="15" customWidth="1"/>
    <col min="7941" max="7941" width="12.75" style="15" customWidth="1"/>
    <col min="7942" max="7944" width="13.625" style="15" customWidth="1"/>
    <col min="7945" max="7945" width="12.625" style="15" customWidth="1"/>
    <col min="7946" max="7948" width="13.625" style="15" customWidth="1"/>
    <col min="7949" max="8192" width="9" style="15"/>
    <col min="8193" max="8193" width="12.625" style="15" customWidth="1"/>
    <col min="8194" max="8196" width="13.625" style="15" customWidth="1"/>
    <col min="8197" max="8197" width="12.75" style="15" customWidth="1"/>
    <col min="8198" max="8200" width="13.625" style="15" customWidth="1"/>
    <col min="8201" max="8201" width="12.625" style="15" customWidth="1"/>
    <col min="8202" max="8204" width="13.625" style="15" customWidth="1"/>
    <col min="8205" max="8448" width="9" style="15"/>
    <col min="8449" max="8449" width="12.625" style="15" customWidth="1"/>
    <col min="8450" max="8452" width="13.625" style="15" customWidth="1"/>
    <col min="8453" max="8453" width="12.75" style="15" customWidth="1"/>
    <col min="8454" max="8456" width="13.625" style="15" customWidth="1"/>
    <col min="8457" max="8457" width="12.625" style="15" customWidth="1"/>
    <col min="8458" max="8460" width="13.625" style="15" customWidth="1"/>
    <col min="8461" max="8704" width="9" style="15"/>
    <col min="8705" max="8705" width="12.625" style="15" customWidth="1"/>
    <col min="8706" max="8708" width="13.625" style="15" customWidth="1"/>
    <col min="8709" max="8709" width="12.75" style="15" customWidth="1"/>
    <col min="8710" max="8712" width="13.625" style="15" customWidth="1"/>
    <col min="8713" max="8713" width="12.625" style="15" customWidth="1"/>
    <col min="8714" max="8716" width="13.625" style="15" customWidth="1"/>
    <col min="8717" max="8960" width="9" style="15"/>
    <col min="8961" max="8961" width="12.625" style="15" customWidth="1"/>
    <col min="8962" max="8964" width="13.625" style="15" customWidth="1"/>
    <col min="8965" max="8965" width="12.75" style="15" customWidth="1"/>
    <col min="8966" max="8968" width="13.625" style="15" customWidth="1"/>
    <col min="8969" max="8969" width="12.625" style="15" customWidth="1"/>
    <col min="8970" max="8972" width="13.625" style="15" customWidth="1"/>
    <col min="8973" max="9216" width="9" style="15"/>
    <col min="9217" max="9217" width="12.625" style="15" customWidth="1"/>
    <col min="9218" max="9220" width="13.625" style="15" customWidth="1"/>
    <col min="9221" max="9221" width="12.75" style="15" customWidth="1"/>
    <col min="9222" max="9224" width="13.625" style="15" customWidth="1"/>
    <col min="9225" max="9225" width="12.625" style="15" customWidth="1"/>
    <col min="9226" max="9228" width="13.625" style="15" customWidth="1"/>
    <col min="9229" max="9472" width="9" style="15"/>
    <col min="9473" max="9473" width="12.625" style="15" customWidth="1"/>
    <col min="9474" max="9476" width="13.625" style="15" customWidth="1"/>
    <col min="9477" max="9477" width="12.75" style="15" customWidth="1"/>
    <col min="9478" max="9480" width="13.625" style="15" customWidth="1"/>
    <col min="9481" max="9481" width="12.625" style="15" customWidth="1"/>
    <col min="9482" max="9484" width="13.625" style="15" customWidth="1"/>
    <col min="9485" max="9728" width="9" style="15"/>
    <col min="9729" max="9729" width="12.625" style="15" customWidth="1"/>
    <col min="9730" max="9732" width="13.625" style="15" customWidth="1"/>
    <col min="9733" max="9733" width="12.75" style="15" customWidth="1"/>
    <col min="9734" max="9736" width="13.625" style="15" customWidth="1"/>
    <col min="9737" max="9737" width="12.625" style="15" customWidth="1"/>
    <col min="9738" max="9740" width="13.625" style="15" customWidth="1"/>
    <col min="9741" max="9984" width="9" style="15"/>
    <col min="9985" max="9985" width="12.625" style="15" customWidth="1"/>
    <col min="9986" max="9988" width="13.625" style="15" customWidth="1"/>
    <col min="9989" max="9989" width="12.75" style="15" customWidth="1"/>
    <col min="9990" max="9992" width="13.625" style="15" customWidth="1"/>
    <col min="9993" max="9993" width="12.625" style="15" customWidth="1"/>
    <col min="9994" max="9996" width="13.625" style="15" customWidth="1"/>
    <col min="9997" max="10240" width="9" style="15"/>
    <col min="10241" max="10241" width="12.625" style="15" customWidth="1"/>
    <col min="10242" max="10244" width="13.625" style="15" customWidth="1"/>
    <col min="10245" max="10245" width="12.75" style="15" customWidth="1"/>
    <col min="10246" max="10248" width="13.625" style="15" customWidth="1"/>
    <col min="10249" max="10249" width="12.625" style="15" customWidth="1"/>
    <col min="10250" max="10252" width="13.625" style="15" customWidth="1"/>
    <col min="10253" max="10496" width="9" style="15"/>
    <col min="10497" max="10497" width="12.625" style="15" customWidth="1"/>
    <col min="10498" max="10500" width="13.625" style="15" customWidth="1"/>
    <col min="10501" max="10501" width="12.75" style="15" customWidth="1"/>
    <col min="10502" max="10504" width="13.625" style="15" customWidth="1"/>
    <col min="10505" max="10505" width="12.625" style="15" customWidth="1"/>
    <col min="10506" max="10508" width="13.625" style="15" customWidth="1"/>
    <col min="10509" max="10752" width="9" style="15"/>
    <col min="10753" max="10753" width="12.625" style="15" customWidth="1"/>
    <col min="10754" max="10756" width="13.625" style="15" customWidth="1"/>
    <col min="10757" max="10757" width="12.75" style="15" customWidth="1"/>
    <col min="10758" max="10760" width="13.625" style="15" customWidth="1"/>
    <col min="10761" max="10761" width="12.625" style="15" customWidth="1"/>
    <col min="10762" max="10764" width="13.625" style="15" customWidth="1"/>
    <col min="10765" max="11008" width="9" style="15"/>
    <col min="11009" max="11009" width="12.625" style="15" customWidth="1"/>
    <col min="11010" max="11012" width="13.625" style="15" customWidth="1"/>
    <col min="11013" max="11013" width="12.75" style="15" customWidth="1"/>
    <col min="11014" max="11016" width="13.625" style="15" customWidth="1"/>
    <col min="11017" max="11017" width="12.625" style="15" customWidth="1"/>
    <col min="11018" max="11020" width="13.625" style="15" customWidth="1"/>
    <col min="11021" max="11264" width="9" style="15"/>
    <col min="11265" max="11265" width="12.625" style="15" customWidth="1"/>
    <col min="11266" max="11268" width="13.625" style="15" customWidth="1"/>
    <col min="11269" max="11269" width="12.75" style="15" customWidth="1"/>
    <col min="11270" max="11272" width="13.625" style="15" customWidth="1"/>
    <col min="11273" max="11273" width="12.625" style="15" customWidth="1"/>
    <col min="11274" max="11276" width="13.625" style="15" customWidth="1"/>
    <col min="11277" max="11520" width="9" style="15"/>
    <col min="11521" max="11521" width="12.625" style="15" customWidth="1"/>
    <col min="11522" max="11524" width="13.625" style="15" customWidth="1"/>
    <col min="11525" max="11525" width="12.75" style="15" customWidth="1"/>
    <col min="11526" max="11528" width="13.625" style="15" customWidth="1"/>
    <col min="11529" max="11529" width="12.625" style="15" customWidth="1"/>
    <col min="11530" max="11532" width="13.625" style="15" customWidth="1"/>
    <col min="11533" max="11776" width="9" style="15"/>
    <col min="11777" max="11777" width="12.625" style="15" customWidth="1"/>
    <col min="11778" max="11780" width="13.625" style="15" customWidth="1"/>
    <col min="11781" max="11781" width="12.75" style="15" customWidth="1"/>
    <col min="11782" max="11784" width="13.625" style="15" customWidth="1"/>
    <col min="11785" max="11785" width="12.625" style="15" customWidth="1"/>
    <col min="11786" max="11788" width="13.625" style="15" customWidth="1"/>
    <col min="11789" max="12032" width="9" style="15"/>
    <col min="12033" max="12033" width="12.625" style="15" customWidth="1"/>
    <col min="12034" max="12036" width="13.625" style="15" customWidth="1"/>
    <col min="12037" max="12037" width="12.75" style="15" customWidth="1"/>
    <col min="12038" max="12040" width="13.625" style="15" customWidth="1"/>
    <col min="12041" max="12041" width="12.625" style="15" customWidth="1"/>
    <col min="12042" max="12044" width="13.625" style="15" customWidth="1"/>
    <col min="12045" max="12288" width="9" style="15"/>
    <col min="12289" max="12289" width="12.625" style="15" customWidth="1"/>
    <col min="12290" max="12292" width="13.625" style="15" customWidth="1"/>
    <col min="12293" max="12293" width="12.75" style="15" customWidth="1"/>
    <col min="12294" max="12296" width="13.625" style="15" customWidth="1"/>
    <col min="12297" max="12297" width="12.625" style="15" customWidth="1"/>
    <col min="12298" max="12300" width="13.625" style="15" customWidth="1"/>
    <col min="12301" max="12544" width="9" style="15"/>
    <col min="12545" max="12545" width="12.625" style="15" customWidth="1"/>
    <col min="12546" max="12548" width="13.625" style="15" customWidth="1"/>
    <col min="12549" max="12549" width="12.75" style="15" customWidth="1"/>
    <col min="12550" max="12552" width="13.625" style="15" customWidth="1"/>
    <col min="12553" max="12553" width="12.625" style="15" customWidth="1"/>
    <col min="12554" max="12556" width="13.625" style="15" customWidth="1"/>
    <col min="12557" max="12800" width="9" style="15"/>
    <col min="12801" max="12801" width="12.625" style="15" customWidth="1"/>
    <col min="12802" max="12804" width="13.625" style="15" customWidth="1"/>
    <col min="12805" max="12805" width="12.75" style="15" customWidth="1"/>
    <col min="12806" max="12808" width="13.625" style="15" customWidth="1"/>
    <col min="12809" max="12809" width="12.625" style="15" customWidth="1"/>
    <col min="12810" max="12812" width="13.625" style="15" customWidth="1"/>
    <col min="12813" max="13056" width="9" style="15"/>
    <col min="13057" max="13057" width="12.625" style="15" customWidth="1"/>
    <col min="13058" max="13060" width="13.625" style="15" customWidth="1"/>
    <col min="13061" max="13061" width="12.75" style="15" customWidth="1"/>
    <col min="13062" max="13064" width="13.625" style="15" customWidth="1"/>
    <col min="13065" max="13065" width="12.625" style="15" customWidth="1"/>
    <col min="13066" max="13068" width="13.625" style="15" customWidth="1"/>
    <col min="13069" max="13312" width="9" style="15"/>
    <col min="13313" max="13313" width="12.625" style="15" customWidth="1"/>
    <col min="13314" max="13316" width="13.625" style="15" customWidth="1"/>
    <col min="13317" max="13317" width="12.75" style="15" customWidth="1"/>
    <col min="13318" max="13320" width="13.625" style="15" customWidth="1"/>
    <col min="13321" max="13321" width="12.625" style="15" customWidth="1"/>
    <col min="13322" max="13324" width="13.625" style="15" customWidth="1"/>
    <col min="13325" max="13568" width="9" style="15"/>
    <col min="13569" max="13569" width="12.625" style="15" customWidth="1"/>
    <col min="13570" max="13572" width="13.625" style="15" customWidth="1"/>
    <col min="13573" max="13573" width="12.75" style="15" customWidth="1"/>
    <col min="13574" max="13576" width="13.625" style="15" customWidth="1"/>
    <col min="13577" max="13577" width="12.625" style="15" customWidth="1"/>
    <col min="13578" max="13580" width="13.625" style="15" customWidth="1"/>
    <col min="13581" max="13824" width="9" style="15"/>
    <col min="13825" max="13825" width="12.625" style="15" customWidth="1"/>
    <col min="13826" max="13828" width="13.625" style="15" customWidth="1"/>
    <col min="13829" max="13829" width="12.75" style="15" customWidth="1"/>
    <col min="13830" max="13832" width="13.625" style="15" customWidth="1"/>
    <col min="13833" max="13833" width="12.625" style="15" customWidth="1"/>
    <col min="13834" max="13836" width="13.625" style="15" customWidth="1"/>
    <col min="13837" max="14080" width="9" style="15"/>
    <col min="14081" max="14081" width="12.625" style="15" customWidth="1"/>
    <col min="14082" max="14084" width="13.625" style="15" customWidth="1"/>
    <col min="14085" max="14085" width="12.75" style="15" customWidth="1"/>
    <col min="14086" max="14088" width="13.625" style="15" customWidth="1"/>
    <col min="14089" max="14089" width="12.625" style="15" customWidth="1"/>
    <col min="14090" max="14092" width="13.625" style="15" customWidth="1"/>
    <col min="14093" max="14336" width="9" style="15"/>
    <col min="14337" max="14337" width="12.625" style="15" customWidth="1"/>
    <col min="14338" max="14340" width="13.625" style="15" customWidth="1"/>
    <col min="14341" max="14341" width="12.75" style="15" customWidth="1"/>
    <col min="14342" max="14344" width="13.625" style="15" customWidth="1"/>
    <col min="14345" max="14345" width="12.625" style="15" customWidth="1"/>
    <col min="14346" max="14348" width="13.625" style="15" customWidth="1"/>
    <col min="14349" max="14592" width="9" style="15"/>
    <col min="14593" max="14593" width="12.625" style="15" customWidth="1"/>
    <col min="14594" max="14596" width="13.625" style="15" customWidth="1"/>
    <col min="14597" max="14597" width="12.75" style="15" customWidth="1"/>
    <col min="14598" max="14600" width="13.625" style="15" customWidth="1"/>
    <col min="14601" max="14601" width="12.625" style="15" customWidth="1"/>
    <col min="14602" max="14604" width="13.625" style="15" customWidth="1"/>
    <col min="14605" max="14848" width="9" style="15"/>
    <col min="14849" max="14849" width="12.625" style="15" customWidth="1"/>
    <col min="14850" max="14852" width="13.625" style="15" customWidth="1"/>
    <col min="14853" max="14853" width="12.75" style="15" customWidth="1"/>
    <col min="14854" max="14856" width="13.625" style="15" customWidth="1"/>
    <col min="14857" max="14857" width="12.625" style="15" customWidth="1"/>
    <col min="14858" max="14860" width="13.625" style="15" customWidth="1"/>
    <col min="14861" max="15104" width="9" style="15"/>
    <col min="15105" max="15105" width="12.625" style="15" customWidth="1"/>
    <col min="15106" max="15108" width="13.625" style="15" customWidth="1"/>
    <col min="15109" max="15109" width="12.75" style="15" customWidth="1"/>
    <col min="15110" max="15112" width="13.625" style="15" customWidth="1"/>
    <col min="15113" max="15113" width="12.625" style="15" customWidth="1"/>
    <col min="15114" max="15116" width="13.625" style="15" customWidth="1"/>
    <col min="15117" max="15360" width="9" style="15"/>
    <col min="15361" max="15361" width="12.625" style="15" customWidth="1"/>
    <col min="15362" max="15364" width="13.625" style="15" customWidth="1"/>
    <col min="15365" max="15365" width="12.75" style="15" customWidth="1"/>
    <col min="15366" max="15368" width="13.625" style="15" customWidth="1"/>
    <col min="15369" max="15369" width="12.625" style="15" customWidth="1"/>
    <col min="15370" max="15372" width="13.625" style="15" customWidth="1"/>
    <col min="15373" max="15616" width="9" style="15"/>
    <col min="15617" max="15617" width="12.625" style="15" customWidth="1"/>
    <col min="15618" max="15620" width="13.625" style="15" customWidth="1"/>
    <col min="15621" max="15621" width="12.75" style="15" customWidth="1"/>
    <col min="15622" max="15624" width="13.625" style="15" customWidth="1"/>
    <col min="15625" max="15625" width="12.625" style="15" customWidth="1"/>
    <col min="15626" max="15628" width="13.625" style="15" customWidth="1"/>
    <col min="15629" max="15872" width="9" style="15"/>
    <col min="15873" max="15873" width="12.625" style="15" customWidth="1"/>
    <col min="15874" max="15876" width="13.625" style="15" customWidth="1"/>
    <col min="15877" max="15877" width="12.75" style="15" customWidth="1"/>
    <col min="15878" max="15880" width="13.625" style="15" customWidth="1"/>
    <col min="15881" max="15881" width="12.625" style="15" customWidth="1"/>
    <col min="15882" max="15884" width="13.625" style="15" customWidth="1"/>
    <col min="15885" max="16128" width="9" style="15"/>
    <col min="16129" max="16129" width="12.625" style="15" customWidth="1"/>
    <col min="16130" max="16132" width="13.625" style="15" customWidth="1"/>
    <col min="16133" max="16133" width="12.75" style="15" customWidth="1"/>
    <col min="16134" max="16136" width="13.625" style="15" customWidth="1"/>
    <col min="16137" max="16137" width="12.625" style="15" customWidth="1"/>
    <col min="16138" max="16140" width="13.625" style="15" customWidth="1"/>
    <col min="16141" max="16384" width="9" style="15"/>
  </cols>
  <sheetData>
    <row r="1" spans="1:15" s="1" customFormat="1" ht="42" customHeight="1" thickBot="1" x14ac:dyDescent="0.2">
      <c r="A1" s="52" t="s">
        <v>28</v>
      </c>
      <c r="B1" s="52"/>
      <c r="C1" s="52"/>
      <c r="D1" s="52"/>
      <c r="E1" s="52"/>
      <c r="F1" s="52"/>
      <c r="G1" s="52"/>
      <c r="H1" s="52"/>
      <c r="I1" s="52"/>
      <c r="J1" s="52"/>
      <c r="K1" s="53" t="str">
        <f>[1]日本人!K1</f>
        <v>平成31年4月1日現在</v>
      </c>
      <c r="L1" s="53"/>
    </row>
    <row r="2" spans="1:15" s="1" customFormat="1" ht="25.5" customHeight="1" x14ac:dyDescent="0.4">
      <c r="A2" s="2" t="s">
        <v>0</v>
      </c>
      <c r="B2" s="3" t="s">
        <v>1</v>
      </c>
      <c r="C2" s="4" t="s">
        <v>2</v>
      </c>
      <c r="D2" s="5" t="s">
        <v>3</v>
      </c>
      <c r="E2" s="2" t="s">
        <v>0</v>
      </c>
      <c r="F2" s="3" t="s">
        <v>1</v>
      </c>
      <c r="G2" s="4" t="s">
        <v>2</v>
      </c>
      <c r="H2" s="5" t="s">
        <v>3</v>
      </c>
      <c r="I2" s="2" t="s">
        <v>0</v>
      </c>
      <c r="J2" s="3" t="s">
        <v>1</v>
      </c>
      <c r="K2" s="4" t="s">
        <v>2</v>
      </c>
      <c r="L2" s="6" t="s">
        <v>3</v>
      </c>
      <c r="M2" s="7"/>
      <c r="N2" s="7"/>
      <c r="O2" s="7"/>
    </row>
    <row r="3" spans="1:15" x14ac:dyDescent="0.2">
      <c r="A3" s="8" t="s">
        <v>4</v>
      </c>
      <c r="B3" s="9">
        <f>SUM([1]日本人:外国人!B3)</f>
        <v>10387</v>
      </c>
      <c r="C3" s="10">
        <f>SUM([1]日本人:外国人!C3)</f>
        <v>5295</v>
      </c>
      <c r="D3" s="11">
        <f>SUM([1]日本人:外国人!D3)</f>
        <v>5092</v>
      </c>
      <c r="E3" s="12" t="s">
        <v>5</v>
      </c>
      <c r="F3" s="9">
        <f>SUM([1]日本人:外国人!F3)</f>
        <v>19055</v>
      </c>
      <c r="G3" s="10">
        <f>SUM([1]日本人:外国人!G3)</f>
        <v>9646</v>
      </c>
      <c r="H3" s="11">
        <f>SUM([1]日本人:外国人!H3)</f>
        <v>9409</v>
      </c>
      <c r="I3" s="13" t="s">
        <v>6</v>
      </c>
      <c r="J3" s="14">
        <f>SUM([1]日本人:外国人!J3)</f>
        <v>8063</v>
      </c>
      <c r="K3" s="10">
        <f>SUM([1]日本人:外国人!K3)</f>
        <v>3262</v>
      </c>
      <c r="L3" s="11">
        <f>SUM([1]日本人:外国人!L3)</f>
        <v>4801</v>
      </c>
    </row>
    <row r="4" spans="1:15" x14ac:dyDescent="0.2">
      <c r="A4" s="16">
        <v>0</v>
      </c>
      <c r="B4" s="17">
        <f>SUM([1]日本人:外国人!B4)</f>
        <v>1906</v>
      </c>
      <c r="C4" s="18">
        <f>SUM([1]日本人:外国人!C4)</f>
        <v>980</v>
      </c>
      <c r="D4" s="19">
        <f>SUM([1]日本人:外国人!D4)</f>
        <v>926</v>
      </c>
      <c r="E4" s="20">
        <v>40</v>
      </c>
      <c r="F4" s="17">
        <f>SUM([1]日本人:外国人!F4)</f>
        <v>3736</v>
      </c>
      <c r="G4" s="18">
        <f>SUM([1]日本人:外国人!G4)</f>
        <v>1898</v>
      </c>
      <c r="H4" s="19">
        <f>SUM([1]日本人:外国人!H4)</f>
        <v>1838</v>
      </c>
      <c r="I4" s="21">
        <v>80</v>
      </c>
      <c r="J4" s="22">
        <f>SUM([1]日本人:外国人!J4)</f>
        <v>1591</v>
      </c>
      <c r="K4" s="18">
        <f>SUM([1]日本人:外国人!K4)</f>
        <v>663</v>
      </c>
      <c r="L4" s="19">
        <f>SUM([1]日本人:外国人!L4)</f>
        <v>928</v>
      </c>
    </row>
    <row r="5" spans="1:15" x14ac:dyDescent="0.2">
      <c r="A5" s="16">
        <v>1</v>
      </c>
      <c r="B5" s="17">
        <f>SUM([1]日本人:外国人!B5)</f>
        <v>2142</v>
      </c>
      <c r="C5" s="18">
        <f>SUM([1]日本人:外国人!C5)</f>
        <v>1077</v>
      </c>
      <c r="D5" s="19">
        <f>SUM([1]日本人:外国人!D5)</f>
        <v>1065</v>
      </c>
      <c r="E5" s="20">
        <v>41</v>
      </c>
      <c r="F5" s="17">
        <f>SUM([1]日本人:外国人!F5)</f>
        <v>3684</v>
      </c>
      <c r="G5" s="18">
        <f>SUM([1]日本人:外国人!G5)</f>
        <v>1895</v>
      </c>
      <c r="H5" s="19">
        <f>SUM([1]日本人:外国人!H5)</f>
        <v>1789</v>
      </c>
      <c r="I5" s="21">
        <v>81</v>
      </c>
      <c r="J5" s="22">
        <f>SUM([1]日本人:外国人!J5)</f>
        <v>1704</v>
      </c>
      <c r="K5" s="18">
        <f>SUM([1]日本人:外国人!K5)</f>
        <v>695</v>
      </c>
      <c r="L5" s="19">
        <f>SUM([1]日本人:外国人!L5)</f>
        <v>1009</v>
      </c>
    </row>
    <row r="6" spans="1:15" x14ac:dyDescent="0.2">
      <c r="A6" s="16">
        <v>2</v>
      </c>
      <c r="B6" s="17">
        <f>SUM([1]日本人:外国人!B6)</f>
        <v>2119</v>
      </c>
      <c r="C6" s="18">
        <f>SUM([1]日本人:外国人!C6)</f>
        <v>1138</v>
      </c>
      <c r="D6" s="19">
        <f>SUM([1]日本人:外国人!D6)</f>
        <v>981</v>
      </c>
      <c r="E6" s="20">
        <v>42</v>
      </c>
      <c r="F6" s="17">
        <f>SUM([1]日本人:外国人!F6)</f>
        <v>3681</v>
      </c>
      <c r="G6" s="18">
        <f>SUM([1]日本人:外国人!G6)</f>
        <v>1880</v>
      </c>
      <c r="H6" s="19">
        <f>SUM([1]日本人:外国人!H6)</f>
        <v>1801</v>
      </c>
      <c r="I6" s="21">
        <v>82</v>
      </c>
      <c r="J6" s="22">
        <f>SUM([1]日本人:外国人!J6)</f>
        <v>1621</v>
      </c>
      <c r="K6" s="18">
        <f>SUM([1]日本人:外国人!K6)</f>
        <v>654</v>
      </c>
      <c r="L6" s="19">
        <f>SUM([1]日本人:外国人!L6)</f>
        <v>967</v>
      </c>
    </row>
    <row r="7" spans="1:15" x14ac:dyDescent="0.2">
      <c r="A7" s="16">
        <v>3</v>
      </c>
      <c r="B7" s="17">
        <f>SUM([1]日本人:外国人!B7)</f>
        <v>2065</v>
      </c>
      <c r="C7" s="18">
        <f>SUM([1]日本人:外国人!C7)</f>
        <v>1040</v>
      </c>
      <c r="D7" s="19">
        <f>SUM([1]日本人:外国人!D7)</f>
        <v>1025</v>
      </c>
      <c r="E7" s="20">
        <v>43</v>
      </c>
      <c r="F7" s="17">
        <f>SUM([1]日本人:外国人!F7)</f>
        <v>3901</v>
      </c>
      <c r="G7" s="18">
        <f>SUM([1]日本人:外国人!G7)</f>
        <v>1909</v>
      </c>
      <c r="H7" s="19">
        <f>SUM([1]日本人:外国人!H7)</f>
        <v>1992</v>
      </c>
      <c r="I7" s="21">
        <v>83</v>
      </c>
      <c r="J7" s="22">
        <f>SUM([1]日本人:外国人!J7)</f>
        <v>1704</v>
      </c>
      <c r="K7" s="18">
        <f>SUM([1]日本人:外国人!K7)</f>
        <v>659</v>
      </c>
      <c r="L7" s="19">
        <f>SUM([1]日本人:外国人!L7)</f>
        <v>1045</v>
      </c>
    </row>
    <row r="8" spans="1:15" ht="19.5" thickBot="1" x14ac:dyDescent="0.25">
      <c r="A8" s="23">
        <v>4</v>
      </c>
      <c r="B8" s="24">
        <f>SUM([1]日本人:外国人!B8)</f>
        <v>2155</v>
      </c>
      <c r="C8" s="25">
        <f>SUM([1]日本人:外国人!C8)</f>
        <v>1060</v>
      </c>
      <c r="D8" s="26">
        <f>SUM([1]日本人:外国人!D8)</f>
        <v>1095</v>
      </c>
      <c r="E8" s="27">
        <v>44</v>
      </c>
      <c r="F8" s="24">
        <f>SUM([1]日本人:外国人!F8)</f>
        <v>4053</v>
      </c>
      <c r="G8" s="25">
        <f>SUM([1]日本人:外国人!G8)</f>
        <v>2064</v>
      </c>
      <c r="H8" s="26">
        <f>SUM([1]日本人:外国人!H8)</f>
        <v>1989</v>
      </c>
      <c r="I8" s="28">
        <v>84</v>
      </c>
      <c r="J8" s="29">
        <f>SUM([1]日本人:外国人!J8)</f>
        <v>1443</v>
      </c>
      <c r="K8" s="25">
        <f>SUM([1]日本人:外国人!K8)</f>
        <v>591</v>
      </c>
      <c r="L8" s="26">
        <f>SUM([1]日本人:外国人!L8)</f>
        <v>852</v>
      </c>
    </row>
    <row r="9" spans="1:15" x14ac:dyDescent="0.2">
      <c r="A9" s="30" t="s">
        <v>7</v>
      </c>
      <c r="B9" s="31">
        <f>SUM([1]日本人:外国人!B9)</f>
        <v>9844</v>
      </c>
      <c r="C9" s="32">
        <f>SUM([1]日本人:外国人!C9)</f>
        <v>5044</v>
      </c>
      <c r="D9" s="33">
        <f>SUM([1]日本人:外国人!D9)</f>
        <v>4800</v>
      </c>
      <c r="E9" s="34" t="s">
        <v>8</v>
      </c>
      <c r="F9" s="31">
        <f>SUM([1]日本人:外国人!F9)</f>
        <v>20626</v>
      </c>
      <c r="G9" s="32">
        <f>SUM([1]日本人:外国人!G9)</f>
        <v>10368</v>
      </c>
      <c r="H9" s="33">
        <f>SUM([1]日本人:外国人!H9)</f>
        <v>10258</v>
      </c>
      <c r="I9" s="35" t="s">
        <v>9</v>
      </c>
      <c r="J9" s="36">
        <f>SUM([1]日本人:外国人!J9)</f>
        <v>5425</v>
      </c>
      <c r="K9" s="32">
        <f>SUM([1]日本人:外国人!K9)</f>
        <v>1945</v>
      </c>
      <c r="L9" s="33">
        <f>SUM([1]日本人:外国人!L9)</f>
        <v>3480</v>
      </c>
    </row>
    <row r="10" spans="1:15" x14ac:dyDescent="0.2">
      <c r="A10" s="16">
        <v>5</v>
      </c>
      <c r="B10" s="17">
        <f>SUM([1]日本人:外国人!B10)</f>
        <v>2023</v>
      </c>
      <c r="C10" s="18">
        <f>SUM([1]日本人:外国人!C10)</f>
        <v>1015</v>
      </c>
      <c r="D10" s="19">
        <f>SUM([1]日本人:外国人!D10)</f>
        <v>1008</v>
      </c>
      <c r="E10" s="20">
        <v>45</v>
      </c>
      <c r="F10" s="17">
        <f>SUM([1]日本人:外国人!F10)</f>
        <v>4199</v>
      </c>
      <c r="G10" s="18">
        <f>SUM([1]日本人:外国人!G10)</f>
        <v>2112</v>
      </c>
      <c r="H10" s="19">
        <f>SUM([1]日本人:外国人!H10)</f>
        <v>2087</v>
      </c>
      <c r="I10" s="21">
        <v>85</v>
      </c>
      <c r="J10" s="22">
        <f>SUM([1]日本人:外国人!J10)</f>
        <v>1304</v>
      </c>
      <c r="K10" s="18">
        <f>SUM([1]日本人:外国人!K10)</f>
        <v>459</v>
      </c>
      <c r="L10" s="19">
        <f>SUM([1]日本人:外国人!L10)</f>
        <v>845</v>
      </c>
    </row>
    <row r="11" spans="1:15" x14ac:dyDescent="0.2">
      <c r="A11" s="16">
        <v>6</v>
      </c>
      <c r="B11" s="17">
        <f>SUM([1]日本人:外国人!B11)</f>
        <v>1974</v>
      </c>
      <c r="C11" s="18">
        <f>SUM([1]日本人:外国人!C11)</f>
        <v>1017</v>
      </c>
      <c r="D11" s="19">
        <f>SUM([1]日本人:外国人!D11)</f>
        <v>957</v>
      </c>
      <c r="E11" s="20">
        <v>46</v>
      </c>
      <c r="F11" s="17">
        <f>SUM([1]日本人:外国人!F11)</f>
        <v>4185</v>
      </c>
      <c r="G11" s="18">
        <f>SUM([1]日本人:外国人!G11)</f>
        <v>2123</v>
      </c>
      <c r="H11" s="19">
        <f>SUM([1]日本人:外国人!H11)</f>
        <v>2062</v>
      </c>
      <c r="I11" s="21">
        <v>86</v>
      </c>
      <c r="J11" s="22">
        <f>SUM([1]日本人:外国人!J11)</f>
        <v>1268</v>
      </c>
      <c r="K11" s="18">
        <f>SUM([1]日本人:外国人!K11)</f>
        <v>461</v>
      </c>
      <c r="L11" s="19">
        <f>SUM([1]日本人:外国人!L11)</f>
        <v>807</v>
      </c>
    </row>
    <row r="12" spans="1:15" x14ac:dyDescent="0.2">
      <c r="A12" s="16">
        <v>7</v>
      </c>
      <c r="B12" s="17">
        <f>SUM([1]日本人:外国人!B12)</f>
        <v>1967</v>
      </c>
      <c r="C12" s="18">
        <f>SUM([1]日本人:外国人!C12)</f>
        <v>995</v>
      </c>
      <c r="D12" s="19">
        <f>SUM([1]日本人:外国人!D12)</f>
        <v>972</v>
      </c>
      <c r="E12" s="20">
        <v>47</v>
      </c>
      <c r="F12" s="17">
        <f>SUM([1]日本人:外国人!F12)</f>
        <v>4221</v>
      </c>
      <c r="G12" s="18">
        <f>SUM([1]日本人:外国人!G12)</f>
        <v>2150</v>
      </c>
      <c r="H12" s="19">
        <f>SUM([1]日本人:外国人!H12)</f>
        <v>2071</v>
      </c>
      <c r="I12" s="21">
        <v>87</v>
      </c>
      <c r="J12" s="22">
        <f>SUM([1]日本人:外国人!J12)</f>
        <v>1084</v>
      </c>
      <c r="K12" s="18">
        <f>SUM([1]日本人:外国人!K12)</f>
        <v>427</v>
      </c>
      <c r="L12" s="19">
        <f>SUM([1]日本人:外国人!L12)</f>
        <v>657</v>
      </c>
    </row>
    <row r="13" spans="1:15" x14ac:dyDescent="0.2">
      <c r="A13" s="16">
        <v>8</v>
      </c>
      <c r="B13" s="17">
        <f>SUM([1]日本人:外国人!B13)</f>
        <v>1920</v>
      </c>
      <c r="C13" s="18">
        <f>SUM([1]日本人:外国人!C13)</f>
        <v>970</v>
      </c>
      <c r="D13" s="19">
        <f>SUM([1]日本人:外国人!D13)</f>
        <v>950</v>
      </c>
      <c r="E13" s="20">
        <v>48</v>
      </c>
      <c r="F13" s="17">
        <f>SUM([1]日本人:外国人!F13)</f>
        <v>4050</v>
      </c>
      <c r="G13" s="18">
        <f>SUM([1]日本人:外国人!G13)</f>
        <v>2017</v>
      </c>
      <c r="H13" s="19">
        <f>SUM([1]日本人:外国人!H13)</f>
        <v>2033</v>
      </c>
      <c r="I13" s="21">
        <v>88</v>
      </c>
      <c r="J13" s="22">
        <f>SUM([1]日本人:外国人!J13)</f>
        <v>948</v>
      </c>
      <c r="K13" s="18">
        <f>SUM([1]日本人:外国人!K13)</f>
        <v>315</v>
      </c>
      <c r="L13" s="19">
        <f>SUM([1]日本人:外国人!L13)</f>
        <v>633</v>
      </c>
    </row>
    <row r="14" spans="1:15" ht="19.5" thickBot="1" x14ac:dyDescent="0.25">
      <c r="A14" s="37">
        <v>9</v>
      </c>
      <c r="B14" s="38">
        <f>SUM([1]日本人:外国人!B14)</f>
        <v>1960</v>
      </c>
      <c r="C14" s="39">
        <f>SUM([1]日本人:外国人!C14)</f>
        <v>1047</v>
      </c>
      <c r="D14" s="40">
        <f>SUM([1]日本人:外国人!D14)</f>
        <v>913</v>
      </c>
      <c r="E14" s="41">
        <v>49</v>
      </c>
      <c r="F14" s="38">
        <f>SUM([1]日本人:外国人!F14)</f>
        <v>3971</v>
      </c>
      <c r="G14" s="39">
        <f>SUM([1]日本人:外国人!G14)</f>
        <v>1966</v>
      </c>
      <c r="H14" s="40">
        <f>SUM([1]日本人:外国人!H14)</f>
        <v>2005</v>
      </c>
      <c r="I14" s="42">
        <v>89</v>
      </c>
      <c r="J14" s="43">
        <f>SUM([1]日本人:外国人!J14)</f>
        <v>821</v>
      </c>
      <c r="K14" s="39">
        <f>SUM([1]日本人:外国人!K14)</f>
        <v>283</v>
      </c>
      <c r="L14" s="40">
        <f>SUM([1]日本人:外国人!L14)</f>
        <v>538</v>
      </c>
    </row>
    <row r="15" spans="1:15" x14ac:dyDescent="0.2">
      <c r="A15" s="8" t="s">
        <v>10</v>
      </c>
      <c r="B15" s="9">
        <f>SUM([1]日本人:外国人!B15)</f>
        <v>9429</v>
      </c>
      <c r="C15" s="10">
        <f>SUM([1]日本人:外国人!C15)</f>
        <v>4847</v>
      </c>
      <c r="D15" s="11">
        <f>SUM([1]日本人:外国人!D15)</f>
        <v>4582</v>
      </c>
      <c r="E15" s="12" t="s">
        <v>11</v>
      </c>
      <c r="F15" s="9">
        <f>SUM([1]日本人:外国人!F15)</f>
        <v>18274</v>
      </c>
      <c r="G15" s="10">
        <f>SUM([1]日本人:外国人!G15)</f>
        <v>9273</v>
      </c>
      <c r="H15" s="11">
        <f>SUM([1]日本人:外国人!H15)</f>
        <v>9001</v>
      </c>
      <c r="I15" s="13" t="s">
        <v>12</v>
      </c>
      <c r="J15" s="14">
        <f>SUM([1]日本人:外国人!J15)</f>
        <v>2249</v>
      </c>
      <c r="K15" s="10">
        <f>SUM([1]日本人:外国人!K15)</f>
        <v>665</v>
      </c>
      <c r="L15" s="11">
        <f>SUM([1]日本人:外国人!L15)</f>
        <v>1584</v>
      </c>
    </row>
    <row r="16" spans="1:15" x14ac:dyDescent="0.2">
      <c r="A16" s="16">
        <v>10</v>
      </c>
      <c r="B16" s="17">
        <f>SUM([1]日本人:外国人!B16)</f>
        <v>1959</v>
      </c>
      <c r="C16" s="18">
        <f>SUM([1]日本人:外国人!C16)</f>
        <v>1016</v>
      </c>
      <c r="D16" s="19">
        <f>SUM([1]日本人:外国人!D16)</f>
        <v>943</v>
      </c>
      <c r="E16" s="20">
        <v>50</v>
      </c>
      <c r="F16" s="17">
        <f>SUM([1]日本人:外国人!F16)</f>
        <v>4006</v>
      </c>
      <c r="G16" s="18">
        <f>SUM([1]日本人:外国人!G16)</f>
        <v>2069</v>
      </c>
      <c r="H16" s="19">
        <f>SUM([1]日本人:外国人!H16)</f>
        <v>1937</v>
      </c>
      <c r="I16" s="21">
        <v>90</v>
      </c>
      <c r="J16" s="22">
        <f>SUM([1]日本人:外国人!J16)</f>
        <v>640</v>
      </c>
      <c r="K16" s="18">
        <f>SUM([1]日本人:外国人!K16)</f>
        <v>212</v>
      </c>
      <c r="L16" s="19">
        <f>SUM([1]日本人:外国人!L16)</f>
        <v>428</v>
      </c>
    </row>
    <row r="17" spans="1:12" x14ac:dyDescent="0.2">
      <c r="A17" s="16">
        <v>11</v>
      </c>
      <c r="B17" s="17">
        <f>SUM([1]日本人:外国人!B17)</f>
        <v>1962</v>
      </c>
      <c r="C17" s="18">
        <f>SUM([1]日本人:外国人!C17)</f>
        <v>1008</v>
      </c>
      <c r="D17" s="19">
        <f>SUM([1]日本人:外国人!D17)</f>
        <v>954</v>
      </c>
      <c r="E17" s="20">
        <v>51</v>
      </c>
      <c r="F17" s="17">
        <f>SUM([1]日本人:外国人!F17)</f>
        <v>3865</v>
      </c>
      <c r="G17" s="18">
        <f>SUM([1]日本人:外国人!G17)</f>
        <v>1897</v>
      </c>
      <c r="H17" s="19">
        <f>SUM([1]日本人:外国人!H17)</f>
        <v>1968</v>
      </c>
      <c r="I17" s="21">
        <v>91</v>
      </c>
      <c r="J17" s="22">
        <f>SUM([1]日本人:外国人!J17)</f>
        <v>531</v>
      </c>
      <c r="K17" s="18">
        <f>SUM([1]日本人:外国人!K17)</f>
        <v>159</v>
      </c>
      <c r="L17" s="19">
        <f>SUM([1]日本人:外国人!L17)</f>
        <v>372</v>
      </c>
    </row>
    <row r="18" spans="1:12" x14ac:dyDescent="0.2">
      <c r="A18" s="16">
        <v>12</v>
      </c>
      <c r="B18" s="17">
        <f>SUM([1]日本人:外国人!B18)</f>
        <v>1860</v>
      </c>
      <c r="C18" s="18">
        <f>SUM([1]日本人:外国人!C18)</f>
        <v>956</v>
      </c>
      <c r="D18" s="19">
        <f>SUM([1]日本人:外国人!D18)</f>
        <v>904</v>
      </c>
      <c r="E18" s="20">
        <v>52</v>
      </c>
      <c r="F18" s="17">
        <f>SUM([1]日本人:外国人!F18)</f>
        <v>3304</v>
      </c>
      <c r="G18" s="18">
        <f>SUM([1]日本人:外国人!G18)</f>
        <v>1681</v>
      </c>
      <c r="H18" s="19">
        <f>SUM([1]日本人:外国人!H18)</f>
        <v>1623</v>
      </c>
      <c r="I18" s="21">
        <v>92</v>
      </c>
      <c r="J18" s="22">
        <f>SUM([1]日本人:外国人!J18)</f>
        <v>431</v>
      </c>
      <c r="K18" s="18">
        <f>SUM([1]日本人:外国人!K18)</f>
        <v>123</v>
      </c>
      <c r="L18" s="19">
        <f>SUM([1]日本人:外国人!L18)</f>
        <v>308</v>
      </c>
    </row>
    <row r="19" spans="1:12" x14ac:dyDescent="0.2">
      <c r="A19" s="16">
        <v>13</v>
      </c>
      <c r="B19" s="17">
        <f>SUM([1]日本人:外国人!B19)</f>
        <v>1808</v>
      </c>
      <c r="C19" s="18">
        <f>SUM([1]日本人:外国人!C19)</f>
        <v>923</v>
      </c>
      <c r="D19" s="19">
        <f>SUM([1]日本人:外国人!D19)</f>
        <v>885</v>
      </c>
      <c r="E19" s="20">
        <v>53</v>
      </c>
      <c r="F19" s="17">
        <f>SUM([1]日本人:外国人!F19)</f>
        <v>3510</v>
      </c>
      <c r="G19" s="18">
        <f>SUM([1]日本人:外国人!G19)</f>
        <v>1820</v>
      </c>
      <c r="H19" s="19">
        <f>SUM([1]日本人:外国人!H19)</f>
        <v>1690</v>
      </c>
      <c r="I19" s="21">
        <v>93</v>
      </c>
      <c r="J19" s="22">
        <f>SUM([1]日本人:外国人!J19)</f>
        <v>363</v>
      </c>
      <c r="K19" s="18">
        <f>SUM([1]日本人:外国人!K19)</f>
        <v>101</v>
      </c>
      <c r="L19" s="19">
        <f>SUM([1]日本人:外国人!L19)</f>
        <v>262</v>
      </c>
    </row>
    <row r="20" spans="1:12" ht="19.5" thickBot="1" x14ac:dyDescent="0.25">
      <c r="A20" s="23">
        <v>14</v>
      </c>
      <c r="B20" s="24">
        <f>SUM([1]日本人:外国人!B20)</f>
        <v>1840</v>
      </c>
      <c r="C20" s="25">
        <f>SUM([1]日本人:外国人!C20)</f>
        <v>944</v>
      </c>
      <c r="D20" s="26">
        <f>SUM([1]日本人:外国人!D20)</f>
        <v>896</v>
      </c>
      <c r="E20" s="27">
        <v>54</v>
      </c>
      <c r="F20" s="24">
        <f>SUM([1]日本人:外国人!F20)</f>
        <v>3589</v>
      </c>
      <c r="G20" s="25">
        <f>SUM([1]日本人:外国人!G20)</f>
        <v>1806</v>
      </c>
      <c r="H20" s="26">
        <f>SUM([1]日本人:外国人!H20)</f>
        <v>1783</v>
      </c>
      <c r="I20" s="28">
        <v>94</v>
      </c>
      <c r="J20" s="29">
        <f>SUM([1]日本人:外国人!J20)</f>
        <v>284</v>
      </c>
      <c r="K20" s="25">
        <f>SUM([1]日本人:外国人!K20)</f>
        <v>70</v>
      </c>
      <c r="L20" s="26">
        <f>SUM([1]日本人:外国人!L20)</f>
        <v>214</v>
      </c>
    </row>
    <row r="21" spans="1:12" x14ac:dyDescent="0.2">
      <c r="A21" s="30" t="s">
        <v>13</v>
      </c>
      <c r="B21" s="31">
        <f>SUM([1]日本人:外国人!B21)</f>
        <v>9957</v>
      </c>
      <c r="C21" s="32">
        <f>SUM([1]日本人:外国人!C21)</f>
        <v>4995</v>
      </c>
      <c r="D21" s="33">
        <f>SUM([1]日本人:外国人!D21)</f>
        <v>4962</v>
      </c>
      <c r="E21" s="34" t="s">
        <v>14</v>
      </c>
      <c r="F21" s="31">
        <f>SUM([1]日本人:外国人!F21)</f>
        <v>14291</v>
      </c>
      <c r="G21" s="32">
        <f>SUM([1]日本人:外国人!G21)</f>
        <v>7338</v>
      </c>
      <c r="H21" s="33">
        <f>SUM([1]日本人:外国人!H21)</f>
        <v>6953</v>
      </c>
      <c r="I21" s="35" t="s">
        <v>15</v>
      </c>
      <c r="J21" s="36">
        <f>SUM([1]日本人:外国人!J21)</f>
        <v>589</v>
      </c>
      <c r="K21" s="32">
        <f>SUM([1]日本人:外国人!K21)</f>
        <v>123</v>
      </c>
      <c r="L21" s="33">
        <f>SUM([1]日本人:外国人!L21)</f>
        <v>466</v>
      </c>
    </row>
    <row r="22" spans="1:12" x14ac:dyDescent="0.2">
      <c r="A22" s="16">
        <v>15</v>
      </c>
      <c r="B22" s="17">
        <f>SUM([1]日本人:外国人!B22)</f>
        <v>1875</v>
      </c>
      <c r="C22" s="18">
        <f>SUM([1]日本人:外国人!C22)</f>
        <v>911</v>
      </c>
      <c r="D22" s="19">
        <f>SUM([1]日本人:外国人!D22)</f>
        <v>964</v>
      </c>
      <c r="E22" s="20">
        <v>55</v>
      </c>
      <c r="F22" s="17">
        <f>SUM([1]日本人:外国人!F22)</f>
        <v>3168</v>
      </c>
      <c r="G22" s="18">
        <f>SUM([1]日本人:外国人!G22)</f>
        <v>1649</v>
      </c>
      <c r="H22" s="19">
        <f>SUM([1]日本人:外国人!H22)</f>
        <v>1519</v>
      </c>
      <c r="I22" s="21">
        <v>95</v>
      </c>
      <c r="J22" s="22">
        <f>SUM([1]日本人:外国人!J22)</f>
        <v>194</v>
      </c>
      <c r="K22" s="18">
        <f>SUM([1]日本人:外国人!K22)</f>
        <v>39</v>
      </c>
      <c r="L22" s="19">
        <f>SUM([1]日本人:外国人!L22)</f>
        <v>155</v>
      </c>
    </row>
    <row r="23" spans="1:12" x14ac:dyDescent="0.2">
      <c r="A23" s="16">
        <v>16</v>
      </c>
      <c r="B23" s="17">
        <f>SUM([1]日本人:外国人!B23)</f>
        <v>1928</v>
      </c>
      <c r="C23" s="18">
        <f>SUM([1]日本人:外国人!C23)</f>
        <v>985</v>
      </c>
      <c r="D23" s="19">
        <f>SUM([1]日本人:外国人!D23)</f>
        <v>943</v>
      </c>
      <c r="E23" s="20">
        <v>56</v>
      </c>
      <c r="F23" s="17">
        <f>SUM([1]日本人:外国人!F23)</f>
        <v>3049</v>
      </c>
      <c r="G23" s="18">
        <f>SUM([1]日本人:外国人!G23)</f>
        <v>1594</v>
      </c>
      <c r="H23" s="19">
        <f>SUM([1]日本人:外国人!H23)</f>
        <v>1455</v>
      </c>
      <c r="I23" s="21">
        <v>96</v>
      </c>
      <c r="J23" s="22">
        <f>SUM([1]日本人:外国人!J23)</f>
        <v>168</v>
      </c>
      <c r="K23" s="18">
        <f>SUM([1]日本人:外国人!K23)</f>
        <v>38</v>
      </c>
      <c r="L23" s="19">
        <f>SUM([1]日本人:外国人!L23)</f>
        <v>130</v>
      </c>
    </row>
    <row r="24" spans="1:12" x14ac:dyDescent="0.2">
      <c r="A24" s="16">
        <v>17</v>
      </c>
      <c r="B24" s="17">
        <f>SUM([1]日本人:外国人!B24)</f>
        <v>1839</v>
      </c>
      <c r="C24" s="18">
        <f>SUM([1]日本人:外国人!C24)</f>
        <v>948</v>
      </c>
      <c r="D24" s="19">
        <f>SUM([1]日本人:外国人!D24)</f>
        <v>891</v>
      </c>
      <c r="E24" s="20">
        <v>57</v>
      </c>
      <c r="F24" s="17">
        <f>SUM([1]日本人:外国人!F24)</f>
        <v>2937</v>
      </c>
      <c r="G24" s="18">
        <f>SUM([1]日本人:外国人!G24)</f>
        <v>1491</v>
      </c>
      <c r="H24" s="19">
        <f>SUM([1]日本人:外国人!H24)</f>
        <v>1446</v>
      </c>
      <c r="I24" s="21">
        <v>97</v>
      </c>
      <c r="J24" s="22">
        <f>SUM([1]日本人:外国人!J24)</f>
        <v>107</v>
      </c>
      <c r="K24" s="18">
        <f>SUM([1]日本人:外国人!K24)</f>
        <v>27</v>
      </c>
      <c r="L24" s="19">
        <f>SUM([1]日本人:外国人!L24)</f>
        <v>80</v>
      </c>
    </row>
    <row r="25" spans="1:12" x14ac:dyDescent="0.2">
      <c r="A25" s="16">
        <v>18</v>
      </c>
      <c r="B25" s="17">
        <f>SUM([1]日本人:外国人!B25)</f>
        <v>2077</v>
      </c>
      <c r="C25" s="18">
        <f>SUM([1]日本人:外国人!C25)</f>
        <v>1012</v>
      </c>
      <c r="D25" s="19">
        <f>SUM([1]日本人:外国人!D25)</f>
        <v>1065</v>
      </c>
      <c r="E25" s="20">
        <v>58</v>
      </c>
      <c r="F25" s="17">
        <f>SUM([1]日本人:外国人!F25)</f>
        <v>2616</v>
      </c>
      <c r="G25" s="18">
        <f>SUM([1]日本人:外国人!G25)</f>
        <v>1333</v>
      </c>
      <c r="H25" s="19">
        <f>SUM([1]日本人:外国人!H25)</f>
        <v>1283</v>
      </c>
      <c r="I25" s="21">
        <v>98</v>
      </c>
      <c r="J25" s="22">
        <f>SUM([1]日本人:外国人!J25)</f>
        <v>71</v>
      </c>
      <c r="K25" s="18">
        <f>SUM([1]日本人:外国人!K25)</f>
        <v>10</v>
      </c>
      <c r="L25" s="19">
        <f>SUM([1]日本人:外国人!L25)</f>
        <v>61</v>
      </c>
    </row>
    <row r="26" spans="1:12" ht="19.5" thickBot="1" x14ac:dyDescent="0.25">
      <c r="A26" s="37">
        <v>19</v>
      </c>
      <c r="B26" s="38">
        <f>SUM([1]日本人:外国人!B26)</f>
        <v>2238</v>
      </c>
      <c r="C26" s="39">
        <f>SUM([1]日本人:外国人!C26)</f>
        <v>1139</v>
      </c>
      <c r="D26" s="40">
        <f>SUM([1]日本人:外国人!D26)</f>
        <v>1099</v>
      </c>
      <c r="E26" s="41">
        <v>59</v>
      </c>
      <c r="F26" s="38">
        <f>SUM([1]日本人:外国人!F26)</f>
        <v>2521</v>
      </c>
      <c r="G26" s="39">
        <f>SUM([1]日本人:外国人!G26)</f>
        <v>1271</v>
      </c>
      <c r="H26" s="40">
        <f>SUM([1]日本人:外国人!H26)</f>
        <v>1250</v>
      </c>
      <c r="I26" s="42">
        <v>99</v>
      </c>
      <c r="J26" s="43">
        <f>SUM([1]日本人:外国人!J26)</f>
        <v>49</v>
      </c>
      <c r="K26" s="39">
        <f>SUM([1]日本人:外国人!K26)</f>
        <v>9</v>
      </c>
      <c r="L26" s="40">
        <f>SUM([1]日本人:外国人!L26)</f>
        <v>40</v>
      </c>
    </row>
    <row r="27" spans="1:12" x14ac:dyDescent="0.2">
      <c r="A27" s="8" t="s">
        <v>16</v>
      </c>
      <c r="B27" s="9">
        <f>SUM([1]日本人:外国人!B27)</f>
        <v>14442</v>
      </c>
      <c r="C27" s="10">
        <f>SUM([1]日本人:外国人!C27)</f>
        <v>7128</v>
      </c>
      <c r="D27" s="11">
        <f>SUM([1]日本人:外国人!D27)</f>
        <v>7314</v>
      </c>
      <c r="E27" s="12" t="s">
        <v>17</v>
      </c>
      <c r="F27" s="9">
        <f>SUM([1]日本人:外国人!F27)</f>
        <v>11271</v>
      </c>
      <c r="G27" s="10">
        <f>SUM([1]日本人:外国人!G27)</f>
        <v>5685</v>
      </c>
      <c r="H27" s="11">
        <f>SUM([1]日本人:外国人!H27)</f>
        <v>5586</v>
      </c>
      <c r="I27" s="13" t="s">
        <v>18</v>
      </c>
      <c r="J27" s="14">
        <f>SUM([1]日本人:外国人!J27)</f>
        <v>94</v>
      </c>
      <c r="K27" s="10">
        <f>SUM([1]日本人:外国人!K27)</f>
        <v>11</v>
      </c>
      <c r="L27" s="11">
        <f>SUM([1]日本人:外国人!L27)</f>
        <v>83</v>
      </c>
    </row>
    <row r="28" spans="1:12" x14ac:dyDescent="0.2">
      <c r="A28" s="16">
        <v>20</v>
      </c>
      <c r="B28" s="17">
        <f>SUM([1]日本人:外国人!B28)</f>
        <v>2513</v>
      </c>
      <c r="C28" s="18">
        <f>SUM([1]日本人:外国人!C28)</f>
        <v>1225</v>
      </c>
      <c r="D28" s="19">
        <f>SUM([1]日本人:外国人!D28)</f>
        <v>1288</v>
      </c>
      <c r="E28" s="20">
        <v>60</v>
      </c>
      <c r="F28" s="17">
        <f>SUM([1]日本人:外国人!F28)</f>
        <v>2417</v>
      </c>
      <c r="G28" s="18">
        <f>SUM([1]日本人:外国人!G28)</f>
        <v>1213</v>
      </c>
      <c r="H28" s="19">
        <f>SUM([1]日本人:外国人!H28)</f>
        <v>1204</v>
      </c>
      <c r="I28" s="21">
        <v>100</v>
      </c>
      <c r="J28" s="22">
        <f>SUM([1]日本人:外国人!J28)</f>
        <v>34</v>
      </c>
      <c r="K28" s="18">
        <f>SUM([1]日本人:外国人!K28)</f>
        <v>7</v>
      </c>
      <c r="L28" s="19">
        <f>SUM([1]日本人:外国人!L28)</f>
        <v>27</v>
      </c>
    </row>
    <row r="29" spans="1:12" x14ac:dyDescent="0.2">
      <c r="A29" s="16">
        <v>21</v>
      </c>
      <c r="B29" s="17">
        <f>SUM([1]日本人:外国人!B29)</f>
        <v>2708</v>
      </c>
      <c r="C29" s="18">
        <f>SUM([1]日本人:外国人!C29)</f>
        <v>1379</v>
      </c>
      <c r="D29" s="19">
        <f>SUM([1]日本人:外国人!D29)</f>
        <v>1329</v>
      </c>
      <c r="E29" s="20">
        <v>61</v>
      </c>
      <c r="F29" s="17">
        <f>SUM([1]日本人:外国人!F29)</f>
        <v>2272</v>
      </c>
      <c r="G29" s="18">
        <f>SUM([1]日本人:外国人!G29)</f>
        <v>1208</v>
      </c>
      <c r="H29" s="19">
        <f>SUM([1]日本人:外国人!H29)</f>
        <v>1064</v>
      </c>
      <c r="I29" s="21">
        <v>101</v>
      </c>
      <c r="J29" s="22">
        <f>SUM([1]日本人:外国人!J29)</f>
        <v>22</v>
      </c>
      <c r="K29" s="18">
        <f>SUM([1]日本人:外国人!K29)</f>
        <v>2</v>
      </c>
      <c r="L29" s="19">
        <f>SUM([1]日本人:外国人!L29)</f>
        <v>20</v>
      </c>
    </row>
    <row r="30" spans="1:12" x14ac:dyDescent="0.2">
      <c r="A30" s="16">
        <v>22</v>
      </c>
      <c r="B30" s="17">
        <f>SUM([1]日本人:外国人!B30)</f>
        <v>2919</v>
      </c>
      <c r="C30" s="18">
        <f>SUM([1]日本人:外国人!C30)</f>
        <v>1406</v>
      </c>
      <c r="D30" s="19">
        <f>SUM([1]日本人:外国人!D30)</f>
        <v>1513</v>
      </c>
      <c r="E30" s="20">
        <v>62</v>
      </c>
      <c r="F30" s="17">
        <f>SUM([1]日本人:外国人!F30)</f>
        <v>2159</v>
      </c>
      <c r="G30" s="18">
        <f>SUM([1]日本人:外国人!G30)</f>
        <v>1080</v>
      </c>
      <c r="H30" s="19">
        <f>SUM([1]日本人:外国人!H30)</f>
        <v>1079</v>
      </c>
      <c r="I30" s="21">
        <v>102</v>
      </c>
      <c r="J30" s="22">
        <f>SUM([1]日本人:外国人!J30)</f>
        <v>11</v>
      </c>
      <c r="K30" s="18">
        <f>SUM([1]日本人:外国人!K30)</f>
        <v>1</v>
      </c>
      <c r="L30" s="19">
        <f>SUM([1]日本人:外国人!L30)</f>
        <v>10</v>
      </c>
    </row>
    <row r="31" spans="1:12" x14ac:dyDescent="0.2">
      <c r="A31" s="16">
        <v>23</v>
      </c>
      <c r="B31" s="17">
        <f>SUM([1]日本人:外国人!B31)</f>
        <v>2991</v>
      </c>
      <c r="C31" s="18">
        <f>SUM([1]日本人:外国人!C31)</f>
        <v>1521</v>
      </c>
      <c r="D31" s="19">
        <f>SUM([1]日本人:外国人!D31)</f>
        <v>1470</v>
      </c>
      <c r="E31" s="20">
        <v>63</v>
      </c>
      <c r="F31" s="17">
        <f>SUM([1]日本人:外国人!F31)</f>
        <v>2246</v>
      </c>
      <c r="G31" s="18">
        <f>SUM([1]日本人:外国人!G31)</f>
        <v>1106</v>
      </c>
      <c r="H31" s="19">
        <f>SUM([1]日本人:外国人!H31)</f>
        <v>1140</v>
      </c>
      <c r="I31" s="21">
        <v>103</v>
      </c>
      <c r="J31" s="22">
        <f>SUM([1]日本人:外国人!J31)</f>
        <v>18</v>
      </c>
      <c r="K31" s="18">
        <f>SUM([1]日本人:外国人!K31)</f>
        <v>1</v>
      </c>
      <c r="L31" s="19">
        <f>SUM([1]日本人:外国人!L31)</f>
        <v>17</v>
      </c>
    </row>
    <row r="32" spans="1:12" ht="19.5" thickBot="1" x14ac:dyDescent="0.25">
      <c r="A32" s="23">
        <v>24</v>
      </c>
      <c r="B32" s="24">
        <f>SUM([1]日本人:外国人!B32)</f>
        <v>3311</v>
      </c>
      <c r="C32" s="25">
        <f>SUM([1]日本人:外国人!C32)</f>
        <v>1597</v>
      </c>
      <c r="D32" s="26">
        <f>SUM([1]日本人:外国人!D32)</f>
        <v>1714</v>
      </c>
      <c r="E32" s="27">
        <v>64</v>
      </c>
      <c r="F32" s="24">
        <f>SUM([1]日本人:外国人!F32)</f>
        <v>2177</v>
      </c>
      <c r="G32" s="25">
        <f>SUM([1]日本人:外国人!G32)</f>
        <v>1078</v>
      </c>
      <c r="H32" s="26">
        <f>SUM([1]日本人:外国人!H32)</f>
        <v>1099</v>
      </c>
      <c r="I32" s="28">
        <v>104</v>
      </c>
      <c r="J32" s="29">
        <f>SUM([1]日本人:外国人!J32)</f>
        <v>9</v>
      </c>
      <c r="K32" s="25">
        <f>SUM([1]日本人:外国人!K32)</f>
        <v>0</v>
      </c>
      <c r="L32" s="26">
        <f>SUM([1]日本人:外国人!L32)</f>
        <v>9</v>
      </c>
    </row>
    <row r="33" spans="1:12" x14ac:dyDescent="0.2">
      <c r="A33" s="30" t="s">
        <v>19</v>
      </c>
      <c r="B33" s="31">
        <f>SUM([1]日本人:外国人!B33)</f>
        <v>14580</v>
      </c>
      <c r="C33" s="32">
        <f>SUM([1]日本人:外国人!C33)</f>
        <v>7156</v>
      </c>
      <c r="D33" s="33">
        <f>SUM([1]日本人:外国人!D33)</f>
        <v>7424</v>
      </c>
      <c r="E33" s="34" t="s">
        <v>20</v>
      </c>
      <c r="F33" s="31">
        <f>SUM([1]日本人:外国人!F33)</f>
        <v>12162</v>
      </c>
      <c r="G33" s="32">
        <f>SUM([1]日本人:外国人!G33)</f>
        <v>5852</v>
      </c>
      <c r="H33" s="33">
        <f>SUM([1]日本人:外国人!H33)</f>
        <v>6310</v>
      </c>
      <c r="I33" s="35" t="s">
        <v>21</v>
      </c>
      <c r="J33" s="36">
        <f>SUM([1]日本人:外国人!J33)</f>
        <v>9</v>
      </c>
      <c r="K33" s="32">
        <f>SUM([1]日本人:外国人!K33)</f>
        <v>0</v>
      </c>
      <c r="L33" s="33">
        <f>SUM([1]日本人:外国人!L33)</f>
        <v>9</v>
      </c>
    </row>
    <row r="34" spans="1:12" x14ac:dyDescent="0.2">
      <c r="A34" s="16">
        <v>25</v>
      </c>
      <c r="B34" s="17">
        <f>SUM([1]日本人:外国人!B34)</f>
        <v>3021</v>
      </c>
      <c r="C34" s="18">
        <f>SUM([1]日本人:外国人!C34)</f>
        <v>1525</v>
      </c>
      <c r="D34" s="19">
        <f>SUM([1]日本人:外国人!D34)</f>
        <v>1496</v>
      </c>
      <c r="E34" s="20">
        <v>65</v>
      </c>
      <c r="F34" s="17">
        <f>SUM([1]日本人:外国人!F34)</f>
        <v>2133</v>
      </c>
      <c r="G34" s="18">
        <f>SUM([1]日本人:外国人!G34)</f>
        <v>1061</v>
      </c>
      <c r="H34" s="19">
        <f>SUM([1]日本人:外国人!H34)</f>
        <v>1072</v>
      </c>
      <c r="I34" s="21">
        <v>105</v>
      </c>
      <c r="J34" s="22">
        <f>SUM([1]日本人:外国人!J34)</f>
        <v>4</v>
      </c>
      <c r="K34" s="18">
        <f>SUM([1]日本人:外国人!K34)</f>
        <v>0</v>
      </c>
      <c r="L34" s="19">
        <f>SUM([1]日本人:外国人!L34)</f>
        <v>4</v>
      </c>
    </row>
    <row r="35" spans="1:12" x14ac:dyDescent="0.2">
      <c r="A35" s="16">
        <v>26</v>
      </c>
      <c r="B35" s="17">
        <f>SUM([1]日本人:外国人!B35)</f>
        <v>2931</v>
      </c>
      <c r="C35" s="18">
        <f>SUM([1]日本人:外国人!C35)</f>
        <v>1418</v>
      </c>
      <c r="D35" s="19">
        <f>SUM([1]日本人:外国人!D35)</f>
        <v>1513</v>
      </c>
      <c r="E35" s="20">
        <v>66</v>
      </c>
      <c r="F35" s="17">
        <f>SUM([1]日本人:外国人!F35)</f>
        <v>2356</v>
      </c>
      <c r="G35" s="18">
        <f>SUM([1]日本人:外国人!G35)</f>
        <v>1144</v>
      </c>
      <c r="H35" s="19">
        <f>SUM([1]日本人:外国人!H35)</f>
        <v>1212</v>
      </c>
      <c r="I35" s="21">
        <v>106</v>
      </c>
      <c r="J35" s="22">
        <f>SUM([1]日本人:外国人!J35)</f>
        <v>3</v>
      </c>
      <c r="K35" s="18">
        <f>SUM([1]日本人:外国人!K35)</f>
        <v>0</v>
      </c>
      <c r="L35" s="19">
        <f>SUM([1]日本人:外国人!L35)</f>
        <v>3</v>
      </c>
    </row>
    <row r="36" spans="1:12" x14ac:dyDescent="0.2">
      <c r="A36" s="16">
        <v>27</v>
      </c>
      <c r="B36" s="17">
        <f>SUM([1]日本人:外国人!B36)</f>
        <v>2989</v>
      </c>
      <c r="C36" s="18">
        <f>SUM([1]日本人:外国人!C36)</f>
        <v>1474</v>
      </c>
      <c r="D36" s="19">
        <f>SUM([1]日本人:外国人!D36)</f>
        <v>1515</v>
      </c>
      <c r="E36" s="20">
        <v>67</v>
      </c>
      <c r="F36" s="17">
        <f>SUM([1]日本人:外国人!F36)</f>
        <v>2289</v>
      </c>
      <c r="G36" s="18">
        <f>SUM([1]日本人:外国人!G36)</f>
        <v>1077</v>
      </c>
      <c r="H36" s="19">
        <f>SUM([1]日本人:外国人!H36)</f>
        <v>1212</v>
      </c>
      <c r="I36" s="21">
        <v>107</v>
      </c>
      <c r="J36" s="22">
        <f>SUM([1]日本人:外国人!J36)</f>
        <v>0</v>
      </c>
      <c r="K36" s="18">
        <f>SUM([1]日本人:外国人!K36)</f>
        <v>0</v>
      </c>
      <c r="L36" s="19">
        <f>SUM([1]日本人:外国人!L36)</f>
        <v>0</v>
      </c>
    </row>
    <row r="37" spans="1:12" x14ac:dyDescent="0.2">
      <c r="A37" s="16">
        <v>28</v>
      </c>
      <c r="B37" s="17">
        <f>SUM([1]日本人:外国人!B37)</f>
        <v>2810</v>
      </c>
      <c r="C37" s="18">
        <f>SUM([1]日本人:外国人!C37)</f>
        <v>1375</v>
      </c>
      <c r="D37" s="19">
        <f>SUM([1]日本人:外国人!D37)</f>
        <v>1435</v>
      </c>
      <c r="E37" s="20">
        <v>68</v>
      </c>
      <c r="F37" s="17">
        <f>SUM([1]日本人:外国人!F37)</f>
        <v>2562</v>
      </c>
      <c r="G37" s="18">
        <f>SUM([1]日本人:外国人!G37)</f>
        <v>1237</v>
      </c>
      <c r="H37" s="19">
        <f>SUM([1]日本人:外国人!H37)</f>
        <v>1325</v>
      </c>
      <c r="I37" s="21">
        <v>108</v>
      </c>
      <c r="J37" s="22">
        <f>SUM([1]日本人:外国人!J37)</f>
        <v>1</v>
      </c>
      <c r="K37" s="18">
        <f>SUM([1]日本人:外国人!K37)</f>
        <v>0</v>
      </c>
      <c r="L37" s="19">
        <f>SUM([1]日本人:外国人!L37)</f>
        <v>1</v>
      </c>
    </row>
    <row r="38" spans="1:12" ht="19.5" thickBot="1" x14ac:dyDescent="0.25">
      <c r="A38" s="37">
        <v>29</v>
      </c>
      <c r="B38" s="38">
        <f>SUM([1]日本人:外国人!B38)</f>
        <v>2829</v>
      </c>
      <c r="C38" s="39">
        <f>SUM([1]日本人:外国人!C38)</f>
        <v>1364</v>
      </c>
      <c r="D38" s="40">
        <f>SUM([1]日本人:外国人!D38)</f>
        <v>1465</v>
      </c>
      <c r="E38" s="41">
        <v>69</v>
      </c>
      <c r="F38" s="38">
        <f>SUM([1]日本人:外国人!F38)</f>
        <v>2822</v>
      </c>
      <c r="G38" s="39">
        <f>SUM([1]日本人:外国人!G38)</f>
        <v>1333</v>
      </c>
      <c r="H38" s="40">
        <f>SUM([1]日本人:外国人!H38)</f>
        <v>1489</v>
      </c>
      <c r="I38" s="42">
        <v>109</v>
      </c>
      <c r="J38" s="43">
        <f>SUM([1]日本人:外国人!J38)</f>
        <v>1</v>
      </c>
      <c r="K38" s="39">
        <f>SUM([1]日本人:外国人!K38)</f>
        <v>0</v>
      </c>
      <c r="L38" s="40">
        <f>SUM([1]日本人:外国人!L38)</f>
        <v>1</v>
      </c>
    </row>
    <row r="39" spans="1:12" x14ac:dyDescent="0.2">
      <c r="A39" s="8" t="s">
        <v>22</v>
      </c>
      <c r="B39" s="9">
        <f>SUM([1]日本人:外国人!B39)</f>
        <v>15829</v>
      </c>
      <c r="C39" s="10">
        <f>SUM([1]日本人:外国人!C39)</f>
        <v>7939</v>
      </c>
      <c r="D39" s="11">
        <f>SUM([1]日本人:外国人!D39)</f>
        <v>7890</v>
      </c>
      <c r="E39" s="12" t="s">
        <v>23</v>
      </c>
      <c r="F39" s="9">
        <f>SUM([1]日本人:外国人!F39)</f>
        <v>11675</v>
      </c>
      <c r="G39" s="10">
        <f>SUM([1]日本人:外国人!G39)</f>
        <v>5396</v>
      </c>
      <c r="H39" s="11">
        <f>SUM([1]日本人:外国人!H39)</f>
        <v>6279</v>
      </c>
      <c r="I39" s="13" t="s">
        <v>24</v>
      </c>
      <c r="J39" s="14">
        <f>SUM([1]日本人:外国人!J39)</f>
        <v>1</v>
      </c>
      <c r="K39" s="10">
        <f>SUM([1]日本人:外国人!K39)</f>
        <v>0</v>
      </c>
      <c r="L39" s="11">
        <f>SUM([1]日本人:外国人!L39)</f>
        <v>1</v>
      </c>
    </row>
    <row r="40" spans="1:12" x14ac:dyDescent="0.2">
      <c r="A40" s="16">
        <v>30</v>
      </c>
      <c r="B40" s="17">
        <f>SUM([1]日本人:外国人!B40)</f>
        <v>2895</v>
      </c>
      <c r="C40" s="18">
        <f>SUM([1]日本人:外国人!C40)</f>
        <v>1457</v>
      </c>
      <c r="D40" s="19">
        <f>SUM([1]日本人:外国人!D40)</f>
        <v>1438</v>
      </c>
      <c r="E40" s="20">
        <v>70</v>
      </c>
      <c r="F40" s="17">
        <f>SUM([1]日本人:外国人!F40)</f>
        <v>2831</v>
      </c>
      <c r="G40" s="18">
        <f>SUM([1]日本人:外国人!G40)</f>
        <v>1402</v>
      </c>
      <c r="H40" s="19">
        <f>SUM([1]日本人:外国人!H40)</f>
        <v>1429</v>
      </c>
      <c r="I40" s="21">
        <v>110</v>
      </c>
      <c r="J40" s="22">
        <f>SUM([1]日本人:外国人!J40)</f>
        <v>0</v>
      </c>
      <c r="K40" s="18">
        <f>SUM([1]日本人:外国人!K40)</f>
        <v>0</v>
      </c>
      <c r="L40" s="19">
        <f>SUM([1]日本人:外国人!L40)</f>
        <v>0</v>
      </c>
    </row>
    <row r="41" spans="1:12" x14ac:dyDescent="0.2">
      <c r="A41" s="16">
        <v>31</v>
      </c>
      <c r="B41" s="17">
        <f>SUM([1]日本人:外国人!B41)</f>
        <v>3151</v>
      </c>
      <c r="C41" s="18">
        <f>SUM([1]日本人:外国人!C41)</f>
        <v>1541</v>
      </c>
      <c r="D41" s="19">
        <f>SUM([1]日本人:外国人!D41)</f>
        <v>1610</v>
      </c>
      <c r="E41" s="20">
        <v>71</v>
      </c>
      <c r="F41" s="17">
        <f>SUM([1]日本人:外国人!F41)</f>
        <v>2939</v>
      </c>
      <c r="G41" s="18">
        <f>SUM([1]日本人:外国人!G41)</f>
        <v>1336</v>
      </c>
      <c r="H41" s="19">
        <f>SUM([1]日本人:外国人!H41)</f>
        <v>1603</v>
      </c>
      <c r="I41" s="21">
        <v>111</v>
      </c>
      <c r="J41" s="22">
        <f>SUM([1]日本人:外国人!J41)</f>
        <v>0</v>
      </c>
      <c r="K41" s="18">
        <f>SUM([1]日本人:外国人!K41)</f>
        <v>0</v>
      </c>
      <c r="L41" s="19">
        <f>SUM([1]日本人:外国人!L41)</f>
        <v>0</v>
      </c>
    </row>
    <row r="42" spans="1:12" x14ac:dyDescent="0.2">
      <c r="A42" s="16">
        <v>32</v>
      </c>
      <c r="B42" s="17">
        <f>SUM([1]日本人:外国人!B42)</f>
        <v>3062</v>
      </c>
      <c r="C42" s="18">
        <f>SUM([1]日本人:外国人!C42)</f>
        <v>1552</v>
      </c>
      <c r="D42" s="19">
        <f>SUM([1]日本人:外国人!D42)</f>
        <v>1510</v>
      </c>
      <c r="E42" s="20">
        <v>72</v>
      </c>
      <c r="F42" s="17">
        <f>SUM([1]日本人:外国人!F42)</f>
        <v>2338</v>
      </c>
      <c r="G42" s="18">
        <f>SUM([1]日本人:外国人!G42)</f>
        <v>1098</v>
      </c>
      <c r="H42" s="19">
        <f>SUM([1]日本人:外国人!H42)</f>
        <v>1240</v>
      </c>
      <c r="I42" s="21">
        <v>112</v>
      </c>
      <c r="J42" s="22">
        <f>SUM([1]日本人:外国人!J42)</f>
        <v>1</v>
      </c>
      <c r="K42" s="18">
        <f>SUM([1]日本人:外国人!K42)</f>
        <v>0</v>
      </c>
      <c r="L42" s="19">
        <f>SUM([1]日本人:外国人!L42)</f>
        <v>1</v>
      </c>
    </row>
    <row r="43" spans="1:12" x14ac:dyDescent="0.2">
      <c r="A43" s="16">
        <v>33</v>
      </c>
      <c r="B43" s="17">
        <f>SUM([1]日本人:外国人!B43)</f>
        <v>3232</v>
      </c>
      <c r="C43" s="18">
        <f>SUM([1]日本人:外国人!C43)</f>
        <v>1654</v>
      </c>
      <c r="D43" s="19">
        <f>SUM([1]日本人:外国人!D43)</f>
        <v>1578</v>
      </c>
      <c r="E43" s="20">
        <v>73</v>
      </c>
      <c r="F43" s="17">
        <f>SUM([1]日本人:外国人!F43)</f>
        <v>1584</v>
      </c>
      <c r="G43" s="18">
        <f>SUM([1]日本人:外国人!G43)</f>
        <v>715</v>
      </c>
      <c r="H43" s="19">
        <f>SUM([1]日本人:外国人!H43)</f>
        <v>869</v>
      </c>
      <c r="I43" s="21">
        <v>113</v>
      </c>
      <c r="J43" s="22">
        <f>SUM([1]日本人:外国人!J43)</f>
        <v>0</v>
      </c>
      <c r="K43" s="18">
        <f>SUM([1]日本人:外国人!K43)</f>
        <v>0</v>
      </c>
      <c r="L43" s="19">
        <f>SUM([1]日本人:外国人!L43)</f>
        <v>0</v>
      </c>
    </row>
    <row r="44" spans="1:12" ht="19.5" thickBot="1" x14ac:dyDescent="0.25">
      <c r="A44" s="23">
        <v>34</v>
      </c>
      <c r="B44" s="24">
        <f>SUM([1]日本人:外国人!B44)</f>
        <v>3489</v>
      </c>
      <c r="C44" s="25">
        <f>SUM([1]日本人:外国人!C44)</f>
        <v>1735</v>
      </c>
      <c r="D44" s="26">
        <f>SUM([1]日本人:外国人!D44)</f>
        <v>1754</v>
      </c>
      <c r="E44" s="27">
        <v>74</v>
      </c>
      <c r="F44" s="24">
        <f>SUM([1]日本人:外国人!F44)</f>
        <v>1983</v>
      </c>
      <c r="G44" s="25">
        <f>SUM([1]日本人:外国人!G44)</f>
        <v>845</v>
      </c>
      <c r="H44" s="26">
        <f>SUM([1]日本人:外国人!H44)</f>
        <v>1138</v>
      </c>
      <c r="I44" s="28">
        <v>114</v>
      </c>
      <c r="J44" s="29">
        <f>SUM([1]日本人:外国人!J44)</f>
        <v>0</v>
      </c>
      <c r="K44" s="25">
        <f>SUM([1]日本人:外国人!K44)</f>
        <v>0</v>
      </c>
      <c r="L44" s="26">
        <f>SUM([1]日本人:外国人!L44)</f>
        <v>0</v>
      </c>
    </row>
    <row r="45" spans="1:12" x14ac:dyDescent="0.2">
      <c r="A45" s="30" t="s">
        <v>25</v>
      </c>
      <c r="B45" s="31">
        <f>SUM([1]日本人:外国人!B45)</f>
        <v>17317</v>
      </c>
      <c r="C45" s="32">
        <f>SUM([1]日本人:外国人!C45)</f>
        <v>8767</v>
      </c>
      <c r="D45" s="33">
        <f>SUM([1]日本人:外国人!D45)</f>
        <v>8550</v>
      </c>
      <c r="E45" s="34" t="s">
        <v>26</v>
      </c>
      <c r="F45" s="31">
        <f>SUM([1]日本人:外国人!F45)</f>
        <v>10236</v>
      </c>
      <c r="G45" s="32">
        <f>SUM([1]日本人:外国人!G45)</f>
        <v>4354</v>
      </c>
      <c r="H45" s="33">
        <f>SUM([1]日本人:外国人!H45)</f>
        <v>5882</v>
      </c>
      <c r="I45" s="35" t="s">
        <v>27</v>
      </c>
      <c r="J45" s="36">
        <f>SUM([1]日本人:外国人!J45)</f>
        <v>0</v>
      </c>
      <c r="K45" s="32">
        <f>SUM([1]日本人:外国人!K45)</f>
        <v>0</v>
      </c>
      <c r="L45" s="33">
        <f>SUM([1]日本人:外国人!L45)</f>
        <v>0</v>
      </c>
    </row>
    <row r="46" spans="1:12" x14ac:dyDescent="0.2">
      <c r="A46" s="16">
        <v>35</v>
      </c>
      <c r="B46" s="17">
        <f>SUM([1]日本人:外国人!B46)</f>
        <v>3386</v>
      </c>
      <c r="C46" s="18">
        <f>SUM([1]日本人:外国人!C46)</f>
        <v>1692</v>
      </c>
      <c r="D46" s="19">
        <f>SUM([1]日本人:外国人!D46)</f>
        <v>1694</v>
      </c>
      <c r="E46" s="20">
        <v>75</v>
      </c>
      <c r="F46" s="17">
        <f>SUM([1]日本人:外国人!F46)</f>
        <v>2228</v>
      </c>
      <c r="G46" s="18">
        <f>SUM([1]日本人:外国人!G46)</f>
        <v>956</v>
      </c>
      <c r="H46" s="19">
        <f>SUM([1]日本人:外国人!H46)</f>
        <v>1272</v>
      </c>
      <c r="I46" s="21">
        <v>115</v>
      </c>
      <c r="J46" s="22">
        <f>SUM([1]日本人:外国人!J46)</f>
        <v>0</v>
      </c>
      <c r="K46" s="18">
        <f>SUM([1]日本人:外国人!K46)</f>
        <v>0</v>
      </c>
      <c r="L46" s="19">
        <f>SUM([1]日本人:外国人!L46)</f>
        <v>0</v>
      </c>
    </row>
    <row r="47" spans="1:12" x14ac:dyDescent="0.2">
      <c r="A47" s="16">
        <v>36</v>
      </c>
      <c r="B47" s="17">
        <f>SUM([1]日本人:外国人!B47)</f>
        <v>3373</v>
      </c>
      <c r="C47" s="18">
        <f>SUM([1]日本人:外国人!C47)</f>
        <v>1710</v>
      </c>
      <c r="D47" s="19">
        <f>SUM([1]日本人:外国人!D47)</f>
        <v>1663</v>
      </c>
      <c r="E47" s="20">
        <v>76</v>
      </c>
      <c r="F47" s="17">
        <f>SUM([1]日本人:外国人!F47)</f>
        <v>2120</v>
      </c>
      <c r="G47" s="18">
        <f>SUM([1]日本人:外国人!G47)</f>
        <v>923</v>
      </c>
      <c r="H47" s="19">
        <f>SUM([1]日本人:外国人!H47)</f>
        <v>1197</v>
      </c>
      <c r="I47" s="21">
        <v>116</v>
      </c>
      <c r="J47" s="22">
        <f>SUM([1]日本人:外国人!J47)</f>
        <v>0</v>
      </c>
      <c r="K47" s="18">
        <f>SUM([1]日本人:外国人!K47)</f>
        <v>0</v>
      </c>
      <c r="L47" s="19">
        <f>SUM([1]日本人:外国人!L47)</f>
        <v>0</v>
      </c>
    </row>
    <row r="48" spans="1:12" x14ac:dyDescent="0.2">
      <c r="A48" s="16">
        <v>37</v>
      </c>
      <c r="B48" s="17">
        <f>SUM([1]日本人:外国人!B48)</f>
        <v>3410</v>
      </c>
      <c r="C48" s="18">
        <f>SUM([1]日本人:外国人!C48)</f>
        <v>1729</v>
      </c>
      <c r="D48" s="19">
        <f>SUM([1]日本人:外国人!D48)</f>
        <v>1681</v>
      </c>
      <c r="E48" s="20">
        <v>77</v>
      </c>
      <c r="F48" s="17">
        <f>SUM([1]日本人:外国人!F48)</f>
        <v>2210</v>
      </c>
      <c r="G48" s="18">
        <f>SUM([1]日本人:外国人!G48)</f>
        <v>936</v>
      </c>
      <c r="H48" s="19">
        <f>SUM([1]日本人:外国人!H48)</f>
        <v>1274</v>
      </c>
      <c r="I48" s="21">
        <v>117</v>
      </c>
      <c r="J48" s="22">
        <f>SUM([1]日本人:外国人!J48)</f>
        <v>0</v>
      </c>
      <c r="K48" s="18">
        <f>SUM([1]日本人:外国人!K48)</f>
        <v>0</v>
      </c>
      <c r="L48" s="19">
        <f>SUM([1]日本人:外国人!L48)</f>
        <v>0</v>
      </c>
    </row>
    <row r="49" spans="1:12" x14ac:dyDescent="0.2">
      <c r="A49" s="16">
        <v>38</v>
      </c>
      <c r="B49" s="17">
        <f>SUM([1]日本人:外国人!B49)</f>
        <v>3465</v>
      </c>
      <c r="C49" s="18">
        <f>SUM([1]日本人:外国人!C49)</f>
        <v>1771</v>
      </c>
      <c r="D49" s="19">
        <f>SUM([1]日本人:外国人!D49)</f>
        <v>1694</v>
      </c>
      <c r="E49" s="20">
        <v>78</v>
      </c>
      <c r="F49" s="17">
        <f>SUM([1]日本人:外国人!F49)</f>
        <v>1931</v>
      </c>
      <c r="G49" s="18">
        <f>SUM([1]日本人:外国人!G49)</f>
        <v>810</v>
      </c>
      <c r="H49" s="19">
        <f>SUM([1]日本人:外国人!H49)</f>
        <v>1121</v>
      </c>
      <c r="I49" s="21">
        <v>118</v>
      </c>
      <c r="J49" s="22">
        <f>SUM([1]日本人:外国人!J49)</f>
        <v>0</v>
      </c>
      <c r="K49" s="18">
        <f>SUM([1]日本人:外国人!K49)</f>
        <v>0</v>
      </c>
      <c r="L49" s="19">
        <f>SUM([1]日本人:外国人!L49)</f>
        <v>0</v>
      </c>
    </row>
    <row r="50" spans="1:12" ht="19.5" thickBot="1" x14ac:dyDescent="0.25">
      <c r="A50" s="37">
        <v>39</v>
      </c>
      <c r="B50" s="38">
        <f>SUM([1]日本人:外国人!B50)</f>
        <v>3683</v>
      </c>
      <c r="C50" s="39">
        <f>SUM([1]日本人:外国人!C50)</f>
        <v>1865</v>
      </c>
      <c r="D50" s="40">
        <f>SUM([1]日本人:外国人!D50)</f>
        <v>1818</v>
      </c>
      <c r="E50" s="41">
        <v>79</v>
      </c>
      <c r="F50" s="38">
        <f>SUM([1]日本人:外国人!F50)</f>
        <v>1747</v>
      </c>
      <c r="G50" s="39">
        <f>SUM([1]日本人:外国人!G50)</f>
        <v>729</v>
      </c>
      <c r="H50" s="40">
        <f>SUM([1]日本人:外国人!H50)</f>
        <v>1018</v>
      </c>
      <c r="I50" s="42">
        <v>119</v>
      </c>
      <c r="J50" s="43">
        <f>SUM([1]日本人:外国人!J50)</f>
        <v>0</v>
      </c>
      <c r="K50" s="39">
        <f>SUM([1]日本人:外国人!K50)</f>
        <v>0</v>
      </c>
      <c r="L50" s="40">
        <f>SUM([1]日本人:外国人!L50)</f>
        <v>0</v>
      </c>
    </row>
    <row r="51" spans="1:12" ht="19.5" thickBot="1" x14ac:dyDescent="0.25"/>
    <row r="52" spans="1:12" ht="23.25" customHeight="1" thickBot="1" x14ac:dyDescent="0.25">
      <c r="I52" s="45" t="s">
        <v>29</v>
      </c>
      <c r="J52" s="46">
        <f>SUM(B3:B50,F3:F50,J3:J50)/2</f>
        <v>235805</v>
      </c>
      <c r="K52" s="47">
        <f>SUM(C3:C50,G3:G50,K3:K50)/2</f>
        <v>115089</v>
      </c>
      <c r="L52" s="48">
        <f>SUM(D3:D50,H3:H50,L3:L50)/2</f>
        <v>120716</v>
      </c>
    </row>
  </sheetData>
  <sheetProtection sheet="1"/>
  <mergeCells count="2">
    <mergeCell ref="A1:J1"/>
    <mergeCell ref="K1:L1"/>
  </mergeCells>
  <phoneticPr fontId="4"/>
  <pageMargins left="0.32" right="0.2" top="0.6" bottom="0.73" header="0.28999999999999998" footer="0.51200000000000001"/>
  <pageSetup paperSize="9" scale="55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="84" zoomScaleNormal="84" workbookViewId="0">
      <selection activeCell="U25" sqref="U25"/>
    </sheetView>
  </sheetViews>
  <sheetFormatPr defaultRowHeight="18.75" x14ac:dyDescent="0.4"/>
  <cols>
    <col min="1" max="16384" width="9" style="49"/>
  </cols>
  <sheetData>
    <row r="1" spans="1:20" x14ac:dyDescent="0.4">
      <c r="A1" s="49" t="s">
        <v>30</v>
      </c>
      <c r="F1" s="49" t="s">
        <v>44</v>
      </c>
      <c r="M1" s="49" t="s">
        <v>47</v>
      </c>
    </row>
    <row r="2" spans="1:20" x14ac:dyDescent="0.4">
      <c r="A2" s="49" t="s">
        <v>33</v>
      </c>
      <c r="S2" s="49" t="s">
        <v>34</v>
      </c>
    </row>
    <row r="3" spans="1:20" x14ac:dyDescent="0.4">
      <c r="A3" s="49" t="s">
        <v>0</v>
      </c>
      <c r="B3" s="49" t="s">
        <v>2</v>
      </c>
      <c r="C3" s="49" t="s">
        <v>3</v>
      </c>
      <c r="D3" s="49" t="s">
        <v>35</v>
      </c>
      <c r="E3" s="49" t="s">
        <v>0</v>
      </c>
      <c r="F3" s="49" t="s">
        <v>2</v>
      </c>
      <c r="G3" s="49" t="s">
        <v>3</v>
      </c>
      <c r="H3" s="49" t="s">
        <v>35</v>
      </c>
      <c r="I3" s="49" t="s">
        <v>0</v>
      </c>
      <c r="J3" s="49" t="s">
        <v>2</v>
      </c>
      <c r="K3" s="49" t="s">
        <v>3</v>
      </c>
      <c r="L3" s="49" t="s">
        <v>35</v>
      </c>
      <c r="M3" s="49" t="s">
        <v>0</v>
      </c>
      <c r="N3" s="49" t="s">
        <v>2</v>
      </c>
      <c r="O3" s="49" t="s">
        <v>3</v>
      </c>
      <c r="P3" s="49" t="s">
        <v>35</v>
      </c>
      <c r="Q3" s="49" t="s">
        <v>0</v>
      </c>
      <c r="R3" s="49" t="s">
        <v>2</v>
      </c>
      <c r="S3" s="49" t="s">
        <v>3</v>
      </c>
      <c r="T3" s="49" t="s">
        <v>35</v>
      </c>
    </row>
    <row r="4" spans="1:20" x14ac:dyDescent="0.4">
      <c r="A4" s="49">
        <v>0</v>
      </c>
      <c r="B4" s="49">
        <v>904</v>
      </c>
      <c r="C4" s="49">
        <v>930</v>
      </c>
      <c r="D4" s="49">
        <v>1834</v>
      </c>
      <c r="E4" s="49">
        <v>20</v>
      </c>
      <c r="F4" s="49">
        <v>1235</v>
      </c>
      <c r="G4" s="49">
        <v>1126</v>
      </c>
      <c r="H4" s="49">
        <v>2361</v>
      </c>
      <c r="I4" s="49">
        <v>40</v>
      </c>
      <c r="J4" s="49">
        <v>1871</v>
      </c>
      <c r="K4" s="49">
        <v>1822</v>
      </c>
      <c r="L4" s="49">
        <v>3693</v>
      </c>
      <c r="M4" s="49">
        <v>60</v>
      </c>
      <c r="N4" s="49">
        <v>1227</v>
      </c>
      <c r="O4" s="49">
        <v>1244</v>
      </c>
      <c r="P4" s="49">
        <v>2471</v>
      </c>
      <c r="Q4" s="49">
        <v>80</v>
      </c>
      <c r="R4" s="49">
        <v>699</v>
      </c>
      <c r="S4" s="49">
        <v>982</v>
      </c>
      <c r="T4" s="49">
        <v>1681</v>
      </c>
    </row>
    <row r="5" spans="1:20" x14ac:dyDescent="0.4">
      <c r="A5" s="49">
        <v>1</v>
      </c>
      <c r="B5" s="49">
        <v>1023</v>
      </c>
      <c r="C5" s="49">
        <v>1002</v>
      </c>
      <c r="D5" s="49">
        <v>2025</v>
      </c>
      <c r="E5" s="49">
        <v>21</v>
      </c>
      <c r="F5" s="49">
        <v>1336</v>
      </c>
      <c r="G5" s="49">
        <v>1370</v>
      </c>
      <c r="H5" s="49">
        <v>2706</v>
      </c>
      <c r="I5" s="49">
        <v>41</v>
      </c>
      <c r="J5" s="49">
        <v>1903</v>
      </c>
      <c r="K5" s="49">
        <v>1851</v>
      </c>
      <c r="L5" s="49">
        <v>3754</v>
      </c>
      <c r="M5" s="49">
        <v>61</v>
      </c>
      <c r="N5" s="49">
        <v>1193</v>
      </c>
      <c r="O5" s="49">
        <v>1131</v>
      </c>
      <c r="P5" s="49">
        <v>2324</v>
      </c>
      <c r="Q5" s="49">
        <v>81</v>
      </c>
      <c r="R5" s="49">
        <v>642</v>
      </c>
      <c r="S5" s="49">
        <v>921</v>
      </c>
      <c r="T5" s="49">
        <v>1563</v>
      </c>
    </row>
    <row r="6" spans="1:20" x14ac:dyDescent="0.4">
      <c r="A6" s="49">
        <v>2</v>
      </c>
      <c r="B6" s="49">
        <v>1084</v>
      </c>
      <c r="C6" s="49">
        <v>1041</v>
      </c>
      <c r="D6" s="49">
        <v>2125</v>
      </c>
      <c r="E6" s="49">
        <v>22</v>
      </c>
      <c r="F6" s="49">
        <v>1424</v>
      </c>
      <c r="G6" s="49">
        <v>1443</v>
      </c>
      <c r="H6" s="49">
        <v>2867</v>
      </c>
      <c r="I6" s="49">
        <v>42</v>
      </c>
      <c r="J6" s="49">
        <v>1846</v>
      </c>
      <c r="K6" s="49">
        <v>1790</v>
      </c>
      <c r="L6" s="49">
        <v>3636</v>
      </c>
      <c r="M6" s="49">
        <v>62</v>
      </c>
      <c r="N6" s="49">
        <v>1147</v>
      </c>
      <c r="O6" s="49">
        <v>1085</v>
      </c>
      <c r="P6" s="49">
        <v>2232</v>
      </c>
      <c r="Q6" s="49">
        <v>82</v>
      </c>
      <c r="R6" s="49">
        <v>653</v>
      </c>
      <c r="S6" s="49">
        <v>991</v>
      </c>
      <c r="T6" s="49">
        <v>1644</v>
      </c>
    </row>
    <row r="7" spans="1:20" x14ac:dyDescent="0.4">
      <c r="A7" s="49">
        <v>3</v>
      </c>
      <c r="B7" s="49">
        <v>1096</v>
      </c>
      <c r="C7" s="49">
        <v>1018</v>
      </c>
      <c r="D7" s="49">
        <v>2114</v>
      </c>
      <c r="E7" s="49">
        <v>23</v>
      </c>
      <c r="F7" s="49">
        <v>1506</v>
      </c>
      <c r="G7" s="49">
        <v>1544</v>
      </c>
      <c r="H7" s="49">
        <v>3050</v>
      </c>
      <c r="I7" s="49">
        <v>43</v>
      </c>
      <c r="J7" s="49">
        <v>1888</v>
      </c>
      <c r="K7" s="49">
        <v>1875</v>
      </c>
      <c r="L7" s="49">
        <v>3763</v>
      </c>
      <c r="M7" s="49">
        <v>63</v>
      </c>
      <c r="N7" s="49">
        <v>1095</v>
      </c>
      <c r="O7" s="49">
        <v>1095</v>
      </c>
      <c r="P7" s="49">
        <v>2190</v>
      </c>
      <c r="Q7" s="49">
        <v>83</v>
      </c>
      <c r="R7" s="49">
        <v>620</v>
      </c>
      <c r="S7" s="49">
        <v>983</v>
      </c>
      <c r="T7" s="49">
        <v>1603</v>
      </c>
    </row>
    <row r="8" spans="1:20" x14ac:dyDescent="0.4">
      <c r="A8" s="49">
        <v>4</v>
      </c>
      <c r="B8" s="49">
        <v>1028</v>
      </c>
      <c r="C8" s="49">
        <v>1032</v>
      </c>
      <c r="D8" s="49">
        <v>2060</v>
      </c>
      <c r="E8" s="49">
        <v>24</v>
      </c>
      <c r="F8" s="49">
        <v>1520</v>
      </c>
      <c r="G8" s="49">
        <v>1554</v>
      </c>
      <c r="H8" s="49">
        <v>3074</v>
      </c>
      <c r="I8" s="49">
        <v>44</v>
      </c>
      <c r="J8" s="49">
        <v>1915</v>
      </c>
      <c r="K8" s="49">
        <v>1967</v>
      </c>
      <c r="L8" s="49">
        <v>3882</v>
      </c>
      <c r="M8" s="49">
        <v>64</v>
      </c>
      <c r="N8" s="49">
        <v>1126</v>
      </c>
      <c r="O8" s="49">
        <v>1137</v>
      </c>
      <c r="P8" s="49">
        <v>2263</v>
      </c>
      <c r="Q8" s="49">
        <v>84</v>
      </c>
      <c r="R8" s="49">
        <v>616</v>
      </c>
      <c r="S8" s="49">
        <v>973</v>
      </c>
      <c r="T8" s="49">
        <v>1589</v>
      </c>
    </row>
    <row r="9" spans="1:20" x14ac:dyDescent="0.4">
      <c r="A9" s="49" t="s">
        <v>36</v>
      </c>
      <c r="B9" s="49">
        <v>5135</v>
      </c>
      <c r="C9" s="49">
        <v>5023</v>
      </c>
      <c r="D9" s="49">
        <v>10158</v>
      </c>
      <c r="E9" s="49" t="s">
        <v>36</v>
      </c>
      <c r="F9" s="49">
        <v>7021</v>
      </c>
      <c r="G9" s="49">
        <v>7037</v>
      </c>
      <c r="H9" s="49">
        <v>14058</v>
      </c>
      <c r="I9" s="49" t="s">
        <v>36</v>
      </c>
      <c r="J9" s="49">
        <v>9423</v>
      </c>
      <c r="K9" s="49">
        <v>9305</v>
      </c>
      <c r="L9" s="49">
        <v>18728</v>
      </c>
      <c r="M9" s="49" t="s">
        <v>36</v>
      </c>
      <c r="N9" s="49">
        <v>5788</v>
      </c>
      <c r="O9" s="49">
        <v>5692</v>
      </c>
      <c r="P9" s="49">
        <v>11480</v>
      </c>
      <c r="Q9" s="49" t="s">
        <v>36</v>
      </c>
      <c r="R9" s="49">
        <v>3230</v>
      </c>
      <c r="S9" s="49">
        <v>4850</v>
      </c>
      <c r="T9" s="49">
        <v>8080</v>
      </c>
    </row>
    <row r="10" spans="1:20" x14ac:dyDescent="0.4">
      <c r="A10" s="49">
        <v>5</v>
      </c>
      <c r="B10" s="49">
        <v>1055</v>
      </c>
      <c r="C10" s="49">
        <v>1065</v>
      </c>
      <c r="D10" s="49">
        <v>2120</v>
      </c>
      <c r="E10" s="49">
        <v>25</v>
      </c>
      <c r="F10" s="49">
        <v>1614</v>
      </c>
      <c r="G10" s="49">
        <v>1688</v>
      </c>
      <c r="H10" s="49">
        <v>3302</v>
      </c>
      <c r="I10" s="49">
        <v>45</v>
      </c>
      <c r="J10" s="49">
        <v>2085</v>
      </c>
      <c r="K10" s="49">
        <v>2032</v>
      </c>
      <c r="L10" s="49">
        <v>4117</v>
      </c>
      <c r="M10" s="49">
        <v>65</v>
      </c>
      <c r="N10" s="49">
        <v>1080</v>
      </c>
      <c r="O10" s="49">
        <v>1073</v>
      </c>
      <c r="P10" s="49">
        <v>2153</v>
      </c>
      <c r="Q10" s="49">
        <v>85</v>
      </c>
      <c r="R10" s="49">
        <v>531</v>
      </c>
      <c r="S10" s="49">
        <v>793</v>
      </c>
      <c r="T10" s="49">
        <v>1324</v>
      </c>
    </row>
    <row r="11" spans="1:20" x14ac:dyDescent="0.4">
      <c r="A11" s="49">
        <v>6</v>
      </c>
      <c r="B11" s="49">
        <v>1023</v>
      </c>
      <c r="C11" s="49">
        <v>985</v>
      </c>
      <c r="D11" s="49">
        <v>2008</v>
      </c>
      <c r="E11" s="49">
        <v>26</v>
      </c>
      <c r="F11" s="49">
        <v>1516</v>
      </c>
      <c r="G11" s="49">
        <v>1529</v>
      </c>
      <c r="H11" s="49">
        <v>3045</v>
      </c>
      <c r="I11" s="49">
        <v>46</v>
      </c>
      <c r="J11" s="49">
        <v>2184</v>
      </c>
      <c r="K11" s="49">
        <v>2085</v>
      </c>
      <c r="L11" s="49">
        <v>4269</v>
      </c>
      <c r="M11" s="49">
        <v>66</v>
      </c>
      <c r="N11" s="49">
        <v>1041</v>
      </c>
      <c r="O11" s="49">
        <v>1126</v>
      </c>
      <c r="P11" s="49">
        <v>2167</v>
      </c>
      <c r="Q11" s="49">
        <v>86</v>
      </c>
      <c r="R11" s="49">
        <v>430</v>
      </c>
      <c r="S11" s="49">
        <v>849</v>
      </c>
      <c r="T11" s="49">
        <v>1279</v>
      </c>
    </row>
    <row r="12" spans="1:20" x14ac:dyDescent="0.4">
      <c r="A12" s="49">
        <v>7</v>
      </c>
      <c r="B12" s="49">
        <v>1022</v>
      </c>
      <c r="C12" s="49">
        <v>981</v>
      </c>
      <c r="D12" s="49">
        <v>2003</v>
      </c>
      <c r="E12" s="49">
        <v>27</v>
      </c>
      <c r="F12" s="49">
        <v>1441</v>
      </c>
      <c r="G12" s="49">
        <v>1503</v>
      </c>
      <c r="H12" s="49">
        <v>2944</v>
      </c>
      <c r="I12" s="49">
        <v>47</v>
      </c>
      <c r="J12" s="49">
        <v>2085</v>
      </c>
      <c r="K12" s="49">
        <v>2084</v>
      </c>
      <c r="L12" s="49">
        <v>4169</v>
      </c>
      <c r="M12" s="49">
        <v>67</v>
      </c>
      <c r="N12" s="49">
        <v>1133</v>
      </c>
      <c r="O12" s="49">
        <v>1188</v>
      </c>
      <c r="P12" s="49">
        <v>2321</v>
      </c>
      <c r="Q12" s="49">
        <v>87</v>
      </c>
      <c r="R12" s="49">
        <v>455</v>
      </c>
      <c r="S12" s="49">
        <v>702</v>
      </c>
      <c r="T12" s="49">
        <v>1157</v>
      </c>
    </row>
    <row r="13" spans="1:20" x14ac:dyDescent="0.4">
      <c r="A13" s="49">
        <v>8</v>
      </c>
      <c r="B13" s="49">
        <v>999</v>
      </c>
      <c r="C13" s="49">
        <v>950</v>
      </c>
      <c r="D13" s="49">
        <v>1949</v>
      </c>
      <c r="E13" s="49">
        <v>28</v>
      </c>
      <c r="F13" s="49">
        <v>1410</v>
      </c>
      <c r="G13" s="49">
        <v>1476</v>
      </c>
      <c r="H13" s="49">
        <v>2886</v>
      </c>
      <c r="I13" s="49">
        <v>48</v>
      </c>
      <c r="J13" s="49">
        <v>2154</v>
      </c>
      <c r="K13" s="49">
        <v>2083</v>
      </c>
      <c r="L13" s="49">
        <v>4237</v>
      </c>
      <c r="M13" s="49">
        <v>68</v>
      </c>
      <c r="N13" s="49">
        <v>1080</v>
      </c>
      <c r="O13" s="49">
        <v>1213</v>
      </c>
      <c r="P13" s="49">
        <v>2293</v>
      </c>
      <c r="Q13" s="49">
        <v>88</v>
      </c>
      <c r="R13" s="49">
        <v>341</v>
      </c>
      <c r="S13" s="49">
        <v>612</v>
      </c>
      <c r="T13" s="49">
        <v>953</v>
      </c>
    </row>
    <row r="14" spans="1:20" x14ac:dyDescent="0.4">
      <c r="A14" s="49">
        <v>9</v>
      </c>
      <c r="B14" s="49">
        <v>997</v>
      </c>
      <c r="C14" s="49">
        <v>963</v>
      </c>
      <c r="D14" s="49">
        <v>1960</v>
      </c>
      <c r="E14" s="49">
        <v>29</v>
      </c>
      <c r="F14" s="49">
        <v>1388</v>
      </c>
      <c r="G14" s="49">
        <v>1482</v>
      </c>
      <c r="H14" s="49">
        <v>2870</v>
      </c>
      <c r="I14" s="49">
        <v>49</v>
      </c>
      <c r="J14" s="49">
        <v>1984</v>
      </c>
      <c r="K14" s="49">
        <v>2053</v>
      </c>
      <c r="L14" s="49">
        <v>4037</v>
      </c>
      <c r="M14" s="49">
        <v>69</v>
      </c>
      <c r="N14" s="49">
        <v>1224</v>
      </c>
      <c r="O14" s="49">
        <v>1367</v>
      </c>
      <c r="P14" s="49">
        <v>2591</v>
      </c>
      <c r="Q14" s="49">
        <v>89</v>
      </c>
      <c r="R14" s="49">
        <v>287</v>
      </c>
      <c r="S14" s="49">
        <v>596</v>
      </c>
      <c r="T14" s="49">
        <v>883</v>
      </c>
    </row>
    <row r="15" spans="1:20" x14ac:dyDescent="0.4">
      <c r="A15" s="49" t="s">
        <v>36</v>
      </c>
      <c r="B15" s="49">
        <v>5096</v>
      </c>
      <c r="C15" s="49">
        <v>4944</v>
      </c>
      <c r="D15" s="49">
        <v>10040</v>
      </c>
      <c r="E15" s="49" t="s">
        <v>36</v>
      </c>
      <c r="F15" s="49">
        <v>7369</v>
      </c>
      <c r="G15" s="49">
        <v>7678</v>
      </c>
      <c r="H15" s="49">
        <v>15047</v>
      </c>
      <c r="I15" s="49" t="s">
        <v>36</v>
      </c>
      <c r="J15" s="49">
        <v>10492</v>
      </c>
      <c r="K15" s="49">
        <v>10337</v>
      </c>
      <c r="L15" s="49">
        <v>20829</v>
      </c>
      <c r="M15" s="49" t="s">
        <v>36</v>
      </c>
      <c r="N15" s="49">
        <v>5558</v>
      </c>
      <c r="O15" s="49">
        <v>5967</v>
      </c>
      <c r="P15" s="49">
        <v>11525</v>
      </c>
      <c r="Q15" s="49" t="s">
        <v>36</v>
      </c>
      <c r="R15" s="49">
        <v>2044</v>
      </c>
      <c r="S15" s="49">
        <v>3552</v>
      </c>
      <c r="T15" s="49">
        <v>5596</v>
      </c>
    </row>
    <row r="16" spans="1:20" x14ac:dyDescent="0.4">
      <c r="A16" s="49">
        <v>10</v>
      </c>
      <c r="B16" s="49">
        <v>1009</v>
      </c>
      <c r="C16" s="49">
        <v>921</v>
      </c>
      <c r="D16" s="49">
        <v>1930</v>
      </c>
      <c r="E16" s="49">
        <v>30</v>
      </c>
      <c r="F16" s="49">
        <v>1368</v>
      </c>
      <c r="G16" s="49">
        <v>1469</v>
      </c>
      <c r="H16" s="49">
        <v>2837</v>
      </c>
      <c r="I16" s="49">
        <v>50</v>
      </c>
      <c r="J16" s="49">
        <v>2022</v>
      </c>
      <c r="K16" s="49">
        <v>1976</v>
      </c>
      <c r="L16" s="49">
        <v>3998</v>
      </c>
      <c r="M16" s="49">
        <v>70</v>
      </c>
      <c r="N16" s="49">
        <v>1394</v>
      </c>
      <c r="O16" s="49">
        <v>1504</v>
      </c>
      <c r="P16" s="49">
        <v>2898</v>
      </c>
      <c r="Q16" s="49">
        <v>90</v>
      </c>
      <c r="R16" s="49">
        <v>228</v>
      </c>
      <c r="S16" s="49">
        <v>451</v>
      </c>
      <c r="T16" s="49">
        <v>679</v>
      </c>
    </row>
    <row r="17" spans="1:20" x14ac:dyDescent="0.4">
      <c r="A17" s="49">
        <v>11</v>
      </c>
      <c r="B17" s="49">
        <v>1044</v>
      </c>
      <c r="C17" s="49">
        <v>951</v>
      </c>
      <c r="D17" s="49">
        <v>1995</v>
      </c>
      <c r="E17" s="49">
        <v>31</v>
      </c>
      <c r="F17" s="49">
        <v>1481</v>
      </c>
      <c r="G17" s="49">
        <v>1500</v>
      </c>
      <c r="H17" s="49">
        <v>2981</v>
      </c>
      <c r="I17" s="49">
        <v>51</v>
      </c>
      <c r="J17" s="49">
        <v>2004</v>
      </c>
      <c r="K17" s="49">
        <v>1924</v>
      </c>
      <c r="L17" s="49">
        <v>3928</v>
      </c>
      <c r="M17" s="49">
        <v>71</v>
      </c>
      <c r="N17" s="49">
        <v>1343</v>
      </c>
      <c r="O17" s="49">
        <v>1470</v>
      </c>
      <c r="P17" s="49">
        <v>2813</v>
      </c>
      <c r="Q17" s="49">
        <v>91</v>
      </c>
      <c r="R17" s="49">
        <v>160</v>
      </c>
      <c r="S17" s="49">
        <v>398</v>
      </c>
      <c r="T17" s="49">
        <v>558</v>
      </c>
    </row>
    <row r="18" spans="1:20" x14ac:dyDescent="0.4">
      <c r="A18" s="49">
        <v>12</v>
      </c>
      <c r="B18" s="49">
        <v>1014</v>
      </c>
      <c r="C18" s="49">
        <v>935</v>
      </c>
      <c r="D18" s="49">
        <v>1949</v>
      </c>
      <c r="E18" s="49">
        <v>32</v>
      </c>
      <c r="F18" s="49">
        <v>1541</v>
      </c>
      <c r="G18" s="49">
        <v>1567</v>
      </c>
      <c r="H18" s="49">
        <v>3108</v>
      </c>
      <c r="I18" s="49">
        <v>52</v>
      </c>
      <c r="J18" s="49">
        <v>1998</v>
      </c>
      <c r="K18" s="49">
        <v>2027</v>
      </c>
      <c r="L18" s="49">
        <v>4025</v>
      </c>
      <c r="M18" s="49">
        <v>72</v>
      </c>
      <c r="N18" s="49">
        <v>1322</v>
      </c>
      <c r="O18" s="49">
        <v>1569</v>
      </c>
      <c r="P18" s="49">
        <v>2891</v>
      </c>
      <c r="Q18" s="49">
        <v>92</v>
      </c>
      <c r="R18" s="49">
        <v>137</v>
      </c>
      <c r="S18" s="49">
        <v>336</v>
      </c>
      <c r="T18" s="49">
        <v>473</v>
      </c>
    </row>
    <row r="19" spans="1:20" x14ac:dyDescent="0.4">
      <c r="A19" s="49">
        <v>13</v>
      </c>
      <c r="B19" s="49">
        <v>950</v>
      </c>
      <c r="C19" s="49">
        <v>921</v>
      </c>
      <c r="D19" s="49">
        <v>1871</v>
      </c>
      <c r="E19" s="49">
        <v>33</v>
      </c>
      <c r="F19" s="49">
        <v>1623</v>
      </c>
      <c r="G19" s="49">
        <v>1516</v>
      </c>
      <c r="H19" s="49">
        <v>3139</v>
      </c>
      <c r="I19" s="49">
        <v>53</v>
      </c>
      <c r="J19" s="49">
        <v>1527</v>
      </c>
      <c r="K19" s="49">
        <v>1456</v>
      </c>
      <c r="L19" s="49">
        <v>2983</v>
      </c>
      <c r="M19" s="49">
        <v>73</v>
      </c>
      <c r="N19" s="49">
        <v>899</v>
      </c>
      <c r="O19" s="49">
        <v>1057</v>
      </c>
      <c r="P19" s="49">
        <v>1956</v>
      </c>
      <c r="Q19" s="49">
        <v>93</v>
      </c>
      <c r="R19" s="49">
        <v>107</v>
      </c>
      <c r="S19" s="49">
        <v>253</v>
      </c>
      <c r="T19" s="49">
        <v>360</v>
      </c>
    </row>
    <row r="20" spans="1:20" x14ac:dyDescent="0.4">
      <c r="A20" s="49">
        <v>14</v>
      </c>
      <c r="B20" s="49">
        <v>928</v>
      </c>
      <c r="C20" s="49">
        <v>869</v>
      </c>
      <c r="D20" s="49">
        <v>1797</v>
      </c>
      <c r="E20" s="49">
        <v>34</v>
      </c>
      <c r="F20" s="49">
        <v>1613</v>
      </c>
      <c r="G20" s="49">
        <v>1620</v>
      </c>
      <c r="H20" s="49">
        <v>3233</v>
      </c>
      <c r="I20" s="49">
        <v>54</v>
      </c>
      <c r="J20" s="49">
        <v>1886</v>
      </c>
      <c r="K20" s="49">
        <v>1792</v>
      </c>
      <c r="L20" s="49">
        <v>3678</v>
      </c>
      <c r="M20" s="49">
        <v>74</v>
      </c>
      <c r="N20" s="49">
        <v>717</v>
      </c>
      <c r="O20" s="49">
        <v>908</v>
      </c>
      <c r="P20" s="49">
        <v>1625</v>
      </c>
      <c r="Q20" s="49">
        <v>94</v>
      </c>
      <c r="R20" s="49">
        <v>69</v>
      </c>
      <c r="S20" s="49">
        <v>236</v>
      </c>
      <c r="T20" s="49">
        <v>305</v>
      </c>
    </row>
    <row r="21" spans="1:20" x14ac:dyDescent="0.4">
      <c r="A21" s="49" t="s">
        <v>36</v>
      </c>
      <c r="B21" s="49">
        <v>4945</v>
      </c>
      <c r="C21" s="49">
        <v>4597</v>
      </c>
      <c r="D21" s="49">
        <v>9542</v>
      </c>
      <c r="E21" s="49" t="s">
        <v>36</v>
      </c>
      <c r="F21" s="49">
        <v>7626</v>
      </c>
      <c r="G21" s="49">
        <v>7672</v>
      </c>
      <c r="H21" s="49">
        <v>15298</v>
      </c>
      <c r="I21" s="49" t="s">
        <v>36</v>
      </c>
      <c r="J21" s="49">
        <v>9437</v>
      </c>
      <c r="K21" s="49">
        <v>9175</v>
      </c>
      <c r="L21" s="49">
        <v>18612</v>
      </c>
      <c r="M21" s="49" t="s">
        <v>36</v>
      </c>
      <c r="N21" s="49">
        <v>5675</v>
      </c>
      <c r="O21" s="49">
        <v>6508</v>
      </c>
      <c r="P21" s="49">
        <v>12183</v>
      </c>
      <c r="Q21" s="49" t="s">
        <v>36</v>
      </c>
      <c r="R21" s="49">
        <v>701</v>
      </c>
      <c r="S21" s="49">
        <v>1674</v>
      </c>
      <c r="T21" s="49">
        <v>2375</v>
      </c>
    </row>
    <row r="22" spans="1:20" x14ac:dyDescent="0.4">
      <c r="A22" s="49">
        <v>15</v>
      </c>
      <c r="B22" s="49">
        <v>928</v>
      </c>
      <c r="C22" s="49">
        <v>979</v>
      </c>
      <c r="D22" s="49">
        <v>1907</v>
      </c>
      <c r="E22" s="49">
        <v>35</v>
      </c>
      <c r="F22" s="49">
        <v>1790</v>
      </c>
      <c r="G22" s="49">
        <v>1790</v>
      </c>
      <c r="H22" s="49">
        <v>3580</v>
      </c>
      <c r="I22" s="49">
        <v>55</v>
      </c>
      <c r="J22" s="49">
        <v>1766</v>
      </c>
      <c r="K22" s="49">
        <v>1730</v>
      </c>
      <c r="L22" s="49">
        <v>3496</v>
      </c>
      <c r="M22" s="49">
        <v>75</v>
      </c>
      <c r="N22" s="49">
        <v>877</v>
      </c>
      <c r="O22" s="49">
        <v>1206</v>
      </c>
      <c r="P22" s="49">
        <v>2083</v>
      </c>
      <c r="Q22" s="49">
        <v>95</v>
      </c>
      <c r="R22" s="49">
        <v>53</v>
      </c>
      <c r="S22" s="49">
        <v>171</v>
      </c>
      <c r="T22" s="49">
        <v>224</v>
      </c>
    </row>
    <row r="23" spans="1:20" x14ac:dyDescent="0.4">
      <c r="A23" s="49">
        <v>16</v>
      </c>
      <c r="B23" s="49">
        <v>932</v>
      </c>
      <c r="C23" s="49">
        <v>915</v>
      </c>
      <c r="D23" s="49">
        <v>1847</v>
      </c>
      <c r="E23" s="49">
        <v>36</v>
      </c>
      <c r="F23" s="49">
        <v>1712</v>
      </c>
      <c r="G23" s="49">
        <v>1686</v>
      </c>
      <c r="H23" s="49">
        <v>3398</v>
      </c>
      <c r="I23" s="49">
        <v>56</v>
      </c>
      <c r="J23" s="49">
        <v>1684</v>
      </c>
      <c r="K23" s="49">
        <v>1539</v>
      </c>
      <c r="L23" s="49">
        <v>3223</v>
      </c>
      <c r="M23" s="49">
        <v>76</v>
      </c>
      <c r="N23" s="49">
        <v>957</v>
      </c>
      <c r="O23" s="49">
        <v>1256</v>
      </c>
      <c r="P23" s="49">
        <v>2213</v>
      </c>
      <c r="Q23" s="49">
        <v>96</v>
      </c>
      <c r="R23" s="49">
        <v>32</v>
      </c>
      <c r="S23" s="49">
        <v>132</v>
      </c>
      <c r="T23" s="49">
        <v>164</v>
      </c>
    </row>
    <row r="24" spans="1:20" x14ac:dyDescent="0.4">
      <c r="A24" s="49">
        <v>17</v>
      </c>
      <c r="B24" s="49">
        <v>986</v>
      </c>
      <c r="C24" s="49">
        <v>972</v>
      </c>
      <c r="D24" s="49">
        <v>1958</v>
      </c>
      <c r="E24" s="49">
        <v>37</v>
      </c>
      <c r="F24" s="49">
        <v>1715</v>
      </c>
      <c r="G24" s="49">
        <v>1669</v>
      </c>
      <c r="H24" s="49">
        <v>3384</v>
      </c>
      <c r="I24" s="49">
        <v>57</v>
      </c>
      <c r="J24" s="49">
        <v>1534</v>
      </c>
      <c r="K24" s="49">
        <v>1422</v>
      </c>
      <c r="L24" s="49">
        <v>2956</v>
      </c>
      <c r="M24" s="49">
        <v>77</v>
      </c>
      <c r="N24" s="49">
        <v>906</v>
      </c>
      <c r="O24" s="49">
        <v>1183</v>
      </c>
      <c r="P24" s="49">
        <v>2089</v>
      </c>
      <c r="Q24" s="49">
        <v>97</v>
      </c>
      <c r="R24" s="49">
        <v>26</v>
      </c>
      <c r="S24" s="49">
        <v>91</v>
      </c>
      <c r="T24" s="49">
        <v>117</v>
      </c>
    </row>
    <row r="25" spans="1:20" x14ac:dyDescent="0.4">
      <c r="A25" s="49">
        <v>18</v>
      </c>
      <c r="B25" s="49">
        <v>981</v>
      </c>
      <c r="C25" s="49">
        <v>902</v>
      </c>
      <c r="D25" s="49">
        <v>1883</v>
      </c>
      <c r="E25" s="49">
        <v>38</v>
      </c>
      <c r="F25" s="49">
        <v>1711</v>
      </c>
      <c r="G25" s="49">
        <v>1703</v>
      </c>
      <c r="H25" s="49">
        <v>3414</v>
      </c>
      <c r="I25" s="49">
        <v>58</v>
      </c>
      <c r="J25" s="49">
        <v>1462</v>
      </c>
      <c r="K25" s="49">
        <v>1420</v>
      </c>
      <c r="L25" s="49">
        <v>2882</v>
      </c>
      <c r="M25" s="49">
        <v>78</v>
      </c>
      <c r="N25" s="49">
        <v>899</v>
      </c>
      <c r="O25" s="49">
        <v>1250</v>
      </c>
      <c r="P25" s="49">
        <v>2149</v>
      </c>
      <c r="Q25" s="49">
        <v>98</v>
      </c>
      <c r="R25" s="49">
        <v>15</v>
      </c>
      <c r="S25" s="49">
        <v>57</v>
      </c>
      <c r="T25" s="49">
        <v>72</v>
      </c>
    </row>
    <row r="26" spans="1:20" x14ac:dyDescent="0.4">
      <c r="A26" s="49">
        <v>19</v>
      </c>
      <c r="B26" s="49">
        <v>1130</v>
      </c>
      <c r="C26" s="49">
        <v>1195</v>
      </c>
      <c r="D26" s="49">
        <v>2325</v>
      </c>
      <c r="E26" s="49">
        <v>39</v>
      </c>
      <c r="F26" s="49">
        <v>1833</v>
      </c>
      <c r="G26" s="49">
        <v>1714</v>
      </c>
      <c r="H26" s="49">
        <v>3547</v>
      </c>
      <c r="I26" s="49">
        <v>59</v>
      </c>
      <c r="J26" s="49">
        <v>1308</v>
      </c>
      <c r="K26" s="49">
        <v>1269</v>
      </c>
      <c r="L26" s="49">
        <v>2577</v>
      </c>
      <c r="M26" s="49">
        <v>79</v>
      </c>
      <c r="N26" s="49">
        <v>772</v>
      </c>
      <c r="O26" s="49">
        <v>1101</v>
      </c>
      <c r="P26" s="49">
        <v>1873</v>
      </c>
      <c r="Q26" s="49">
        <v>99</v>
      </c>
      <c r="R26" s="49">
        <v>6</v>
      </c>
      <c r="S26" s="49">
        <v>42</v>
      </c>
      <c r="T26" s="49">
        <v>48</v>
      </c>
    </row>
    <row r="27" spans="1:20" x14ac:dyDescent="0.4">
      <c r="A27" s="49" t="s">
        <v>36</v>
      </c>
      <c r="B27" s="49">
        <v>4957</v>
      </c>
      <c r="C27" s="49">
        <v>4963</v>
      </c>
      <c r="D27" s="49">
        <v>9920</v>
      </c>
      <c r="E27" s="49" t="s">
        <v>36</v>
      </c>
      <c r="F27" s="49">
        <v>8761</v>
      </c>
      <c r="G27" s="49">
        <v>8562</v>
      </c>
      <c r="H27" s="49">
        <v>17323</v>
      </c>
      <c r="I27" s="49" t="s">
        <v>36</v>
      </c>
      <c r="J27" s="49">
        <v>7754</v>
      </c>
      <c r="K27" s="49">
        <v>7380</v>
      </c>
      <c r="L27" s="49">
        <v>15134</v>
      </c>
      <c r="M27" s="49" t="s">
        <v>36</v>
      </c>
      <c r="N27" s="49">
        <v>4411</v>
      </c>
      <c r="O27" s="49">
        <v>5996</v>
      </c>
      <c r="P27" s="49">
        <v>10407</v>
      </c>
      <c r="Q27" s="49" t="s">
        <v>36</v>
      </c>
      <c r="R27" s="49">
        <v>132</v>
      </c>
      <c r="S27" s="49">
        <v>493</v>
      </c>
      <c r="T27" s="49">
        <v>625</v>
      </c>
    </row>
    <row r="28" spans="1:20" x14ac:dyDescent="0.4">
      <c r="A28" s="49" t="s">
        <v>0</v>
      </c>
      <c r="B28" s="49" t="s">
        <v>2</v>
      </c>
      <c r="C28" s="49" t="s">
        <v>3</v>
      </c>
      <c r="D28" s="49" t="s">
        <v>35</v>
      </c>
      <c r="E28" s="49" t="s">
        <v>0</v>
      </c>
      <c r="F28" s="49" t="s">
        <v>2</v>
      </c>
      <c r="G28" s="49" t="s">
        <v>3</v>
      </c>
      <c r="H28" s="49" t="s">
        <v>35</v>
      </c>
    </row>
    <row r="29" spans="1:20" x14ac:dyDescent="0.4">
      <c r="A29" s="49">
        <v>100</v>
      </c>
      <c r="B29" s="49">
        <v>6</v>
      </c>
      <c r="C29" s="49">
        <v>23</v>
      </c>
      <c r="D29" s="49">
        <v>29</v>
      </c>
      <c r="E29" s="49">
        <v>105</v>
      </c>
      <c r="F29" s="49" t="s">
        <v>37</v>
      </c>
      <c r="G29" s="49">
        <v>5</v>
      </c>
      <c r="H29" s="49">
        <v>5</v>
      </c>
    </row>
    <row r="30" spans="1:20" x14ac:dyDescent="0.4">
      <c r="A30" s="49">
        <v>101</v>
      </c>
      <c r="B30" s="49">
        <v>3</v>
      </c>
      <c r="C30" s="49">
        <v>13</v>
      </c>
      <c r="D30" s="49">
        <v>16</v>
      </c>
      <c r="E30" s="49">
        <v>106</v>
      </c>
      <c r="F30" s="49" t="s">
        <v>37</v>
      </c>
      <c r="G30" s="49">
        <v>3</v>
      </c>
      <c r="H30" s="49">
        <v>3</v>
      </c>
    </row>
    <row r="31" spans="1:20" x14ac:dyDescent="0.4">
      <c r="A31" s="49">
        <v>102</v>
      </c>
      <c r="B31" s="49">
        <v>1</v>
      </c>
      <c r="C31" s="49">
        <v>15</v>
      </c>
      <c r="D31" s="49">
        <v>16</v>
      </c>
      <c r="E31" s="49">
        <v>107</v>
      </c>
      <c r="F31" s="49" t="s">
        <v>37</v>
      </c>
      <c r="G31" s="49" t="s">
        <v>37</v>
      </c>
      <c r="H31" s="49" t="s">
        <v>37</v>
      </c>
    </row>
    <row r="32" spans="1:20" x14ac:dyDescent="0.4">
      <c r="A32" s="49">
        <v>103</v>
      </c>
      <c r="B32" s="49">
        <v>1</v>
      </c>
      <c r="C32" s="49">
        <v>9</v>
      </c>
      <c r="D32" s="49">
        <v>10</v>
      </c>
      <c r="E32" s="49">
        <v>108</v>
      </c>
      <c r="F32" s="49" t="s">
        <v>37</v>
      </c>
      <c r="G32" s="49" t="s">
        <v>37</v>
      </c>
      <c r="H32" s="49" t="s">
        <v>37</v>
      </c>
    </row>
    <row r="33" spans="1:20" x14ac:dyDescent="0.4">
      <c r="A33" s="49">
        <v>104</v>
      </c>
      <c r="B33" s="49" t="s">
        <v>37</v>
      </c>
      <c r="C33" s="49">
        <v>13</v>
      </c>
      <c r="D33" s="49">
        <v>13</v>
      </c>
      <c r="E33" s="49">
        <v>109</v>
      </c>
      <c r="F33" s="49" t="s">
        <v>37</v>
      </c>
      <c r="G33" s="49">
        <v>2</v>
      </c>
      <c r="H33" s="49">
        <v>2</v>
      </c>
    </row>
    <row r="34" spans="1:20" x14ac:dyDescent="0.4">
      <c r="A34" s="49" t="s">
        <v>36</v>
      </c>
      <c r="B34" s="49">
        <v>11</v>
      </c>
      <c r="C34" s="49">
        <v>73</v>
      </c>
      <c r="D34" s="49">
        <v>84</v>
      </c>
      <c r="E34" s="49" t="s">
        <v>36</v>
      </c>
      <c r="F34" s="49" t="s">
        <v>37</v>
      </c>
      <c r="G34" s="49">
        <v>10</v>
      </c>
      <c r="H34" s="49">
        <v>10</v>
      </c>
    </row>
    <row r="35" spans="1:20" x14ac:dyDescent="0.4">
      <c r="Q35" s="49" t="s">
        <v>38</v>
      </c>
      <c r="R35" s="49" t="s">
        <v>37</v>
      </c>
      <c r="S35" s="49" t="s">
        <v>37</v>
      </c>
      <c r="T35" s="49" t="s">
        <v>37</v>
      </c>
    </row>
    <row r="36" spans="1:20" x14ac:dyDescent="0.4">
      <c r="Q36" s="49" t="s">
        <v>39</v>
      </c>
    </row>
    <row r="37" spans="1:20" x14ac:dyDescent="0.4">
      <c r="Q37" s="49" t="s">
        <v>41</v>
      </c>
      <c r="R37" s="49">
        <v>115566</v>
      </c>
      <c r="S37" s="49">
        <v>121488</v>
      </c>
      <c r="T37" s="49">
        <v>237054</v>
      </c>
    </row>
  </sheetData>
  <phoneticPr fontId="4"/>
  <pageMargins left="0.7" right="0.7" top="0.75" bottom="0.75" header="0.3" footer="0.3"/>
  <pageSetup paperSize="8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zoomScale="85" zoomScaleNormal="85" workbookViewId="0">
      <selection activeCell="L22" sqref="L22"/>
    </sheetView>
  </sheetViews>
  <sheetFormatPr defaultRowHeight="18.75" x14ac:dyDescent="0.4"/>
  <cols>
    <col min="1" max="16384" width="9" style="49"/>
  </cols>
  <sheetData>
    <row r="1" spans="1:20" x14ac:dyDescent="0.4">
      <c r="A1" s="49" t="s">
        <v>30</v>
      </c>
      <c r="F1" s="49" t="s">
        <v>44</v>
      </c>
      <c r="M1" s="49" t="s">
        <v>48</v>
      </c>
    </row>
    <row r="2" spans="1:20" x14ac:dyDescent="0.4">
      <c r="A2" s="49" t="s">
        <v>33</v>
      </c>
      <c r="S2" s="49" t="s">
        <v>34</v>
      </c>
    </row>
    <row r="3" spans="1:20" x14ac:dyDescent="0.4">
      <c r="A3" s="49" t="s">
        <v>0</v>
      </c>
      <c r="B3" s="49" t="s">
        <v>2</v>
      </c>
      <c r="C3" s="49" t="s">
        <v>3</v>
      </c>
      <c r="D3" s="49" t="s">
        <v>35</v>
      </c>
      <c r="E3" s="49" t="s">
        <v>0</v>
      </c>
      <c r="F3" s="49" t="s">
        <v>2</v>
      </c>
      <c r="G3" s="49" t="s">
        <v>3</v>
      </c>
      <c r="H3" s="49" t="s">
        <v>35</v>
      </c>
      <c r="I3" s="49" t="s">
        <v>0</v>
      </c>
      <c r="J3" s="49" t="s">
        <v>2</v>
      </c>
      <c r="K3" s="49" t="s">
        <v>3</v>
      </c>
      <c r="L3" s="49" t="s">
        <v>35</v>
      </c>
      <c r="M3" s="49" t="s">
        <v>0</v>
      </c>
      <c r="N3" s="49" t="s">
        <v>2</v>
      </c>
      <c r="O3" s="49" t="s">
        <v>3</v>
      </c>
      <c r="P3" s="49" t="s">
        <v>35</v>
      </c>
      <c r="Q3" s="49" t="s">
        <v>0</v>
      </c>
      <c r="R3" s="49" t="s">
        <v>2</v>
      </c>
      <c r="S3" s="49" t="s">
        <v>3</v>
      </c>
      <c r="T3" s="49" t="s">
        <v>35</v>
      </c>
    </row>
    <row r="4" spans="1:20" x14ac:dyDescent="0.4">
      <c r="A4" s="49">
        <v>0</v>
      </c>
      <c r="B4" s="49">
        <v>900</v>
      </c>
      <c r="C4" s="49">
        <v>909</v>
      </c>
      <c r="D4" s="49">
        <v>1809</v>
      </c>
      <c r="E4" s="49">
        <v>20</v>
      </c>
      <c r="F4" s="49">
        <v>1253</v>
      </c>
      <c r="G4" s="49">
        <v>1140</v>
      </c>
      <c r="H4" s="49">
        <v>2393</v>
      </c>
      <c r="I4" s="49">
        <v>40</v>
      </c>
      <c r="J4" s="49">
        <v>1863</v>
      </c>
      <c r="K4" s="49">
        <v>1828</v>
      </c>
      <c r="L4" s="49">
        <v>3691</v>
      </c>
      <c r="M4" s="49">
        <v>60</v>
      </c>
      <c r="N4" s="49">
        <v>1235</v>
      </c>
      <c r="O4" s="49">
        <v>1232</v>
      </c>
      <c r="P4" s="49">
        <v>2467</v>
      </c>
      <c r="Q4" s="49">
        <v>80</v>
      </c>
      <c r="R4" s="49">
        <v>689</v>
      </c>
      <c r="S4" s="49">
        <v>967</v>
      </c>
      <c r="T4" s="49">
        <v>1656</v>
      </c>
    </row>
    <row r="5" spans="1:20" x14ac:dyDescent="0.4">
      <c r="A5" s="49">
        <v>1</v>
      </c>
      <c r="B5" s="49">
        <v>1034</v>
      </c>
      <c r="C5" s="49">
        <v>989</v>
      </c>
      <c r="D5" s="49">
        <v>2023</v>
      </c>
      <c r="E5" s="49">
        <v>21</v>
      </c>
      <c r="F5" s="49">
        <v>1331</v>
      </c>
      <c r="G5" s="49">
        <v>1365</v>
      </c>
      <c r="H5" s="49">
        <v>2696</v>
      </c>
      <c r="I5" s="49">
        <v>41</v>
      </c>
      <c r="J5" s="49">
        <v>1885</v>
      </c>
      <c r="K5" s="49">
        <v>1839</v>
      </c>
      <c r="L5" s="49">
        <v>3724</v>
      </c>
      <c r="M5" s="49">
        <v>61</v>
      </c>
      <c r="N5" s="49">
        <v>1198</v>
      </c>
      <c r="O5" s="49">
        <v>1156</v>
      </c>
      <c r="P5" s="49">
        <v>2354</v>
      </c>
      <c r="Q5" s="49">
        <v>81</v>
      </c>
      <c r="R5" s="49">
        <v>660</v>
      </c>
      <c r="S5" s="49">
        <v>947</v>
      </c>
      <c r="T5" s="49">
        <v>1607</v>
      </c>
    </row>
    <row r="6" spans="1:20" x14ac:dyDescent="0.4">
      <c r="A6" s="49">
        <v>2</v>
      </c>
      <c r="B6" s="49">
        <v>1083</v>
      </c>
      <c r="C6" s="49">
        <v>1036</v>
      </c>
      <c r="D6" s="49">
        <v>2119</v>
      </c>
      <c r="E6" s="49">
        <v>22</v>
      </c>
      <c r="F6" s="49">
        <v>1440</v>
      </c>
      <c r="G6" s="49">
        <v>1427</v>
      </c>
      <c r="H6" s="49">
        <v>2867</v>
      </c>
      <c r="I6" s="49">
        <v>42</v>
      </c>
      <c r="J6" s="49">
        <v>1860</v>
      </c>
      <c r="K6" s="49">
        <v>1822</v>
      </c>
      <c r="L6" s="49">
        <v>3682</v>
      </c>
      <c r="M6" s="49">
        <v>62</v>
      </c>
      <c r="N6" s="49">
        <v>1158</v>
      </c>
      <c r="O6" s="49">
        <v>1080</v>
      </c>
      <c r="P6" s="49">
        <v>2238</v>
      </c>
      <c r="Q6" s="49">
        <v>82</v>
      </c>
      <c r="R6" s="49">
        <v>665</v>
      </c>
      <c r="S6" s="49">
        <v>982</v>
      </c>
      <c r="T6" s="49">
        <v>1647</v>
      </c>
    </row>
    <row r="7" spans="1:20" x14ac:dyDescent="0.4">
      <c r="A7" s="49">
        <v>3</v>
      </c>
      <c r="B7" s="49">
        <v>1106</v>
      </c>
      <c r="C7" s="49">
        <v>1027</v>
      </c>
      <c r="D7" s="49">
        <v>2133</v>
      </c>
      <c r="E7" s="49">
        <v>23</v>
      </c>
      <c r="F7" s="49">
        <v>1490</v>
      </c>
      <c r="G7" s="49">
        <v>1551</v>
      </c>
      <c r="H7" s="49">
        <v>3041</v>
      </c>
      <c r="I7" s="49">
        <v>43</v>
      </c>
      <c r="J7" s="49">
        <v>1884</v>
      </c>
      <c r="K7" s="49">
        <v>1851</v>
      </c>
      <c r="L7" s="49">
        <v>3735</v>
      </c>
      <c r="M7" s="49">
        <v>63</v>
      </c>
      <c r="N7" s="49">
        <v>1088</v>
      </c>
      <c r="O7" s="49">
        <v>1078</v>
      </c>
      <c r="P7" s="49">
        <v>2166</v>
      </c>
      <c r="Q7" s="49">
        <v>83</v>
      </c>
      <c r="R7" s="49">
        <v>617</v>
      </c>
      <c r="S7" s="49">
        <v>967</v>
      </c>
      <c r="T7" s="49">
        <v>1584</v>
      </c>
    </row>
    <row r="8" spans="1:20" x14ac:dyDescent="0.4">
      <c r="A8" s="49">
        <v>4</v>
      </c>
      <c r="B8" s="49">
        <v>1034</v>
      </c>
      <c r="C8" s="49">
        <v>1014</v>
      </c>
      <c r="D8" s="49">
        <v>2048</v>
      </c>
      <c r="E8" s="49">
        <v>24</v>
      </c>
      <c r="F8" s="49">
        <v>1522</v>
      </c>
      <c r="G8" s="49">
        <v>1524</v>
      </c>
      <c r="H8" s="49">
        <v>3046</v>
      </c>
      <c r="I8" s="49">
        <v>44</v>
      </c>
      <c r="J8" s="49">
        <v>1916</v>
      </c>
      <c r="K8" s="49">
        <v>1978</v>
      </c>
      <c r="L8" s="49">
        <v>3894</v>
      </c>
      <c r="M8" s="49">
        <v>64</v>
      </c>
      <c r="N8" s="49">
        <v>1109</v>
      </c>
      <c r="O8" s="49">
        <v>1127</v>
      </c>
      <c r="P8" s="49">
        <v>2236</v>
      </c>
      <c r="Q8" s="49">
        <v>84</v>
      </c>
      <c r="R8" s="49">
        <v>620</v>
      </c>
      <c r="S8" s="49">
        <v>980</v>
      </c>
      <c r="T8" s="49">
        <v>1600</v>
      </c>
    </row>
    <row r="9" spans="1:20" x14ac:dyDescent="0.4">
      <c r="A9" s="49" t="s">
        <v>36</v>
      </c>
      <c r="B9" s="49">
        <v>5157</v>
      </c>
      <c r="C9" s="49">
        <v>4975</v>
      </c>
      <c r="D9" s="49">
        <v>10132</v>
      </c>
      <c r="E9" s="49" t="s">
        <v>36</v>
      </c>
      <c r="F9" s="49">
        <v>7036</v>
      </c>
      <c r="G9" s="49">
        <v>7007</v>
      </c>
      <c r="H9" s="49">
        <v>14043</v>
      </c>
      <c r="I9" s="49" t="s">
        <v>36</v>
      </c>
      <c r="J9" s="49">
        <v>9408</v>
      </c>
      <c r="K9" s="49">
        <v>9318</v>
      </c>
      <c r="L9" s="49">
        <v>18726</v>
      </c>
      <c r="M9" s="49" t="s">
        <v>36</v>
      </c>
      <c r="N9" s="49">
        <v>5788</v>
      </c>
      <c r="O9" s="49">
        <v>5673</v>
      </c>
      <c r="P9" s="49">
        <v>11461</v>
      </c>
      <c r="Q9" s="49" t="s">
        <v>36</v>
      </c>
      <c r="R9" s="49">
        <v>3251</v>
      </c>
      <c r="S9" s="49">
        <v>4843</v>
      </c>
      <c r="T9" s="49">
        <v>8094</v>
      </c>
    </row>
    <row r="10" spans="1:20" x14ac:dyDescent="0.4">
      <c r="A10" s="49">
        <v>5</v>
      </c>
      <c r="B10" s="49">
        <v>1036</v>
      </c>
      <c r="C10" s="49">
        <v>1080</v>
      </c>
      <c r="D10" s="49">
        <v>2116</v>
      </c>
      <c r="E10" s="49">
        <v>25</v>
      </c>
      <c r="F10" s="49">
        <v>1632</v>
      </c>
      <c r="G10" s="49">
        <v>1716</v>
      </c>
      <c r="H10" s="49">
        <v>3348</v>
      </c>
      <c r="I10" s="49">
        <v>45</v>
      </c>
      <c r="J10" s="49">
        <v>2097</v>
      </c>
      <c r="K10" s="49">
        <v>2013</v>
      </c>
      <c r="L10" s="49">
        <v>4110</v>
      </c>
      <c r="M10" s="49">
        <v>65</v>
      </c>
      <c r="N10" s="49">
        <v>1099</v>
      </c>
      <c r="O10" s="49">
        <v>1099</v>
      </c>
      <c r="P10" s="49">
        <v>2198</v>
      </c>
      <c r="Q10" s="49">
        <v>85</v>
      </c>
      <c r="R10" s="49">
        <v>535</v>
      </c>
      <c r="S10" s="49">
        <v>816</v>
      </c>
      <c r="T10" s="49">
        <v>1351</v>
      </c>
    </row>
    <row r="11" spans="1:20" x14ac:dyDescent="0.4">
      <c r="A11" s="49">
        <v>6</v>
      </c>
      <c r="B11" s="49">
        <v>1012</v>
      </c>
      <c r="C11" s="49">
        <v>1000</v>
      </c>
      <c r="D11" s="49">
        <v>2012</v>
      </c>
      <c r="E11" s="49">
        <v>26</v>
      </c>
      <c r="F11" s="49">
        <v>1529</v>
      </c>
      <c r="G11" s="49">
        <v>1517</v>
      </c>
      <c r="H11" s="49">
        <v>3046</v>
      </c>
      <c r="I11" s="49">
        <v>46</v>
      </c>
      <c r="J11" s="49">
        <v>2159</v>
      </c>
      <c r="K11" s="49">
        <v>2096</v>
      </c>
      <c r="L11" s="49">
        <v>4255</v>
      </c>
      <c r="M11" s="49">
        <v>66</v>
      </c>
      <c r="N11" s="49">
        <v>1027</v>
      </c>
      <c r="O11" s="49">
        <v>1110</v>
      </c>
      <c r="P11" s="49">
        <v>2137</v>
      </c>
      <c r="Q11" s="49">
        <v>86</v>
      </c>
      <c r="R11" s="49">
        <v>427</v>
      </c>
      <c r="S11" s="49">
        <v>822</v>
      </c>
      <c r="T11" s="49">
        <v>1249</v>
      </c>
    </row>
    <row r="12" spans="1:20" x14ac:dyDescent="0.4">
      <c r="A12" s="49">
        <v>7</v>
      </c>
      <c r="B12" s="49">
        <v>1048</v>
      </c>
      <c r="C12" s="49">
        <v>964</v>
      </c>
      <c r="D12" s="49">
        <v>2012</v>
      </c>
      <c r="E12" s="49">
        <v>27</v>
      </c>
      <c r="F12" s="49">
        <v>1457</v>
      </c>
      <c r="G12" s="49">
        <v>1513</v>
      </c>
      <c r="H12" s="49">
        <v>2970</v>
      </c>
      <c r="I12" s="49">
        <v>47</v>
      </c>
      <c r="J12" s="49">
        <v>2097</v>
      </c>
      <c r="K12" s="49">
        <v>2058</v>
      </c>
      <c r="L12" s="49">
        <v>4155</v>
      </c>
      <c r="M12" s="49">
        <v>67</v>
      </c>
      <c r="N12" s="49">
        <v>1123</v>
      </c>
      <c r="O12" s="49">
        <v>1189</v>
      </c>
      <c r="P12" s="49">
        <v>2312</v>
      </c>
      <c r="Q12" s="49">
        <v>87</v>
      </c>
      <c r="R12" s="49">
        <v>444</v>
      </c>
      <c r="S12" s="49">
        <v>741</v>
      </c>
      <c r="T12" s="49">
        <v>1185</v>
      </c>
    </row>
    <row r="13" spans="1:20" x14ac:dyDescent="0.4">
      <c r="A13" s="49">
        <v>8</v>
      </c>
      <c r="B13" s="49">
        <v>992</v>
      </c>
      <c r="C13" s="49">
        <v>963</v>
      </c>
      <c r="D13" s="49">
        <v>1955</v>
      </c>
      <c r="E13" s="49">
        <v>28</v>
      </c>
      <c r="F13" s="49">
        <v>1410</v>
      </c>
      <c r="G13" s="49">
        <v>1490</v>
      </c>
      <c r="H13" s="49">
        <v>2900</v>
      </c>
      <c r="I13" s="49">
        <v>48</v>
      </c>
      <c r="J13" s="49">
        <v>2140</v>
      </c>
      <c r="K13" s="49">
        <v>2115</v>
      </c>
      <c r="L13" s="49">
        <v>4255</v>
      </c>
      <c r="M13" s="49">
        <v>68</v>
      </c>
      <c r="N13" s="49">
        <v>1077</v>
      </c>
      <c r="O13" s="49">
        <v>1195</v>
      </c>
      <c r="P13" s="49">
        <v>2272</v>
      </c>
      <c r="Q13" s="49">
        <v>88</v>
      </c>
      <c r="R13" s="49">
        <v>366</v>
      </c>
      <c r="S13" s="49">
        <v>606</v>
      </c>
      <c r="T13" s="49">
        <v>972</v>
      </c>
    </row>
    <row r="14" spans="1:20" x14ac:dyDescent="0.4">
      <c r="A14" s="49">
        <v>9</v>
      </c>
      <c r="B14" s="49">
        <v>997</v>
      </c>
      <c r="C14" s="49">
        <v>972</v>
      </c>
      <c r="D14" s="49">
        <v>1969</v>
      </c>
      <c r="E14" s="49">
        <v>29</v>
      </c>
      <c r="F14" s="49">
        <v>1397</v>
      </c>
      <c r="G14" s="49">
        <v>1467</v>
      </c>
      <c r="H14" s="49">
        <v>2864</v>
      </c>
      <c r="I14" s="49">
        <v>49</v>
      </c>
      <c r="J14" s="49">
        <v>2035</v>
      </c>
      <c r="K14" s="49">
        <v>2030</v>
      </c>
      <c r="L14" s="49">
        <v>4065</v>
      </c>
      <c r="M14" s="49">
        <v>69</v>
      </c>
      <c r="N14" s="49">
        <v>1226</v>
      </c>
      <c r="O14" s="49">
        <v>1366</v>
      </c>
      <c r="P14" s="49">
        <v>2592</v>
      </c>
      <c r="Q14" s="49">
        <v>89</v>
      </c>
      <c r="R14" s="49">
        <v>271</v>
      </c>
      <c r="S14" s="49">
        <v>596</v>
      </c>
      <c r="T14" s="49">
        <v>867</v>
      </c>
    </row>
    <row r="15" spans="1:20" x14ac:dyDescent="0.4">
      <c r="A15" s="49" t="s">
        <v>36</v>
      </c>
      <c r="B15" s="49">
        <v>5085</v>
      </c>
      <c r="C15" s="49">
        <v>4979</v>
      </c>
      <c r="D15" s="49">
        <v>10064</v>
      </c>
      <c r="E15" s="49" t="s">
        <v>36</v>
      </c>
      <c r="F15" s="49">
        <v>7425</v>
      </c>
      <c r="G15" s="49">
        <v>7703</v>
      </c>
      <c r="H15" s="49">
        <v>15128</v>
      </c>
      <c r="I15" s="49" t="s">
        <v>36</v>
      </c>
      <c r="J15" s="49">
        <v>10528</v>
      </c>
      <c r="K15" s="49">
        <v>10312</v>
      </c>
      <c r="L15" s="49">
        <v>20840</v>
      </c>
      <c r="M15" s="49" t="s">
        <v>36</v>
      </c>
      <c r="N15" s="49">
        <v>5552</v>
      </c>
      <c r="O15" s="49">
        <v>5959</v>
      </c>
      <c r="P15" s="49">
        <v>11511</v>
      </c>
      <c r="Q15" s="49" t="s">
        <v>36</v>
      </c>
      <c r="R15" s="49">
        <v>2043</v>
      </c>
      <c r="S15" s="49">
        <v>3581</v>
      </c>
      <c r="T15" s="49">
        <v>5624</v>
      </c>
    </row>
    <row r="16" spans="1:20" x14ac:dyDescent="0.4">
      <c r="A16" s="49">
        <v>10</v>
      </c>
      <c r="B16" s="49">
        <v>1011</v>
      </c>
      <c r="C16" s="49">
        <v>911</v>
      </c>
      <c r="D16" s="49">
        <v>1922</v>
      </c>
      <c r="E16" s="49">
        <v>30</v>
      </c>
      <c r="F16" s="49">
        <v>1343</v>
      </c>
      <c r="G16" s="49">
        <v>1471</v>
      </c>
      <c r="H16" s="49">
        <v>2814</v>
      </c>
      <c r="I16" s="49">
        <v>50</v>
      </c>
      <c r="J16" s="49">
        <v>1960</v>
      </c>
      <c r="K16" s="49">
        <v>1996</v>
      </c>
      <c r="L16" s="49">
        <v>3955</v>
      </c>
      <c r="M16" s="49">
        <v>70</v>
      </c>
      <c r="N16" s="49">
        <v>1361</v>
      </c>
      <c r="O16" s="49">
        <v>1472</v>
      </c>
      <c r="P16" s="49">
        <v>2833</v>
      </c>
      <c r="Q16" s="49">
        <v>90</v>
      </c>
      <c r="R16" s="49">
        <v>236</v>
      </c>
      <c r="S16" s="49">
        <v>461</v>
      </c>
      <c r="T16" s="49">
        <v>697</v>
      </c>
    </row>
    <row r="17" spans="1:20" x14ac:dyDescent="0.4">
      <c r="A17" s="49">
        <v>11</v>
      </c>
      <c r="B17" s="49">
        <v>1027</v>
      </c>
      <c r="C17" s="49">
        <v>953</v>
      </c>
      <c r="D17" s="49">
        <v>1980</v>
      </c>
      <c r="E17" s="49">
        <v>31</v>
      </c>
      <c r="F17" s="49">
        <v>1472</v>
      </c>
      <c r="G17" s="49">
        <v>1480</v>
      </c>
      <c r="H17" s="49">
        <v>2952</v>
      </c>
      <c r="I17" s="49">
        <v>51</v>
      </c>
      <c r="J17" s="49">
        <v>2044</v>
      </c>
      <c r="K17" s="49">
        <v>1948</v>
      </c>
      <c r="L17" s="49">
        <v>3992</v>
      </c>
      <c r="M17" s="49">
        <v>71</v>
      </c>
      <c r="N17" s="49">
        <v>1344</v>
      </c>
      <c r="O17" s="49">
        <v>1456</v>
      </c>
      <c r="P17" s="49">
        <v>2800</v>
      </c>
      <c r="Q17" s="49">
        <v>91</v>
      </c>
      <c r="R17" s="49">
        <v>160</v>
      </c>
      <c r="S17" s="49">
        <v>393</v>
      </c>
      <c r="T17" s="49">
        <v>553</v>
      </c>
    </row>
    <row r="18" spans="1:20" x14ac:dyDescent="0.4">
      <c r="A18" s="49">
        <v>12</v>
      </c>
      <c r="B18" s="49">
        <v>1037</v>
      </c>
      <c r="C18" s="49">
        <v>925</v>
      </c>
      <c r="D18" s="49">
        <v>1962</v>
      </c>
      <c r="E18" s="49">
        <v>32</v>
      </c>
      <c r="F18" s="49">
        <v>1529</v>
      </c>
      <c r="G18" s="49">
        <v>1602</v>
      </c>
      <c r="H18" s="49">
        <v>3131</v>
      </c>
      <c r="I18" s="49">
        <v>52</v>
      </c>
      <c r="J18" s="49">
        <v>2001</v>
      </c>
      <c r="K18" s="49">
        <v>1985</v>
      </c>
      <c r="L18" s="49">
        <v>3986</v>
      </c>
      <c r="M18" s="49">
        <v>72</v>
      </c>
      <c r="N18" s="49">
        <v>1333</v>
      </c>
      <c r="O18" s="49">
        <v>1571</v>
      </c>
      <c r="P18" s="49">
        <v>2904</v>
      </c>
      <c r="Q18" s="49">
        <v>92</v>
      </c>
      <c r="R18" s="49">
        <v>133</v>
      </c>
      <c r="S18" s="49">
        <v>338</v>
      </c>
      <c r="T18" s="49">
        <v>471</v>
      </c>
    </row>
    <row r="19" spans="1:20" x14ac:dyDescent="0.4">
      <c r="A19" s="49">
        <v>13</v>
      </c>
      <c r="B19" s="49">
        <v>946</v>
      </c>
      <c r="C19" s="49">
        <v>917</v>
      </c>
      <c r="D19" s="49">
        <v>1863</v>
      </c>
      <c r="E19" s="49">
        <v>33</v>
      </c>
      <c r="F19" s="49">
        <v>1601</v>
      </c>
      <c r="G19" s="49">
        <v>1502</v>
      </c>
      <c r="H19" s="49">
        <v>3103</v>
      </c>
      <c r="I19" s="49">
        <v>53</v>
      </c>
      <c r="J19" s="49">
        <v>1557</v>
      </c>
      <c r="K19" s="49">
        <v>1496</v>
      </c>
      <c r="L19" s="49">
        <v>3053</v>
      </c>
      <c r="M19" s="49">
        <v>73</v>
      </c>
      <c r="N19" s="49">
        <v>941</v>
      </c>
      <c r="O19" s="49">
        <v>1141</v>
      </c>
      <c r="P19" s="49">
        <v>2082</v>
      </c>
      <c r="Q19" s="49">
        <v>93</v>
      </c>
      <c r="R19" s="49">
        <v>111</v>
      </c>
      <c r="S19" s="49">
        <v>269</v>
      </c>
      <c r="T19" s="49">
        <v>380</v>
      </c>
    </row>
    <row r="20" spans="1:20" x14ac:dyDescent="0.4">
      <c r="A20" s="49">
        <v>14</v>
      </c>
      <c r="B20" s="49">
        <v>927</v>
      </c>
      <c r="C20" s="49">
        <v>883</v>
      </c>
      <c r="D20" s="49">
        <v>1810</v>
      </c>
      <c r="E20" s="49">
        <v>34</v>
      </c>
      <c r="F20" s="49">
        <v>1639</v>
      </c>
      <c r="G20" s="49">
        <v>1588</v>
      </c>
      <c r="H20" s="49">
        <v>3227</v>
      </c>
      <c r="I20" s="49">
        <v>54</v>
      </c>
      <c r="J20" s="49">
        <v>1863</v>
      </c>
      <c r="K20" s="49">
        <v>1796</v>
      </c>
      <c r="L20" s="49">
        <v>3659</v>
      </c>
      <c r="M20" s="49">
        <v>74</v>
      </c>
      <c r="N20" s="49">
        <v>721</v>
      </c>
      <c r="O20" s="49">
        <v>910</v>
      </c>
      <c r="P20" s="49">
        <v>1631</v>
      </c>
      <c r="Q20" s="49">
        <v>94</v>
      </c>
      <c r="R20" s="49">
        <v>79</v>
      </c>
      <c r="S20" s="49">
        <v>220</v>
      </c>
      <c r="T20" s="49">
        <v>299</v>
      </c>
    </row>
    <row r="21" spans="1:20" x14ac:dyDescent="0.4">
      <c r="A21" s="49" t="s">
        <v>36</v>
      </c>
      <c r="B21" s="49">
        <v>4948</v>
      </c>
      <c r="C21" s="49">
        <v>4589</v>
      </c>
      <c r="D21" s="49">
        <v>9537</v>
      </c>
      <c r="E21" s="49" t="s">
        <v>36</v>
      </c>
      <c r="F21" s="49">
        <v>7584</v>
      </c>
      <c r="G21" s="49">
        <v>7643</v>
      </c>
      <c r="H21" s="49">
        <v>15227</v>
      </c>
      <c r="I21" s="49" t="s">
        <v>36</v>
      </c>
      <c r="J21" s="49">
        <v>9425</v>
      </c>
      <c r="K21" s="49">
        <v>9221</v>
      </c>
      <c r="L21" s="49">
        <v>18636</v>
      </c>
      <c r="M21" s="49" t="s">
        <v>36</v>
      </c>
      <c r="N21" s="49">
        <v>5700</v>
      </c>
      <c r="O21" s="49">
        <v>6550</v>
      </c>
      <c r="P21" s="49">
        <v>12250</v>
      </c>
      <c r="Q21" s="49" t="s">
        <v>36</v>
      </c>
      <c r="R21" s="49">
        <v>719</v>
      </c>
      <c r="S21" s="49">
        <v>1681</v>
      </c>
      <c r="T21" s="49">
        <v>2400</v>
      </c>
    </row>
    <row r="22" spans="1:20" x14ac:dyDescent="0.4">
      <c r="A22" s="49">
        <v>15</v>
      </c>
      <c r="B22" s="49">
        <v>931</v>
      </c>
      <c r="C22" s="49">
        <v>956</v>
      </c>
      <c r="D22" s="49">
        <v>1887</v>
      </c>
      <c r="E22" s="49">
        <v>35</v>
      </c>
      <c r="F22" s="49">
        <v>1780</v>
      </c>
      <c r="G22" s="49">
        <v>1785</v>
      </c>
      <c r="H22" s="49">
        <v>3565</v>
      </c>
      <c r="I22" s="49">
        <v>55</v>
      </c>
      <c r="J22" s="49">
        <v>1773</v>
      </c>
      <c r="K22" s="49">
        <v>1725</v>
      </c>
      <c r="L22" s="49">
        <v>3498</v>
      </c>
      <c r="M22" s="49">
        <v>75</v>
      </c>
      <c r="N22" s="49">
        <v>871</v>
      </c>
      <c r="O22" s="49">
        <v>1150</v>
      </c>
      <c r="P22" s="49">
        <v>2021</v>
      </c>
      <c r="Q22" s="49">
        <v>95</v>
      </c>
      <c r="R22" s="49">
        <v>53</v>
      </c>
      <c r="S22" s="49">
        <v>182</v>
      </c>
      <c r="T22" s="49">
        <v>235</v>
      </c>
    </row>
    <row r="23" spans="1:20" x14ac:dyDescent="0.4">
      <c r="A23" s="49">
        <v>16</v>
      </c>
      <c r="B23" s="49">
        <v>921</v>
      </c>
      <c r="C23" s="49">
        <v>939</v>
      </c>
      <c r="D23" s="49">
        <v>1860</v>
      </c>
      <c r="E23" s="49">
        <v>36</v>
      </c>
      <c r="F23" s="49">
        <v>1674</v>
      </c>
      <c r="G23" s="49">
        <v>1710</v>
      </c>
      <c r="H23" s="49">
        <v>3384</v>
      </c>
      <c r="I23" s="49">
        <v>56</v>
      </c>
      <c r="J23" s="49">
        <v>1683</v>
      </c>
      <c r="K23" s="49">
        <v>1534</v>
      </c>
      <c r="L23" s="49">
        <v>3217</v>
      </c>
      <c r="M23" s="49">
        <v>76</v>
      </c>
      <c r="N23" s="49">
        <v>935</v>
      </c>
      <c r="O23" s="49">
        <v>1268</v>
      </c>
      <c r="P23" s="49">
        <v>2203</v>
      </c>
      <c r="Q23" s="49">
        <v>96</v>
      </c>
      <c r="R23" s="49">
        <v>33</v>
      </c>
      <c r="S23" s="49">
        <v>132</v>
      </c>
      <c r="T23" s="49">
        <v>165</v>
      </c>
    </row>
    <row r="24" spans="1:20" x14ac:dyDescent="0.4">
      <c r="A24" s="49">
        <v>17</v>
      </c>
      <c r="B24" s="49">
        <v>979</v>
      </c>
      <c r="C24" s="49">
        <v>968</v>
      </c>
      <c r="D24" s="49">
        <v>1947</v>
      </c>
      <c r="E24" s="49">
        <v>37</v>
      </c>
      <c r="F24" s="49">
        <v>1770</v>
      </c>
      <c r="G24" s="49">
        <v>1677</v>
      </c>
      <c r="H24" s="49">
        <v>3447</v>
      </c>
      <c r="I24" s="49">
        <v>57</v>
      </c>
      <c r="J24" s="49">
        <v>1528</v>
      </c>
      <c r="K24" s="49">
        <v>1444</v>
      </c>
      <c r="L24" s="49">
        <v>2972</v>
      </c>
      <c r="M24" s="49">
        <v>77</v>
      </c>
      <c r="N24" s="49">
        <v>910</v>
      </c>
      <c r="O24" s="49">
        <v>1176</v>
      </c>
      <c r="P24" s="49">
        <v>2086</v>
      </c>
      <c r="Q24" s="49">
        <v>97</v>
      </c>
      <c r="R24" s="49">
        <v>22</v>
      </c>
      <c r="S24" s="49">
        <v>98</v>
      </c>
      <c r="T24" s="49">
        <v>120</v>
      </c>
    </row>
    <row r="25" spans="1:20" x14ac:dyDescent="0.4">
      <c r="A25" s="49">
        <v>18</v>
      </c>
      <c r="B25" s="49">
        <v>982</v>
      </c>
      <c r="C25" s="49">
        <v>894</v>
      </c>
      <c r="D25" s="49">
        <v>1876</v>
      </c>
      <c r="E25" s="49">
        <v>38</v>
      </c>
      <c r="F25" s="49">
        <v>1695</v>
      </c>
      <c r="G25" s="49">
        <v>1698</v>
      </c>
      <c r="H25" s="49">
        <v>3393</v>
      </c>
      <c r="I25" s="49">
        <v>58</v>
      </c>
      <c r="J25" s="49">
        <v>1475</v>
      </c>
      <c r="K25" s="49">
        <v>1427</v>
      </c>
      <c r="L25" s="49">
        <v>2902</v>
      </c>
      <c r="M25" s="49">
        <v>78</v>
      </c>
      <c r="N25" s="49">
        <v>887</v>
      </c>
      <c r="O25" s="49">
        <v>1238</v>
      </c>
      <c r="P25" s="49">
        <v>2125</v>
      </c>
      <c r="Q25" s="49">
        <v>98</v>
      </c>
      <c r="R25" s="49">
        <v>18</v>
      </c>
      <c r="S25" s="49">
        <v>59</v>
      </c>
      <c r="T25" s="49">
        <v>77</v>
      </c>
    </row>
    <row r="26" spans="1:20" x14ac:dyDescent="0.4">
      <c r="A26" s="49">
        <v>19</v>
      </c>
      <c r="B26" s="49">
        <v>1113</v>
      </c>
      <c r="C26" s="49">
        <v>1177</v>
      </c>
      <c r="D26" s="49">
        <v>2290</v>
      </c>
      <c r="E26" s="49">
        <v>39</v>
      </c>
      <c r="F26" s="49">
        <v>1815</v>
      </c>
      <c r="G26" s="49">
        <v>1703</v>
      </c>
      <c r="H26" s="49">
        <v>3518</v>
      </c>
      <c r="I26" s="49">
        <v>59</v>
      </c>
      <c r="J26" s="49">
        <v>1319</v>
      </c>
      <c r="K26" s="49">
        <v>1281</v>
      </c>
      <c r="L26" s="49">
        <v>2600</v>
      </c>
      <c r="M26" s="49">
        <v>79</v>
      </c>
      <c r="N26" s="49">
        <v>784</v>
      </c>
      <c r="O26" s="49">
        <v>1122</v>
      </c>
      <c r="P26" s="49">
        <v>1906</v>
      </c>
      <c r="Q26" s="49">
        <v>99</v>
      </c>
      <c r="R26" s="49">
        <v>5</v>
      </c>
      <c r="S26" s="49">
        <v>41</v>
      </c>
      <c r="T26" s="49">
        <v>46</v>
      </c>
    </row>
    <row r="27" spans="1:20" x14ac:dyDescent="0.4">
      <c r="A27" s="49" t="s">
        <v>36</v>
      </c>
      <c r="B27" s="49">
        <v>4926</v>
      </c>
      <c r="C27" s="49">
        <v>4934</v>
      </c>
      <c r="D27" s="49">
        <v>9860</v>
      </c>
      <c r="E27" s="49" t="s">
        <v>36</v>
      </c>
      <c r="F27" s="49">
        <v>8734</v>
      </c>
      <c r="G27" s="49">
        <v>8573</v>
      </c>
      <c r="H27" s="49">
        <v>17307</v>
      </c>
      <c r="I27" s="49" t="s">
        <v>36</v>
      </c>
      <c r="J27" s="49">
        <v>7778</v>
      </c>
      <c r="K27" s="49">
        <v>7411</v>
      </c>
      <c r="L27" s="49">
        <v>15189</v>
      </c>
      <c r="M27" s="49" t="s">
        <v>36</v>
      </c>
      <c r="N27" s="49">
        <v>4387</v>
      </c>
      <c r="O27" s="49">
        <v>5954</v>
      </c>
      <c r="P27" s="49">
        <v>10341</v>
      </c>
      <c r="Q27" s="49" t="s">
        <v>36</v>
      </c>
      <c r="R27" s="49">
        <v>131</v>
      </c>
      <c r="S27" s="49">
        <v>512</v>
      </c>
      <c r="T27" s="49">
        <v>643</v>
      </c>
    </row>
    <row r="28" spans="1:20" x14ac:dyDescent="0.4">
      <c r="A28" s="49" t="s">
        <v>0</v>
      </c>
      <c r="B28" s="49" t="s">
        <v>2</v>
      </c>
      <c r="C28" s="49" t="s">
        <v>3</v>
      </c>
      <c r="D28" s="49" t="s">
        <v>35</v>
      </c>
      <c r="E28" s="49" t="s">
        <v>0</v>
      </c>
      <c r="F28" s="49" t="s">
        <v>2</v>
      </c>
      <c r="G28" s="49" t="s">
        <v>3</v>
      </c>
      <c r="H28" s="49" t="s">
        <v>35</v>
      </c>
    </row>
    <row r="29" spans="1:20" x14ac:dyDescent="0.4">
      <c r="A29" s="49">
        <v>100</v>
      </c>
      <c r="B29" s="49">
        <v>5</v>
      </c>
      <c r="C29" s="49">
        <v>21</v>
      </c>
      <c r="D29" s="49">
        <v>26</v>
      </c>
      <c r="E29" s="49">
        <v>105</v>
      </c>
      <c r="F29" s="49" t="s">
        <v>37</v>
      </c>
      <c r="G29" s="49">
        <v>5</v>
      </c>
      <c r="H29" s="49">
        <v>5</v>
      </c>
    </row>
    <row r="30" spans="1:20" x14ac:dyDescent="0.4">
      <c r="A30" s="49">
        <v>101</v>
      </c>
      <c r="B30" s="49">
        <v>3</v>
      </c>
      <c r="C30" s="49">
        <v>16</v>
      </c>
      <c r="D30" s="49">
        <v>19</v>
      </c>
      <c r="E30" s="49">
        <v>106</v>
      </c>
      <c r="F30" s="49" t="s">
        <v>37</v>
      </c>
      <c r="G30" s="49">
        <v>2</v>
      </c>
      <c r="H30" s="49">
        <v>2</v>
      </c>
    </row>
    <row r="31" spans="1:20" x14ac:dyDescent="0.4">
      <c r="A31" s="49">
        <v>102</v>
      </c>
      <c r="B31" s="49">
        <v>2</v>
      </c>
      <c r="C31" s="49">
        <v>14</v>
      </c>
      <c r="D31" s="49">
        <v>16</v>
      </c>
      <c r="E31" s="49">
        <v>107</v>
      </c>
      <c r="F31" s="49" t="s">
        <v>37</v>
      </c>
      <c r="G31" s="49">
        <v>1</v>
      </c>
      <c r="H31" s="49">
        <v>1</v>
      </c>
    </row>
    <row r="32" spans="1:20" x14ac:dyDescent="0.4">
      <c r="A32" s="49">
        <v>103</v>
      </c>
      <c r="B32" s="49">
        <v>1</v>
      </c>
      <c r="C32" s="49">
        <v>8</v>
      </c>
      <c r="D32" s="49">
        <v>9</v>
      </c>
      <c r="E32" s="49">
        <v>108</v>
      </c>
      <c r="F32" s="49" t="s">
        <v>37</v>
      </c>
      <c r="G32" s="49" t="s">
        <v>37</v>
      </c>
      <c r="H32" s="49" t="s">
        <v>37</v>
      </c>
    </row>
    <row r="33" spans="1:20" x14ac:dyDescent="0.4">
      <c r="A33" s="49">
        <v>104</v>
      </c>
      <c r="B33" s="49" t="s">
        <v>37</v>
      </c>
      <c r="C33" s="49">
        <v>15</v>
      </c>
      <c r="D33" s="49">
        <v>15</v>
      </c>
      <c r="E33" s="49">
        <v>109</v>
      </c>
      <c r="F33" s="49" t="s">
        <v>37</v>
      </c>
      <c r="G33" s="49" t="s">
        <v>37</v>
      </c>
      <c r="H33" s="49" t="s">
        <v>37</v>
      </c>
    </row>
    <row r="34" spans="1:20" x14ac:dyDescent="0.4">
      <c r="A34" s="49" t="s">
        <v>36</v>
      </c>
      <c r="B34" s="49">
        <v>11</v>
      </c>
      <c r="C34" s="49">
        <v>74</v>
      </c>
      <c r="D34" s="49">
        <v>85</v>
      </c>
      <c r="E34" s="49" t="s">
        <v>36</v>
      </c>
      <c r="F34" s="49" t="s">
        <v>37</v>
      </c>
      <c r="G34" s="49">
        <v>8</v>
      </c>
      <c r="H34" s="49">
        <v>8</v>
      </c>
    </row>
    <row r="35" spans="1:20" x14ac:dyDescent="0.4">
      <c r="Q35" s="49" t="s">
        <v>38</v>
      </c>
      <c r="R35" s="49" t="s">
        <v>37</v>
      </c>
      <c r="S35" s="49" t="s">
        <v>37</v>
      </c>
      <c r="T35" s="49" t="s">
        <v>37</v>
      </c>
    </row>
    <row r="36" spans="1:20" x14ac:dyDescent="0.4">
      <c r="Q36" s="49" t="s">
        <v>39</v>
      </c>
      <c r="S36" s="49" t="s">
        <v>40</v>
      </c>
    </row>
    <row r="37" spans="1:20" x14ac:dyDescent="0.4">
      <c r="Q37" s="49" t="s">
        <v>41</v>
      </c>
      <c r="R37" s="49">
        <v>115616</v>
      </c>
      <c r="S37" s="49">
        <v>121500</v>
      </c>
      <c r="T37" s="49">
        <v>237116</v>
      </c>
    </row>
  </sheetData>
  <phoneticPr fontId="4"/>
  <pageMargins left="0.7" right="0.7" top="0.75" bottom="0.75" header="0.3" footer="0.3"/>
  <pageSetup paperSize="8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="85" zoomScaleNormal="85" workbookViewId="0">
      <selection activeCell="T37" sqref="T37"/>
    </sheetView>
  </sheetViews>
  <sheetFormatPr defaultRowHeight="18.75" x14ac:dyDescent="0.4"/>
  <cols>
    <col min="1" max="16384" width="9" style="50"/>
  </cols>
  <sheetData>
    <row r="1" spans="1:20" x14ac:dyDescent="0.4">
      <c r="A1" s="50" t="s">
        <v>30</v>
      </c>
      <c r="F1" s="50" t="s">
        <v>44</v>
      </c>
      <c r="M1" s="50" t="s">
        <v>49</v>
      </c>
    </row>
    <row r="2" spans="1:20" x14ac:dyDescent="0.4">
      <c r="A2" s="50" t="s">
        <v>33</v>
      </c>
      <c r="S2" s="50" t="s">
        <v>34</v>
      </c>
    </row>
    <row r="3" spans="1:20" x14ac:dyDescent="0.4">
      <c r="A3" s="50" t="s">
        <v>0</v>
      </c>
      <c r="B3" s="50" t="s">
        <v>2</v>
      </c>
      <c r="C3" s="50" t="s">
        <v>3</v>
      </c>
      <c r="D3" s="50" t="s">
        <v>35</v>
      </c>
      <c r="E3" s="50" t="s">
        <v>0</v>
      </c>
      <c r="F3" s="50" t="s">
        <v>2</v>
      </c>
      <c r="G3" s="50" t="s">
        <v>3</v>
      </c>
      <c r="H3" s="50" t="s">
        <v>35</v>
      </c>
      <c r="I3" s="50" t="s">
        <v>0</v>
      </c>
      <c r="J3" s="50" t="s">
        <v>2</v>
      </c>
      <c r="K3" s="50" t="s">
        <v>3</v>
      </c>
      <c r="L3" s="50" t="s">
        <v>35</v>
      </c>
      <c r="M3" s="50" t="s">
        <v>0</v>
      </c>
      <c r="N3" s="50" t="s">
        <v>2</v>
      </c>
      <c r="O3" s="50" t="s">
        <v>3</v>
      </c>
      <c r="P3" s="50" t="s">
        <v>35</v>
      </c>
      <c r="Q3" s="50" t="s">
        <v>0</v>
      </c>
      <c r="R3" s="50" t="s">
        <v>2</v>
      </c>
      <c r="S3" s="50" t="s">
        <v>3</v>
      </c>
      <c r="T3" s="50" t="s">
        <v>35</v>
      </c>
    </row>
    <row r="4" spans="1:20" x14ac:dyDescent="0.4">
      <c r="A4" s="50">
        <v>0</v>
      </c>
      <c r="B4" s="50">
        <v>907</v>
      </c>
      <c r="C4" s="50">
        <v>918</v>
      </c>
      <c r="D4" s="50">
        <v>1825</v>
      </c>
      <c r="E4" s="50">
        <v>20</v>
      </c>
      <c r="F4" s="50">
        <v>1244</v>
      </c>
      <c r="G4" s="50">
        <v>1121</v>
      </c>
      <c r="H4" s="50">
        <v>2365</v>
      </c>
      <c r="I4" s="50">
        <v>40</v>
      </c>
      <c r="J4" s="50">
        <v>1862</v>
      </c>
      <c r="K4" s="50">
        <v>1832</v>
      </c>
      <c r="L4" s="50">
        <v>3694</v>
      </c>
      <c r="M4" s="50">
        <v>60</v>
      </c>
      <c r="N4" s="50">
        <v>1258</v>
      </c>
      <c r="O4" s="50">
        <v>1248</v>
      </c>
      <c r="P4" s="50">
        <v>2506</v>
      </c>
      <c r="Q4" s="50">
        <v>80</v>
      </c>
      <c r="R4" s="50">
        <v>705</v>
      </c>
      <c r="S4" s="50">
        <v>978</v>
      </c>
      <c r="T4" s="50">
        <v>1683</v>
      </c>
    </row>
    <row r="5" spans="1:20" x14ac:dyDescent="0.4">
      <c r="A5" s="50">
        <v>1</v>
      </c>
      <c r="B5" s="50">
        <v>1019</v>
      </c>
      <c r="C5" s="50">
        <v>963</v>
      </c>
      <c r="D5" s="50">
        <v>1982</v>
      </c>
      <c r="E5" s="50">
        <v>21</v>
      </c>
      <c r="F5" s="50">
        <v>1309</v>
      </c>
      <c r="G5" s="50">
        <v>1360</v>
      </c>
      <c r="H5" s="50">
        <v>2669</v>
      </c>
      <c r="I5" s="50">
        <v>41</v>
      </c>
      <c r="J5" s="50">
        <v>1899</v>
      </c>
      <c r="K5" s="50">
        <v>1849</v>
      </c>
      <c r="L5" s="50">
        <v>3748</v>
      </c>
      <c r="M5" s="50">
        <v>61</v>
      </c>
      <c r="N5" s="50">
        <v>1188</v>
      </c>
      <c r="O5" s="50">
        <v>1175</v>
      </c>
      <c r="P5" s="50">
        <v>2363</v>
      </c>
      <c r="Q5" s="50">
        <v>81</v>
      </c>
      <c r="R5" s="50">
        <v>655</v>
      </c>
      <c r="S5" s="50">
        <v>920</v>
      </c>
      <c r="T5" s="50">
        <v>1575</v>
      </c>
    </row>
    <row r="6" spans="1:20" x14ac:dyDescent="0.4">
      <c r="A6" s="50">
        <v>2</v>
      </c>
      <c r="B6" s="50">
        <v>1085</v>
      </c>
      <c r="C6" s="50">
        <v>1046</v>
      </c>
      <c r="D6" s="50">
        <v>2131</v>
      </c>
      <c r="E6" s="50">
        <v>22</v>
      </c>
      <c r="F6" s="50">
        <v>1452</v>
      </c>
      <c r="G6" s="50">
        <v>1441</v>
      </c>
      <c r="H6" s="50">
        <v>2893</v>
      </c>
      <c r="I6" s="50">
        <v>42</v>
      </c>
      <c r="J6" s="50">
        <v>1868</v>
      </c>
      <c r="K6" s="50">
        <v>1807</v>
      </c>
      <c r="L6" s="50">
        <v>3675</v>
      </c>
      <c r="M6" s="50">
        <v>62</v>
      </c>
      <c r="N6" s="50">
        <v>1181</v>
      </c>
      <c r="O6" s="50">
        <v>1077</v>
      </c>
      <c r="P6" s="50">
        <v>2258</v>
      </c>
      <c r="Q6" s="50">
        <v>82</v>
      </c>
      <c r="R6" s="50">
        <v>656</v>
      </c>
      <c r="S6" s="50">
        <v>1003</v>
      </c>
      <c r="T6" s="50">
        <v>1659</v>
      </c>
    </row>
    <row r="7" spans="1:20" x14ac:dyDescent="0.4">
      <c r="A7" s="50">
        <v>3</v>
      </c>
      <c r="B7" s="50">
        <v>1086</v>
      </c>
      <c r="C7" s="50">
        <v>1005</v>
      </c>
      <c r="D7" s="50">
        <v>2091</v>
      </c>
      <c r="E7" s="50">
        <v>23</v>
      </c>
      <c r="F7" s="50">
        <v>1504</v>
      </c>
      <c r="G7" s="50">
        <v>1551</v>
      </c>
      <c r="H7" s="50">
        <v>3055</v>
      </c>
      <c r="I7" s="50">
        <v>43</v>
      </c>
      <c r="J7" s="50">
        <v>1881</v>
      </c>
      <c r="K7" s="50">
        <v>1811</v>
      </c>
      <c r="L7" s="50">
        <v>3692</v>
      </c>
      <c r="M7" s="50">
        <v>63</v>
      </c>
      <c r="N7" s="50">
        <v>1064</v>
      </c>
      <c r="O7" s="50">
        <v>1062</v>
      </c>
      <c r="P7" s="50">
        <v>2126</v>
      </c>
      <c r="Q7" s="50">
        <v>83</v>
      </c>
      <c r="R7" s="50">
        <v>624</v>
      </c>
      <c r="S7" s="50">
        <v>961</v>
      </c>
      <c r="T7" s="50">
        <v>1585</v>
      </c>
    </row>
    <row r="8" spans="1:20" x14ac:dyDescent="0.4">
      <c r="A8" s="50">
        <v>4</v>
      </c>
      <c r="B8" s="50">
        <v>1039</v>
      </c>
      <c r="C8" s="50">
        <v>1030</v>
      </c>
      <c r="D8" s="50">
        <v>2069</v>
      </c>
      <c r="E8" s="50">
        <v>24</v>
      </c>
      <c r="F8" s="50">
        <v>1514</v>
      </c>
      <c r="G8" s="50">
        <v>1496</v>
      </c>
      <c r="H8" s="50">
        <v>3010</v>
      </c>
      <c r="I8" s="50">
        <v>44</v>
      </c>
      <c r="J8" s="50">
        <v>1890</v>
      </c>
      <c r="K8" s="50">
        <v>1989</v>
      </c>
      <c r="L8" s="50">
        <v>3879</v>
      </c>
      <c r="M8" s="50">
        <v>64</v>
      </c>
      <c r="N8" s="50">
        <v>1112</v>
      </c>
      <c r="O8" s="50">
        <v>1156</v>
      </c>
      <c r="P8" s="50">
        <v>2268</v>
      </c>
      <c r="Q8" s="50">
        <v>84</v>
      </c>
      <c r="R8" s="50">
        <v>612</v>
      </c>
      <c r="S8" s="50">
        <v>990</v>
      </c>
      <c r="T8" s="50">
        <v>1602</v>
      </c>
    </row>
    <row r="9" spans="1:20" x14ac:dyDescent="0.4">
      <c r="A9" s="50" t="s">
        <v>36</v>
      </c>
      <c r="B9" s="50">
        <v>5136</v>
      </c>
      <c r="C9" s="50">
        <v>4962</v>
      </c>
      <c r="D9" s="50">
        <v>10098</v>
      </c>
      <c r="E9" s="50" t="s">
        <v>36</v>
      </c>
      <c r="F9" s="50">
        <v>7023</v>
      </c>
      <c r="G9" s="50">
        <v>6969</v>
      </c>
      <c r="H9" s="50">
        <v>13992</v>
      </c>
      <c r="I9" s="50" t="s">
        <v>36</v>
      </c>
      <c r="J9" s="50">
        <v>9400</v>
      </c>
      <c r="K9" s="50">
        <v>9288</v>
      </c>
      <c r="L9" s="50">
        <v>18688</v>
      </c>
      <c r="M9" s="50" t="s">
        <v>36</v>
      </c>
      <c r="N9" s="50">
        <v>5803</v>
      </c>
      <c r="O9" s="50">
        <v>5718</v>
      </c>
      <c r="P9" s="50">
        <v>11521</v>
      </c>
      <c r="Q9" s="50" t="s">
        <v>36</v>
      </c>
      <c r="R9" s="50">
        <v>3252</v>
      </c>
      <c r="S9" s="50">
        <v>4852</v>
      </c>
      <c r="T9" s="50">
        <v>8104</v>
      </c>
    </row>
    <row r="10" spans="1:20" x14ac:dyDescent="0.4">
      <c r="A10" s="50">
        <v>5</v>
      </c>
      <c r="B10" s="50">
        <v>1036</v>
      </c>
      <c r="C10" s="50">
        <v>1080</v>
      </c>
      <c r="D10" s="50">
        <v>2116</v>
      </c>
      <c r="E10" s="50">
        <v>25</v>
      </c>
      <c r="F10" s="50">
        <v>1632</v>
      </c>
      <c r="G10" s="50">
        <v>1714</v>
      </c>
      <c r="H10" s="50">
        <v>3346</v>
      </c>
      <c r="I10" s="50">
        <v>45</v>
      </c>
      <c r="J10" s="50">
        <v>2085</v>
      </c>
      <c r="K10" s="50">
        <v>2019</v>
      </c>
      <c r="L10" s="50">
        <v>4104</v>
      </c>
      <c r="M10" s="50">
        <v>65</v>
      </c>
      <c r="N10" s="50">
        <v>1100</v>
      </c>
      <c r="O10" s="50">
        <v>1070</v>
      </c>
      <c r="P10" s="50">
        <v>2170</v>
      </c>
      <c r="Q10" s="50">
        <v>85</v>
      </c>
      <c r="R10" s="50">
        <v>552</v>
      </c>
      <c r="S10" s="50">
        <v>815</v>
      </c>
      <c r="T10" s="50">
        <v>1367</v>
      </c>
    </row>
    <row r="11" spans="1:20" x14ac:dyDescent="0.4">
      <c r="A11" s="50">
        <v>6</v>
      </c>
      <c r="B11" s="50">
        <v>1024</v>
      </c>
      <c r="C11" s="50">
        <v>1011</v>
      </c>
      <c r="D11" s="50">
        <v>2035</v>
      </c>
      <c r="E11" s="50">
        <v>26</v>
      </c>
      <c r="F11" s="50">
        <v>1517</v>
      </c>
      <c r="G11" s="50">
        <v>1527</v>
      </c>
      <c r="H11" s="50">
        <v>3044</v>
      </c>
      <c r="I11" s="50">
        <v>46</v>
      </c>
      <c r="J11" s="50">
        <v>2141</v>
      </c>
      <c r="K11" s="50">
        <v>2083</v>
      </c>
      <c r="L11" s="50">
        <v>4224</v>
      </c>
      <c r="M11" s="50">
        <v>66</v>
      </c>
      <c r="N11" s="50">
        <v>1030</v>
      </c>
      <c r="O11" s="50">
        <v>1108</v>
      </c>
      <c r="P11" s="50">
        <v>2138</v>
      </c>
      <c r="Q11" s="50">
        <v>86</v>
      </c>
      <c r="R11" s="50">
        <v>425</v>
      </c>
      <c r="S11" s="50">
        <v>827</v>
      </c>
      <c r="T11" s="50">
        <v>1252</v>
      </c>
    </row>
    <row r="12" spans="1:20" x14ac:dyDescent="0.4">
      <c r="A12" s="50">
        <v>7</v>
      </c>
      <c r="B12" s="50">
        <v>1028</v>
      </c>
      <c r="C12" s="50">
        <v>968</v>
      </c>
      <c r="D12" s="50">
        <v>1996</v>
      </c>
      <c r="E12" s="50">
        <v>27</v>
      </c>
      <c r="F12" s="50">
        <v>1460</v>
      </c>
      <c r="G12" s="50">
        <v>1494</v>
      </c>
      <c r="H12" s="50">
        <v>2954</v>
      </c>
      <c r="I12" s="50">
        <v>47</v>
      </c>
      <c r="J12" s="50">
        <v>2130</v>
      </c>
      <c r="K12" s="50">
        <v>2056</v>
      </c>
      <c r="L12" s="50">
        <v>4186</v>
      </c>
      <c r="M12" s="50">
        <v>67</v>
      </c>
      <c r="N12" s="50">
        <v>1123</v>
      </c>
      <c r="O12" s="50">
        <v>1195</v>
      </c>
      <c r="P12" s="50">
        <v>2318</v>
      </c>
      <c r="Q12" s="50">
        <v>87</v>
      </c>
      <c r="R12" s="50">
        <v>432</v>
      </c>
      <c r="S12" s="50">
        <v>761</v>
      </c>
      <c r="T12" s="50">
        <v>1193</v>
      </c>
    </row>
    <row r="13" spans="1:20" x14ac:dyDescent="0.4">
      <c r="A13" s="50">
        <v>8</v>
      </c>
      <c r="B13" s="50">
        <v>1008</v>
      </c>
      <c r="C13" s="50">
        <v>965</v>
      </c>
      <c r="D13" s="50">
        <v>1973</v>
      </c>
      <c r="E13" s="50">
        <v>28</v>
      </c>
      <c r="F13" s="50">
        <v>1454</v>
      </c>
      <c r="G13" s="50">
        <v>1493</v>
      </c>
      <c r="H13" s="50">
        <v>2947</v>
      </c>
      <c r="I13" s="50">
        <v>48</v>
      </c>
      <c r="J13" s="50">
        <v>2115</v>
      </c>
      <c r="K13" s="50">
        <v>2094</v>
      </c>
      <c r="L13" s="50">
        <v>4209</v>
      </c>
      <c r="M13" s="50">
        <v>68</v>
      </c>
      <c r="N13" s="50">
        <v>1057</v>
      </c>
      <c r="O13" s="50">
        <v>1206</v>
      </c>
      <c r="P13" s="50">
        <v>2263</v>
      </c>
      <c r="Q13" s="50">
        <v>88</v>
      </c>
      <c r="R13" s="50">
        <v>378</v>
      </c>
      <c r="S13" s="50">
        <v>595</v>
      </c>
      <c r="T13" s="50">
        <v>973</v>
      </c>
    </row>
    <row r="14" spans="1:20" x14ac:dyDescent="0.4">
      <c r="A14" s="50">
        <v>9</v>
      </c>
      <c r="B14" s="50">
        <v>980</v>
      </c>
      <c r="C14" s="50">
        <v>946</v>
      </c>
      <c r="D14" s="50">
        <v>1926</v>
      </c>
      <c r="E14" s="50">
        <v>29</v>
      </c>
      <c r="F14" s="50">
        <v>1368</v>
      </c>
      <c r="G14" s="50">
        <v>1465</v>
      </c>
      <c r="H14" s="50">
        <v>2833</v>
      </c>
      <c r="I14" s="50">
        <v>49</v>
      </c>
      <c r="J14" s="50">
        <v>2042</v>
      </c>
      <c r="K14" s="50">
        <v>2035</v>
      </c>
      <c r="L14" s="50">
        <v>4077</v>
      </c>
      <c r="M14" s="50">
        <v>69</v>
      </c>
      <c r="N14" s="50">
        <v>1229</v>
      </c>
      <c r="O14" s="50">
        <v>1331</v>
      </c>
      <c r="P14" s="50">
        <v>2560</v>
      </c>
      <c r="Q14" s="50">
        <v>89</v>
      </c>
      <c r="R14" s="50">
        <v>284</v>
      </c>
      <c r="S14" s="50">
        <v>583</v>
      </c>
      <c r="T14" s="50">
        <v>867</v>
      </c>
    </row>
    <row r="15" spans="1:20" x14ac:dyDescent="0.4">
      <c r="A15" s="50" t="s">
        <v>36</v>
      </c>
      <c r="B15" s="50">
        <v>5076</v>
      </c>
      <c r="C15" s="50">
        <v>4970</v>
      </c>
      <c r="D15" s="50">
        <v>10046</v>
      </c>
      <c r="E15" s="50" t="s">
        <v>36</v>
      </c>
      <c r="F15" s="50">
        <v>7431</v>
      </c>
      <c r="G15" s="50">
        <v>7693</v>
      </c>
      <c r="H15" s="50">
        <v>15124</v>
      </c>
      <c r="I15" s="50" t="s">
        <v>36</v>
      </c>
      <c r="J15" s="50">
        <v>10513</v>
      </c>
      <c r="K15" s="50">
        <v>10287</v>
      </c>
      <c r="L15" s="50">
        <v>20800</v>
      </c>
      <c r="M15" s="50" t="s">
        <v>36</v>
      </c>
      <c r="N15" s="50">
        <v>5539</v>
      </c>
      <c r="O15" s="50">
        <v>5910</v>
      </c>
      <c r="P15" s="50">
        <v>11449</v>
      </c>
      <c r="Q15" s="50" t="s">
        <v>36</v>
      </c>
      <c r="R15" s="50">
        <v>2071</v>
      </c>
      <c r="S15" s="50">
        <v>3581</v>
      </c>
      <c r="T15" s="50">
        <v>5652</v>
      </c>
    </row>
    <row r="16" spans="1:20" x14ac:dyDescent="0.4">
      <c r="A16" s="50">
        <v>10</v>
      </c>
      <c r="B16" s="50">
        <v>1029</v>
      </c>
      <c r="C16" s="50">
        <v>925</v>
      </c>
      <c r="D16" s="50">
        <v>1954</v>
      </c>
      <c r="E16" s="50">
        <v>30</v>
      </c>
      <c r="F16" s="50">
        <v>1348</v>
      </c>
      <c r="G16" s="50">
        <v>1456</v>
      </c>
      <c r="H16" s="50">
        <v>2804</v>
      </c>
      <c r="I16" s="50">
        <v>50</v>
      </c>
      <c r="J16" s="50">
        <v>1977</v>
      </c>
      <c r="K16" s="50">
        <v>2008</v>
      </c>
      <c r="L16" s="50">
        <v>3985</v>
      </c>
      <c r="M16" s="50">
        <v>70</v>
      </c>
      <c r="N16" s="50">
        <v>1355</v>
      </c>
      <c r="O16" s="50">
        <v>1473</v>
      </c>
      <c r="P16" s="50">
        <v>2828</v>
      </c>
      <c r="Q16" s="50">
        <v>90</v>
      </c>
      <c r="R16" s="50">
        <v>223</v>
      </c>
      <c r="S16" s="50">
        <v>486</v>
      </c>
      <c r="T16" s="50">
        <v>709</v>
      </c>
    </row>
    <row r="17" spans="1:20" x14ac:dyDescent="0.4">
      <c r="A17" s="50">
        <v>11</v>
      </c>
      <c r="B17" s="50">
        <v>1031</v>
      </c>
      <c r="C17" s="50">
        <v>939</v>
      </c>
      <c r="D17" s="50">
        <v>1970</v>
      </c>
      <c r="E17" s="50">
        <v>31</v>
      </c>
      <c r="F17" s="50">
        <v>1456</v>
      </c>
      <c r="G17" s="50">
        <v>1475</v>
      </c>
      <c r="H17" s="50">
        <v>2931</v>
      </c>
      <c r="I17" s="50">
        <v>51</v>
      </c>
      <c r="J17" s="50">
        <v>2038</v>
      </c>
      <c r="K17" s="50">
        <v>1946</v>
      </c>
      <c r="L17" s="50">
        <v>3984</v>
      </c>
      <c r="M17" s="50">
        <v>71</v>
      </c>
      <c r="N17" s="50">
        <v>1340</v>
      </c>
      <c r="O17" s="50">
        <v>1433</v>
      </c>
      <c r="P17" s="50">
        <v>2773</v>
      </c>
      <c r="Q17" s="50">
        <v>91</v>
      </c>
      <c r="R17" s="50">
        <v>180</v>
      </c>
      <c r="S17" s="50">
        <v>390</v>
      </c>
      <c r="T17" s="50">
        <v>570</v>
      </c>
    </row>
    <row r="18" spans="1:20" x14ac:dyDescent="0.4">
      <c r="A18" s="50">
        <v>12</v>
      </c>
      <c r="B18" s="50">
        <v>1033</v>
      </c>
      <c r="C18" s="50">
        <v>954</v>
      </c>
      <c r="D18" s="50">
        <v>1987</v>
      </c>
      <c r="E18" s="50">
        <v>32</v>
      </c>
      <c r="F18" s="50">
        <v>1510</v>
      </c>
      <c r="G18" s="50">
        <v>1596</v>
      </c>
      <c r="H18" s="50">
        <v>3106</v>
      </c>
      <c r="I18" s="50">
        <v>52</v>
      </c>
      <c r="J18" s="50">
        <v>1967</v>
      </c>
      <c r="K18" s="50">
        <v>1973</v>
      </c>
      <c r="L18" s="50">
        <v>3940</v>
      </c>
      <c r="M18" s="50">
        <v>72</v>
      </c>
      <c r="N18" s="50">
        <v>1333</v>
      </c>
      <c r="O18" s="50">
        <v>1594</v>
      </c>
      <c r="P18" s="50">
        <v>2927</v>
      </c>
      <c r="Q18" s="50">
        <v>92</v>
      </c>
      <c r="R18" s="50">
        <v>127</v>
      </c>
      <c r="S18" s="50">
        <v>336</v>
      </c>
      <c r="T18" s="50">
        <v>463</v>
      </c>
    </row>
    <row r="19" spans="1:20" x14ac:dyDescent="0.4">
      <c r="A19" s="50">
        <v>13</v>
      </c>
      <c r="B19" s="50">
        <v>942</v>
      </c>
      <c r="C19" s="50">
        <v>910</v>
      </c>
      <c r="D19" s="50">
        <v>1852</v>
      </c>
      <c r="E19" s="50">
        <v>33</v>
      </c>
      <c r="F19" s="50">
        <v>1588</v>
      </c>
      <c r="G19" s="50">
        <v>1480</v>
      </c>
      <c r="H19" s="50">
        <v>3068</v>
      </c>
      <c r="I19" s="50">
        <v>53</v>
      </c>
      <c r="J19" s="50">
        <v>1605</v>
      </c>
      <c r="K19" s="50">
        <v>1567</v>
      </c>
      <c r="L19" s="50">
        <v>3172</v>
      </c>
      <c r="M19" s="50">
        <v>73</v>
      </c>
      <c r="N19" s="50">
        <v>988</v>
      </c>
      <c r="O19" s="50">
        <v>1181</v>
      </c>
      <c r="P19" s="50">
        <v>2169</v>
      </c>
      <c r="Q19" s="50">
        <v>93</v>
      </c>
      <c r="R19" s="50">
        <v>110</v>
      </c>
      <c r="S19" s="50">
        <v>269</v>
      </c>
      <c r="T19" s="50">
        <v>379</v>
      </c>
    </row>
    <row r="20" spans="1:20" x14ac:dyDescent="0.4">
      <c r="A20" s="50">
        <v>14</v>
      </c>
      <c r="B20" s="50">
        <v>925</v>
      </c>
      <c r="C20" s="50">
        <v>879</v>
      </c>
      <c r="D20" s="50">
        <v>1804</v>
      </c>
      <c r="E20" s="50">
        <v>34</v>
      </c>
      <c r="F20" s="50">
        <v>1631</v>
      </c>
      <c r="G20" s="50">
        <v>1574</v>
      </c>
      <c r="H20" s="50">
        <v>3205</v>
      </c>
      <c r="I20" s="50">
        <v>54</v>
      </c>
      <c r="J20" s="50">
        <v>1847</v>
      </c>
      <c r="K20" s="50">
        <v>1756</v>
      </c>
      <c r="L20" s="50">
        <v>3603</v>
      </c>
      <c r="M20" s="50">
        <v>74</v>
      </c>
      <c r="N20" s="50">
        <v>708</v>
      </c>
      <c r="O20" s="50">
        <v>900</v>
      </c>
      <c r="P20" s="50">
        <v>1608</v>
      </c>
      <c r="Q20" s="50">
        <v>94</v>
      </c>
      <c r="R20" s="50">
        <v>80</v>
      </c>
      <c r="S20" s="50">
        <v>223</v>
      </c>
      <c r="T20" s="50">
        <v>303</v>
      </c>
    </row>
    <row r="21" spans="1:20" x14ac:dyDescent="0.4">
      <c r="A21" s="50" t="s">
        <v>36</v>
      </c>
      <c r="B21" s="50">
        <v>4960</v>
      </c>
      <c r="C21" s="50">
        <v>4607</v>
      </c>
      <c r="D21" s="50">
        <v>9567</v>
      </c>
      <c r="E21" s="50" t="s">
        <v>36</v>
      </c>
      <c r="F21" s="50">
        <v>7533</v>
      </c>
      <c r="G21" s="50">
        <v>7581</v>
      </c>
      <c r="H21" s="50">
        <v>15114</v>
      </c>
      <c r="I21" s="50" t="s">
        <v>36</v>
      </c>
      <c r="J21" s="50">
        <v>9434</v>
      </c>
      <c r="K21" s="50">
        <v>9250</v>
      </c>
      <c r="L21" s="50">
        <v>18684</v>
      </c>
      <c r="M21" s="50" t="s">
        <v>36</v>
      </c>
      <c r="N21" s="50">
        <v>5724</v>
      </c>
      <c r="O21" s="50">
        <v>6581</v>
      </c>
      <c r="P21" s="50">
        <v>12305</v>
      </c>
      <c r="Q21" s="50" t="s">
        <v>36</v>
      </c>
      <c r="R21" s="50">
        <v>720</v>
      </c>
      <c r="S21" s="50">
        <v>1704</v>
      </c>
      <c r="T21" s="50">
        <v>2424</v>
      </c>
    </row>
    <row r="22" spans="1:20" x14ac:dyDescent="0.4">
      <c r="A22" s="50">
        <v>15</v>
      </c>
      <c r="B22" s="50">
        <v>936</v>
      </c>
      <c r="C22" s="50">
        <v>944</v>
      </c>
      <c r="D22" s="50">
        <v>1880</v>
      </c>
      <c r="E22" s="50">
        <v>35</v>
      </c>
      <c r="F22" s="50">
        <v>1784</v>
      </c>
      <c r="G22" s="50">
        <v>1784</v>
      </c>
      <c r="H22" s="50">
        <v>3568</v>
      </c>
      <c r="I22" s="50">
        <v>55</v>
      </c>
      <c r="J22" s="50">
        <v>1780</v>
      </c>
      <c r="K22" s="50">
        <v>1741</v>
      </c>
      <c r="L22" s="50">
        <v>3521</v>
      </c>
      <c r="M22" s="50">
        <v>75</v>
      </c>
      <c r="N22" s="50">
        <v>860</v>
      </c>
      <c r="O22" s="50">
        <v>1123</v>
      </c>
      <c r="P22" s="50">
        <v>1983</v>
      </c>
      <c r="Q22" s="50">
        <v>95</v>
      </c>
      <c r="R22" s="50">
        <v>53</v>
      </c>
      <c r="S22" s="50">
        <v>187</v>
      </c>
      <c r="T22" s="50">
        <v>240</v>
      </c>
    </row>
    <row r="23" spans="1:20" x14ac:dyDescent="0.4">
      <c r="A23" s="50">
        <v>16</v>
      </c>
      <c r="B23" s="50">
        <v>924</v>
      </c>
      <c r="C23" s="50">
        <v>938</v>
      </c>
      <c r="D23" s="50">
        <v>1862</v>
      </c>
      <c r="E23" s="50">
        <v>36</v>
      </c>
      <c r="F23" s="50">
        <v>1688</v>
      </c>
      <c r="G23" s="50">
        <v>1722</v>
      </c>
      <c r="H23" s="50">
        <v>3410</v>
      </c>
      <c r="I23" s="50">
        <v>56</v>
      </c>
      <c r="J23" s="50">
        <v>1666</v>
      </c>
      <c r="K23" s="50">
        <v>1531</v>
      </c>
      <c r="L23" s="50">
        <v>3197</v>
      </c>
      <c r="M23" s="50">
        <v>76</v>
      </c>
      <c r="N23" s="50">
        <v>923</v>
      </c>
      <c r="O23" s="50">
        <v>1270</v>
      </c>
      <c r="P23" s="50">
        <v>2193</v>
      </c>
      <c r="Q23" s="50">
        <v>96</v>
      </c>
      <c r="R23" s="50">
        <v>36</v>
      </c>
      <c r="S23" s="50">
        <v>124</v>
      </c>
      <c r="T23" s="50">
        <v>160</v>
      </c>
    </row>
    <row r="24" spans="1:20" x14ac:dyDescent="0.4">
      <c r="A24" s="50">
        <v>17</v>
      </c>
      <c r="B24" s="50">
        <v>985</v>
      </c>
      <c r="C24" s="50">
        <v>964</v>
      </c>
      <c r="D24" s="50">
        <v>1949</v>
      </c>
      <c r="E24" s="50">
        <v>37</v>
      </c>
      <c r="F24" s="50">
        <v>1734</v>
      </c>
      <c r="G24" s="50">
        <v>1672</v>
      </c>
      <c r="H24" s="50">
        <v>3406</v>
      </c>
      <c r="I24" s="50">
        <v>57</v>
      </c>
      <c r="J24" s="50">
        <v>1550</v>
      </c>
      <c r="K24" s="50">
        <v>1438</v>
      </c>
      <c r="L24" s="50">
        <v>2988</v>
      </c>
      <c r="M24" s="50">
        <v>77</v>
      </c>
      <c r="N24" s="50">
        <v>899</v>
      </c>
      <c r="O24" s="50">
        <v>1174</v>
      </c>
      <c r="P24" s="50">
        <v>2073</v>
      </c>
      <c r="Q24" s="50">
        <v>97</v>
      </c>
      <c r="R24" s="50">
        <v>22</v>
      </c>
      <c r="S24" s="50">
        <v>107</v>
      </c>
      <c r="T24" s="50">
        <v>129</v>
      </c>
    </row>
    <row r="25" spans="1:20" x14ac:dyDescent="0.4">
      <c r="A25" s="50">
        <v>18</v>
      </c>
      <c r="B25" s="50">
        <v>965</v>
      </c>
      <c r="C25" s="50">
        <v>915</v>
      </c>
      <c r="D25" s="50">
        <v>1880</v>
      </c>
      <c r="E25" s="50">
        <v>38</v>
      </c>
      <c r="F25" s="50">
        <v>1708</v>
      </c>
      <c r="G25" s="50">
        <v>1678</v>
      </c>
      <c r="H25" s="50">
        <v>3386</v>
      </c>
      <c r="I25" s="50">
        <v>58</v>
      </c>
      <c r="J25" s="50">
        <v>1490</v>
      </c>
      <c r="K25" s="50">
        <v>1449</v>
      </c>
      <c r="L25" s="50">
        <v>2939</v>
      </c>
      <c r="M25" s="50">
        <v>78</v>
      </c>
      <c r="N25" s="50">
        <v>909</v>
      </c>
      <c r="O25" s="50">
        <v>1252</v>
      </c>
      <c r="P25" s="50">
        <v>2161</v>
      </c>
      <c r="Q25" s="50">
        <v>98</v>
      </c>
      <c r="R25" s="50">
        <v>19</v>
      </c>
      <c r="S25" s="50">
        <v>61</v>
      </c>
      <c r="T25" s="50">
        <v>80</v>
      </c>
    </row>
    <row r="26" spans="1:20" x14ac:dyDescent="0.4">
      <c r="A26" s="50">
        <v>19</v>
      </c>
      <c r="B26" s="50">
        <v>1122</v>
      </c>
      <c r="C26" s="50">
        <v>1155</v>
      </c>
      <c r="D26" s="50">
        <v>2277</v>
      </c>
      <c r="E26" s="50">
        <v>39</v>
      </c>
      <c r="F26" s="50">
        <v>1797</v>
      </c>
      <c r="G26" s="50">
        <v>1715</v>
      </c>
      <c r="H26" s="50">
        <v>3512</v>
      </c>
      <c r="I26" s="50">
        <v>59</v>
      </c>
      <c r="J26" s="50">
        <v>1319</v>
      </c>
      <c r="K26" s="50">
        <v>1263</v>
      </c>
      <c r="L26" s="50">
        <v>2582</v>
      </c>
      <c r="M26" s="50">
        <v>79</v>
      </c>
      <c r="N26" s="50">
        <v>780</v>
      </c>
      <c r="O26" s="50">
        <v>1120</v>
      </c>
      <c r="P26" s="50">
        <v>1900</v>
      </c>
      <c r="Q26" s="50">
        <v>99</v>
      </c>
      <c r="R26" s="50">
        <v>5</v>
      </c>
      <c r="S26" s="50">
        <v>38</v>
      </c>
      <c r="T26" s="50">
        <v>43</v>
      </c>
    </row>
    <row r="27" spans="1:20" x14ac:dyDescent="0.4">
      <c r="A27" s="50" t="s">
        <v>36</v>
      </c>
      <c r="B27" s="50">
        <v>4932</v>
      </c>
      <c r="C27" s="50">
        <v>4916</v>
      </c>
      <c r="D27" s="50">
        <v>9848</v>
      </c>
      <c r="E27" s="50" t="s">
        <v>36</v>
      </c>
      <c r="F27" s="50">
        <v>8711</v>
      </c>
      <c r="G27" s="50">
        <v>8571</v>
      </c>
      <c r="H27" s="50">
        <v>17282</v>
      </c>
      <c r="I27" s="50" t="s">
        <v>36</v>
      </c>
      <c r="J27" s="50">
        <v>7805</v>
      </c>
      <c r="K27" s="50">
        <v>7422</v>
      </c>
      <c r="L27" s="50">
        <v>15227</v>
      </c>
      <c r="M27" s="50" t="s">
        <v>36</v>
      </c>
      <c r="N27" s="50">
        <v>4371</v>
      </c>
      <c r="O27" s="50">
        <v>5939</v>
      </c>
      <c r="P27" s="50">
        <v>10310</v>
      </c>
      <c r="Q27" s="50" t="s">
        <v>36</v>
      </c>
      <c r="R27" s="50">
        <v>135</v>
      </c>
      <c r="S27" s="50">
        <v>517</v>
      </c>
      <c r="T27" s="50">
        <v>652</v>
      </c>
    </row>
    <row r="28" spans="1:20" x14ac:dyDescent="0.4">
      <c r="A28" s="50" t="s">
        <v>0</v>
      </c>
      <c r="B28" s="50" t="s">
        <v>2</v>
      </c>
      <c r="C28" s="50" t="s">
        <v>3</v>
      </c>
      <c r="D28" s="50" t="s">
        <v>35</v>
      </c>
      <c r="E28" s="50" t="s">
        <v>0</v>
      </c>
      <c r="F28" s="50" t="s">
        <v>2</v>
      </c>
      <c r="G28" s="50" t="s">
        <v>3</v>
      </c>
      <c r="H28" s="50" t="s">
        <v>35</v>
      </c>
    </row>
    <row r="29" spans="1:20" x14ac:dyDescent="0.4">
      <c r="A29" s="50">
        <v>100</v>
      </c>
      <c r="B29" s="50">
        <v>6</v>
      </c>
      <c r="C29" s="50">
        <v>26</v>
      </c>
      <c r="D29" s="50">
        <v>32</v>
      </c>
      <c r="E29" s="50">
        <v>105</v>
      </c>
      <c r="F29" s="50" t="s">
        <v>37</v>
      </c>
      <c r="G29" s="50">
        <v>4</v>
      </c>
      <c r="H29" s="50">
        <v>4</v>
      </c>
    </row>
    <row r="30" spans="1:20" x14ac:dyDescent="0.4">
      <c r="A30" s="50">
        <v>101</v>
      </c>
      <c r="B30" s="50">
        <v>3</v>
      </c>
      <c r="C30" s="50">
        <v>17</v>
      </c>
      <c r="D30" s="50">
        <v>20</v>
      </c>
      <c r="E30" s="50">
        <v>106</v>
      </c>
      <c r="F30" s="50" t="s">
        <v>37</v>
      </c>
      <c r="G30" s="50">
        <v>2</v>
      </c>
      <c r="H30" s="50">
        <v>2</v>
      </c>
    </row>
    <row r="31" spans="1:20" x14ac:dyDescent="0.4">
      <c r="A31" s="50">
        <v>102</v>
      </c>
      <c r="B31" s="50">
        <v>2</v>
      </c>
      <c r="C31" s="50">
        <v>14</v>
      </c>
      <c r="D31" s="50">
        <v>16</v>
      </c>
      <c r="E31" s="50">
        <v>107</v>
      </c>
      <c r="F31" s="50" t="s">
        <v>37</v>
      </c>
      <c r="G31" s="50">
        <v>1</v>
      </c>
      <c r="H31" s="50">
        <v>1</v>
      </c>
    </row>
    <row r="32" spans="1:20" x14ac:dyDescent="0.4">
      <c r="A32" s="50">
        <v>103</v>
      </c>
      <c r="B32" s="50" t="s">
        <v>37</v>
      </c>
      <c r="C32" s="50">
        <v>5</v>
      </c>
      <c r="D32" s="50">
        <v>5</v>
      </c>
      <c r="E32" s="50">
        <v>108</v>
      </c>
      <c r="F32" s="50" t="s">
        <v>37</v>
      </c>
      <c r="G32" s="50" t="s">
        <v>37</v>
      </c>
      <c r="H32" s="50" t="s">
        <v>37</v>
      </c>
    </row>
    <row r="33" spans="1:20" x14ac:dyDescent="0.4">
      <c r="A33" s="50">
        <v>104</v>
      </c>
      <c r="B33" s="50" t="s">
        <v>37</v>
      </c>
      <c r="C33" s="50">
        <v>17</v>
      </c>
      <c r="D33" s="50">
        <v>17</v>
      </c>
      <c r="E33" s="50">
        <v>109</v>
      </c>
      <c r="F33" s="50" t="s">
        <v>37</v>
      </c>
      <c r="G33" s="50" t="s">
        <v>37</v>
      </c>
      <c r="H33" s="50" t="s">
        <v>37</v>
      </c>
    </row>
    <row r="34" spans="1:20" x14ac:dyDescent="0.4">
      <c r="A34" s="50" t="s">
        <v>36</v>
      </c>
      <c r="B34" s="50">
        <v>11</v>
      </c>
      <c r="C34" s="50">
        <v>79</v>
      </c>
      <c r="D34" s="50">
        <v>90</v>
      </c>
      <c r="E34" s="50" t="s">
        <v>36</v>
      </c>
      <c r="F34" s="50" t="s">
        <v>37</v>
      </c>
      <c r="G34" s="50">
        <v>7</v>
      </c>
      <c r="H34" s="50">
        <v>7</v>
      </c>
    </row>
    <row r="35" spans="1:20" x14ac:dyDescent="0.4">
      <c r="Q35" s="50" t="s">
        <v>38</v>
      </c>
      <c r="R35" s="50" t="s">
        <v>37</v>
      </c>
      <c r="S35" s="50" t="s">
        <v>37</v>
      </c>
      <c r="T35" s="50" t="s">
        <v>37</v>
      </c>
    </row>
    <row r="36" spans="1:20" x14ac:dyDescent="0.4">
      <c r="Q36" s="50" t="s">
        <v>39</v>
      </c>
      <c r="S36" s="50" t="s">
        <v>40</v>
      </c>
    </row>
    <row r="37" spans="1:20" x14ac:dyDescent="0.4">
      <c r="Q37" s="50" t="s">
        <v>41</v>
      </c>
      <c r="R37" s="50">
        <v>115580</v>
      </c>
      <c r="S37" s="50">
        <v>121404</v>
      </c>
      <c r="T37" s="50">
        <v>236984</v>
      </c>
    </row>
  </sheetData>
  <phoneticPr fontId="4"/>
  <pageMargins left="0.7" right="0.7" top="0.75" bottom="0.75" header="0.3" footer="0.3"/>
  <pageSetup paperSize="8" scale="9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="85" zoomScaleNormal="85" workbookViewId="0">
      <selection activeCell="T37" sqref="T37"/>
    </sheetView>
  </sheetViews>
  <sheetFormatPr defaultRowHeight="18.75" x14ac:dyDescent="0.4"/>
  <cols>
    <col min="1" max="16384" width="9" style="51"/>
  </cols>
  <sheetData>
    <row r="1" spans="1:20" x14ac:dyDescent="0.4">
      <c r="A1" s="51" t="s">
        <v>30</v>
      </c>
      <c r="F1" s="51" t="s">
        <v>44</v>
      </c>
      <c r="M1" s="51" t="s">
        <v>50</v>
      </c>
    </row>
    <row r="2" spans="1:20" x14ac:dyDescent="0.4">
      <c r="A2" s="51" t="s">
        <v>33</v>
      </c>
      <c r="S2" s="51" t="s">
        <v>34</v>
      </c>
    </row>
    <row r="3" spans="1:20" x14ac:dyDescent="0.4">
      <c r="A3" s="51" t="s">
        <v>0</v>
      </c>
      <c r="B3" s="51" t="s">
        <v>2</v>
      </c>
      <c r="C3" s="51" t="s">
        <v>3</v>
      </c>
      <c r="D3" s="51" t="s">
        <v>35</v>
      </c>
      <c r="E3" s="51" t="s">
        <v>0</v>
      </c>
      <c r="F3" s="51" t="s">
        <v>2</v>
      </c>
      <c r="G3" s="51" t="s">
        <v>3</v>
      </c>
      <c r="H3" s="51" t="s">
        <v>35</v>
      </c>
      <c r="I3" s="51" t="s">
        <v>0</v>
      </c>
      <c r="J3" s="51" t="s">
        <v>2</v>
      </c>
      <c r="K3" s="51" t="s">
        <v>3</v>
      </c>
      <c r="L3" s="51" t="s">
        <v>35</v>
      </c>
      <c r="M3" s="51" t="s">
        <v>0</v>
      </c>
      <c r="N3" s="51" t="s">
        <v>2</v>
      </c>
      <c r="O3" s="51" t="s">
        <v>3</v>
      </c>
      <c r="P3" s="51" t="s">
        <v>35</v>
      </c>
      <c r="Q3" s="51" t="s">
        <v>0</v>
      </c>
      <c r="R3" s="51" t="s">
        <v>2</v>
      </c>
      <c r="S3" s="51" t="s">
        <v>3</v>
      </c>
      <c r="T3" s="51" t="s">
        <v>35</v>
      </c>
    </row>
    <row r="4" spans="1:20" x14ac:dyDescent="0.4">
      <c r="A4" s="51">
        <v>0</v>
      </c>
      <c r="B4" s="51">
        <v>919</v>
      </c>
      <c r="C4" s="51">
        <v>906</v>
      </c>
      <c r="D4" s="51">
        <v>1825</v>
      </c>
      <c r="E4" s="51">
        <v>20</v>
      </c>
      <c r="F4" s="51">
        <v>1250</v>
      </c>
      <c r="G4" s="51">
        <v>1220</v>
      </c>
      <c r="H4" s="51">
        <v>2470</v>
      </c>
      <c r="I4" s="51">
        <v>40</v>
      </c>
      <c r="J4" s="51">
        <v>1878</v>
      </c>
      <c r="K4" s="51">
        <v>1834</v>
      </c>
      <c r="L4" s="51">
        <v>3712</v>
      </c>
      <c r="M4" s="51">
        <v>60</v>
      </c>
      <c r="N4" s="51">
        <v>1261</v>
      </c>
      <c r="O4" s="51">
        <v>1256</v>
      </c>
      <c r="P4" s="51">
        <v>2517</v>
      </c>
      <c r="Q4" s="51">
        <v>80</v>
      </c>
      <c r="R4" s="51">
        <v>701</v>
      </c>
      <c r="S4" s="51">
        <v>1002</v>
      </c>
      <c r="T4" s="51">
        <v>1703</v>
      </c>
    </row>
    <row r="5" spans="1:20" x14ac:dyDescent="0.4">
      <c r="A5" s="51">
        <v>1</v>
      </c>
      <c r="B5" s="51">
        <v>1010</v>
      </c>
      <c r="C5" s="51">
        <v>942</v>
      </c>
      <c r="D5" s="51">
        <v>1952</v>
      </c>
      <c r="E5" s="51">
        <v>21</v>
      </c>
      <c r="F5" s="51">
        <v>1332</v>
      </c>
      <c r="G5" s="51">
        <v>1378</v>
      </c>
      <c r="H5" s="51">
        <v>2710</v>
      </c>
      <c r="I5" s="51">
        <v>41</v>
      </c>
      <c r="J5" s="51">
        <v>1893</v>
      </c>
      <c r="K5" s="51">
        <v>1850</v>
      </c>
      <c r="L5" s="51">
        <v>3743</v>
      </c>
      <c r="M5" s="51">
        <v>61</v>
      </c>
      <c r="N5" s="51">
        <v>1195</v>
      </c>
      <c r="O5" s="51">
        <v>1191</v>
      </c>
      <c r="P5" s="51">
        <v>2386</v>
      </c>
      <c r="Q5" s="51">
        <v>81</v>
      </c>
      <c r="R5" s="51">
        <v>658</v>
      </c>
      <c r="S5" s="51">
        <v>915</v>
      </c>
      <c r="T5" s="51">
        <v>1573</v>
      </c>
    </row>
    <row r="6" spans="1:20" x14ac:dyDescent="0.4">
      <c r="A6" s="51">
        <v>2</v>
      </c>
      <c r="B6" s="51">
        <v>1066</v>
      </c>
      <c r="C6" s="51">
        <v>1057</v>
      </c>
      <c r="D6" s="51">
        <v>2123</v>
      </c>
      <c r="E6" s="51">
        <v>22</v>
      </c>
      <c r="F6" s="51">
        <v>1540</v>
      </c>
      <c r="G6" s="51">
        <v>1570</v>
      </c>
      <c r="H6" s="51">
        <v>3110</v>
      </c>
      <c r="I6" s="51">
        <v>42</v>
      </c>
      <c r="J6" s="51">
        <v>1882</v>
      </c>
      <c r="K6" s="51">
        <v>1803</v>
      </c>
      <c r="L6" s="51">
        <v>3685</v>
      </c>
      <c r="M6" s="51">
        <v>62</v>
      </c>
      <c r="N6" s="51">
        <v>1197</v>
      </c>
      <c r="O6" s="51">
        <v>1065</v>
      </c>
      <c r="P6" s="51">
        <v>2262</v>
      </c>
      <c r="Q6" s="51">
        <v>82</v>
      </c>
      <c r="R6" s="51">
        <v>659</v>
      </c>
      <c r="S6" s="51">
        <v>987</v>
      </c>
      <c r="T6" s="51">
        <v>1646</v>
      </c>
    </row>
    <row r="7" spans="1:20" x14ac:dyDescent="0.4">
      <c r="A7" s="51">
        <v>3</v>
      </c>
      <c r="B7" s="51">
        <v>1115</v>
      </c>
      <c r="C7" s="51">
        <v>984</v>
      </c>
      <c r="D7" s="51">
        <v>2099</v>
      </c>
      <c r="E7" s="51">
        <v>23</v>
      </c>
      <c r="F7" s="51">
        <v>1504</v>
      </c>
      <c r="G7" s="51">
        <v>1588</v>
      </c>
      <c r="H7" s="51">
        <v>3092</v>
      </c>
      <c r="I7" s="51">
        <v>43</v>
      </c>
      <c r="J7" s="51">
        <v>1873</v>
      </c>
      <c r="K7" s="51">
        <v>1807</v>
      </c>
      <c r="L7" s="51">
        <v>3680</v>
      </c>
      <c r="M7" s="51">
        <v>63</v>
      </c>
      <c r="N7" s="51">
        <v>1058</v>
      </c>
      <c r="O7" s="51">
        <v>1063</v>
      </c>
      <c r="P7" s="51">
        <v>2121</v>
      </c>
      <c r="Q7" s="51">
        <v>83</v>
      </c>
      <c r="R7" s="51">
        <v>626</v>
      </c>
      <c r="S7" s="51">
        <v>948</v>
      </c>
      <c r="T7" s="51">
        <v>1574</v>
      </c>
    </row>
    <row r="8" spans="1:20" x14ac:dyDescent="0.4">
      <c r="A8" s="51">
        <v>4</v>
      </c>
      <c r="B8" s="51">
        <v>1026</v>
      </c>
      <c r="C8" s="51">
        <v>1027</v>
      </c>
      <c r="D8" s="51">
        <v>2053</v>
      </c>
      <c r="E8" s="51">
        <v>24</v>
      </c>
      <c r="F8" s="51">
        <v>1530</v>
      </c>
      <c r="G8" s="51">
        <v>1509</v>
      </c>
      <c r="H8" s="51">
        <v>3039</v>
      </c>
      <c r="I8" s="51">
        <v>44</v>
      </c>
      <c r="J8" s="51">
        <v>1893</v>
      </c>
      <c r="K8" s="51">
        <v>1988</v>
      </c>
      <c r="L8" s="51">
        <v>3881</v>
      </c>
      <c r="M8" s="51">
        <v>64</v>
      </c>
      <c r="N8" s="51">
        <v>1102</v>
      </c>
      <c r="O8" s="51">
        <v>1137</v>
      </c>
      <c r="P8" s="51">
        <v>2239</v>
      </c>
      <c r="Q8" s="51">
        <v>84</v>
      </c>
      <c r="R8" s="51">
        <v>620</v>
      </c>
      <c r="S8" s="51">
        <v>997</v>
      </c>
      <c r="T8" s="51">
        <v>1617</v>
      </c>
    </row>
    <row r="9" spans="1:20" x14ac:dyDescent="0.4">
      <c r="A9" s="51" t="s">
        <v>36</v>
      </c>
      <c r="B9" s="51">
        <v>5136</v>
      </c>
      <c r="C9" s="51">
        <v>4916</v>
      </c>
      <c r="D9" s="51">
        <v>10052</v>
      </c>
      <c r="E9" s="51" t="s">
        <v>36</v>
      </c>
      <c r="F9" s="51">
        <v>7156</v>
      </c>
      <c r="G9" s="51">
        <v>7265</v>
      </c>
      <c r="H9" s="51">
        <v>14421</v>
      </c>
      <c r="I9" s="51" t="s">
        <v>36</v>
      </c>
      <c r="J9" s="51">
        <v>9419</v>
      </c>
      <c r="K9" s="51">
        <v>9282</v>
      </c>
      <c r="L9" s="51">
        <v>18701</v>
      </c>
      <c r="M9" s="51" t="s">
        <v>36</v>
      </c>
      <c r="N9" s="51">
        <v>5813</v>
      </c>
      <c r="O9" s="51">
        <v>5712</v>
      </c>
      <c r="P9" s="51">
        <v>11525</v>
      </c>
      <c r="Q9" s="51" t="s">
        <v>36</v>
      </c>
      <c r="R9" s="51">
        <v>3264</v>
      </c>
      <c r="S9" s="51">
        <v>4849</v>
      </c>
      <c r="T9" s="51">
        <v>8113</v>
      </c>
    </row>
    <row r="10" spans="1:20" x14ac:dyDescent="0.4">
      <c r="A10" s="51">
        <v>5</v>
      </c>
      <c r="B10" s="51">
        <v>1049</v>
      </c>
      <c r="C10" s="51">
        <v>1083</v>
      </c>
      <c r="D10" s="51">
        <v>2132</v>
      </c>
      <c r="E10" s="51">
        <v>25</v>
      </c>
      <c r="F10" s="51">
        <v>1598</v>
      </c>
      <c r="G10" s="51">
        <v>1717</v>
      </c>
      <c r="H10" s="51">
        <v>3315</v>
      </c>
      <c r="I10" s="51">
        <v>45</v>
      </c>
      <c r="J10" s="51">
        <v>2070</v>
      </c>
      <c r="K10" s="51">
        <v>1999</v>
      </c>
      <c r="L10" s="51">
        <v>4069</v>
      </c>
      <c r="M10" s="51">
        <v>65</v>
      </c>
      <c r="N10" s="51">
        <v>1087</v>
      </c>
      <c r="O10" s="51">
        <v>1094</v>
      </c>
      <c r="P10" s="51">
        <v>2181</v>
      </c>
      <c r="Q10" s="51">
        <v>85</v>
      </c>
      <c r="R10" s="51">
        <v>549</v>
      </c>
      <c r="S10" s="51">
        <v>837</v>
      </c>
      <c r="T10" s="51">
        <v>1386</v>
      </c>
    </row>
    <row r="11" spans="1:20" x14ac:dyDescent="0.4">
      <c r="A11" s="51">
        <v>6</v>
      </c>
      <c r="B11" s="51">
        <v>1036</v>
      </c>
      <c r="C11" s="51">
        <v>1011</v>
      </c>
      <c r="D11" s="51">
        <v>2047</v>
      </c>
      <c r="E11" s="51">
        <v>26</v>
      </c>
      <c r="F11" s="51">
        <v>1497</v>
      </c>
      <c r="G11" s="51">
        <v>1532</v>
      </c>
      <c r="H11" s="51">
        <v>3029</v>
      </c>
      <c r="I11" s="51">
        <v>46</v>
      </c>
      <c r="J11" s="51">
        <v>2122</v>
      </c>
      <c r="K11" s="51">
        <v>2096</v>
      </c>
      <c r="L11" s="51">
        <v>4218</v>
      </c>
      <c r="M11" s="51">
        <v>66</v>
      </c>
      <c r="N11" s="51">
        <v>1046</v>
      </c>
      <c r="O11" s="51">
        <v>1067</v>
      </c>
      <c r="P11" s="51">
        <v>2113</v>
      </c>
      <c r="Q11" s="51">
        <v>86</v>
      </c>
      <c r="R11" s="51">
        <v>427</v>
      </c>
      <c r="S11" s="51">
        <v>803</v>
      </c>
      <c r="T11" s="51">
        <v>1230</v>
      </c>
    </row>
    <row r="12" spans="1:20" x14ac:dyDescent="0.4">
      <c r="A12" s="51">
        <v>7</v>
      </c>
      <c r="B12" s="51">
        <v>1028</v>
      </c>
      <c r="C12" s="51">
        <v>953</v>
      </c>
      <c r="D12" s="51">
        <v>1981</v>
      </c>
      <c r="E12" s="51">
        <v>27</v>
      </c>
      <c r="F12" s="51">
        <v>1476</v>
      </c>
      <c r="G12" s="51">
        <v>1487</v>
      </c>
      <c r="H12" s="51">
        <v>2963</v>
      </c>
      <c r="I12" s="51">
        <v>47</v>
      </c>
      <c r="J12" s="51">
        <v>2119</v>
      </c>
      <c r="K12" s="51">
        <v>2071</v>
      </c>
      <c r="L12" s="51">
        <v>4190</v>
      </c>
      <c r="M12" s="51">
        <v>67</v>
      </c>
      <c r="N12" s="51">
        <v>1124</v>
      </c>
      <c r="O12" s="51">
        <v>1214</v>
      </c>
      <c r="P12" s="51">
        <v>2338</v>
      </c>
      <c r="Q12" s="51">
        <v>87</v>
      </c>
      <c r="R12" s="51">
        <v>419</v>
      </c>
      <c r="S12" s="51">
        <v>767</v>
      </c>
      <c r="T12" s="51">
        <v>1186</v>
      </c>
    </row>
    <row r="13" spans="1:20" x14ac:dyDescent="0.4">
      <c r="A13" s="51">
        <v>8</v>
      </c>
      <c r="B13" s="51">
        <v>1002</v>
      </c>
      <c r="C13" s="51">
        <v>984</v>
      </c>
      <c r="D13" s="51">
        <v>1986</v>
      </c>
      <c r="E13" s="51">
        <v>28</v>
      </c>
      <c r="F13" s="51">
        <v>1446</v>
      </c>
      <c r="G13" s="51">
        <v>1494</v>
      </c>
      <c r="H13" s="51">
        <v>2940</v>
      </c>
      <c r="I13" s="51">
        <v>48</v>
      </c>
      <c r="J13" s="51">
        <v>2152</v>
      </c>
      <c r="K13" s="51">
        <v>2065</v>
      </c>
      <c r="L13" s="51">
        <v>4217</v>
      </c>
      <c r="M13" s="51">
        <v>68</v>
      </c>
      <c r="N13" s="51">
        <v>1051</v>
      </c>
      <c r="O13" s="51">
        <v>1198</v>
      </c>
      <c r="P13" s="51">
        <v>2249</v>
      </c>
      <c r="Q13" s="51">
        <v>88</v>
      </c>
      <c r="R13" s="51">
        <v>385</v>
      </c>
      <c r="S13" s="51">
        <v>618</v>
      </c>
      <c r="T13" s="51">
        <v>1003</v>
      </c>
    </row>
    <row r="14" spans="1:20" x14ac:dyDescent="0.4">
      <c r="A14" s="51">
        <v>9</v>
      </c>
      <c r="B14" s="51">
        <v>962</v>
      </c>
      <c r="C14" s="51">
        <v>956</v>
      </c>
      <c r="D14" s="51">
        <v>1918</v>
      </c>
      <c r="E14" s="51">
        <v>29</v>
      </c>
      <c r="F14" s="51">
        <v>1361</v>
      </c>
      <c r="G14" s="51">
        <v>1457</v>
      </c>
      <c r="H14" s="51">
        <v>2818</v>
      </c>
      <c r="I14" s="51">
        <v>49</v>
      </c>
      <c r="J14" s="51">
        <v>2020</v>
      </c>
      <c r="K14" s="51">
        <v>2031</v>
      </c>
      <c r="L14" s="51">
        <v>4051</v>
      </c>
      <c r="M14" s="51">
        <v>69</v>
      </c>
      <c r="N14" s="51">
        <v>1221</v>
      </c>
      <c r="O14" s="51">
        <v>1310</v>
      </c>
      <c r="P14" s="51">
        <v>2531</v>
      </c>
      <c r="Q14" s="51">
        <v>89</v>
      </c>
      <c r="R14" s="51">
        <v>269</v>
      </c>
      <c r="S14" s="51">
        <v>587</v>
      </c>
      <c r="T14" s="51">
        <v>856</v>
      </c>
    </row>
    <row r="15" spans="1:20" x14ac:dyDescent="0.4">
      <c r="A15" s="51" t="s">
        <v>36</v>
      </c>
      <c r="B15" s="51">
        <v>5077</v>
      </c>
      <c r="C15" s="51">
        <v>4987</v>
      </c>
      <c r="D15" s="51">
        <v>10064</v>
      </c>
      <c r="E15" s="51" t="s">
        <v>36</v>
      </c>
      <c r="F15" s="51">
        <v>7378</v>
      </c>
      <c r="G15" s="51">
        <v>7687</v>
      </c>
      <c r="H15" s="51">
        <v>15065</v>
      </c>
      <c r="I15" s="51" t="s">
        <v>36</v>
      </c>
      <c r="J15" s="51">
        <v>10483</v>
      </c>
      <c r="K15" s="51">
        <v>10262</v>
      </c>
      <c r="L15" s="51">
        <v>20745</v>
      </c>
      <c r="M15" s="51" t="s">
        <v>36</v>
      </c>
      <c r="N15" s="51">
        <v>5529</v>
      </c>
      <c r="O15" s="51">
        <v>5883</v>
      </c>
      <c r="P15" s="51">
        <v>11412</v>
      </c>
      <c r="Q15" s="51" t="s">
        <v>36</v>
      </c>
      <c r="R15" s="51">
        <v>2049</v>
      </c>
      <c r="S15" s="51">
        <v>3612</v>
      </c>
      <c r="T15" s="51">
        <v>5661</v>
      </c>
    </row>
    <row r="16" spans="1:20" x14ac:dyDescent="0.4">
      <c r="A16" s="51">
        <v>10</v>
      </c>
      <c r="B16" s="51">
        <v>1053</v>
      </c>
      <c r="C16" s="51">
        <v>922</v>
      </c>
      <c r="D16" s="51">
        <v>1975</v>
      </c>
      <c r="E16" s="51">
        <v>30</v>
      </c>
      <c r="F16" s="51">
        <v>1352</v>
      </c>
      <c r="G16" s="51">
        <v>1451</v>
      </c>
      <c r="H16" s="51">
        <v>2803</v>
      </c>
      <c r="I16" s="51">
        <v>50</v>
      </c>
      <c r="J16" s="51">
        <v>1983</v>
      </c>
      <c r="K16" s="51">
        <v>2026</v>
      </c>
      <c r="L16" s="51">
        <v>4009</v>
      </c>
      <c r="M16" s="51">
        <v>70</v>
      </c>
      <c r="N16" s="51">
        <v>1314</v>
      </c>
      <c r="O16" s="51">
        <v>1469</v>
      </c>
      <c r="P16" s="51">
        <v>2783</v>
      </c>
      <c r="Q16" s="51">
        <v>90</v>
      </c>
      <c r="R16" s="51">
        <v>240</v>
      </c>
      <c r="S16" s="51">
        <v>496</v>
      </c>
      <c r="T16" s="51">
        <v>736</v>
      </c>
    </row>
    <row r="17" spans="1:20" x14ac:dyDescent="0.4">
      <c r="A17" s="51">
        <v>11</v>
      </c>
      <c r="B17" s="51">
        <v>1030</v>
      </c>
      <c r="C17" s="51">
        <v>938</v>
      </c>
      <c r="D17" s="51">
        <v>1968</v>
      </c>
      <c r="E17" s="51">
        <v>31</v>
      </c>
      <c r="F17" s="51">
        <v>1461</v>
      </c>
      <c r="G17" s="51">
        <v>1480</v>
      </c>
      <c r="H17" s="51">
        <v>2941</v>
      </c>
      <c r="I17" s="51">
        <v>51</v>
      </c>
      <c r="J17" s="51">
        <v>2071</v>
      </c>
      <c r="K17" s="51">
        <v>1940</v>
      </c>
      <c r="L17" s="51">
        <v>4011</v>
      </c>
      <c r="M17" s="51">
        <v>71</v>
      </c>
      <c r="N17" s="51">
        <v>1374</v>
      </c>
      <c r="O17" s="51">
        <v>1432</v>
      </c>
      <c r="P17" s="51">
        <v>2806</v>
      </c>
      <c r="Q17" s="51">
        <v>91</v>
      </c>
      <c r="R17" s="51">
        <v>178</v>
      </c>
      <c r="S17" s="51">
        <v>379</v>
      </c>
      <c r="T17" s="51">
        <v>557</v>
      </c>
    </row>
    <row r="18" spans="1:20" x14ac:dyDescent="0.4">
      <c r="A18" s="51">
        <v>12</v>
      </c>
      <c r="B18" s="51">
        <v>1010</v>
      </c>
      <c r="C18" s="51">
        <v>962</v>
      </c>
      <c r="D18" s="51">
        <v>1972</v>
      </c>
      <c r="E18" s="51">
        <v>32</v>
      </c>
      <c r="F18" s="51">
        <v>1512</v>
      </c>
      <c r="G18" s="51">
        <v>1590</v>
      </c>
      <c r="H18" s="51">
        <v>3102</v>
      </c>
      <c r="I18" s="51">
        <v>52</v>
      </c>
      <c r="J18" s="51">
        <v>1909</v>
      </c>
      <c r="K18" s="51">
        <v>1967</v>
      </c>
      <c r="L18" s="51">
        <v>3876</v>
      </c>
      <c r="M18" s="51">
        <v>72</v>
      </c>
      <c r="N18" s="51">
        <v>1322</v>
      </c>
      <c r="O18" s="51">
        <v>1604</v>
      </c>
      <c r="P18" s="51">
        <v>2926</v>
      </c>
      <c r="Q18" s="51">
        <v>92</v>
      </c>
      <c r="R18" s="51">
        <v>138</v>
      </c>
      <c r="S18" s="51">
        <v>341</v>
      </c>
      <c r="T18" s="51">
        <v>479</v>
      </c>
    </row>
    <row r="19" spans="1:20" x14ac:dyDescent="0.4">
      <c r="A19" s="51">
        <v>13</v>
      </c>
      <c r="B19" s="51">
        <v>954</v>
      </c>
      <c r="C19" s="51">
        <v>913</v>
      </c>
      <c r="D19" s="51">
        <v>1867</v>
      </c>
      <c r="E19" s="51">
        <v>33</v>
      </c>
      <c r="F19" s="51">
        <v>1579</v>
      </c>
      <c r="G19" s="51">
        <v>1488</v>
      </c>
      <c r="H19" s="51">
        <v>3067</v>
      </c>
      <c r="I19" s="51">
        <v>53</v>
      </c>
      <c r="J19" s="51">
        <v>1690</v>
      </c>
      <c r="K19" s="51">
        <v>1648</v>
      </c>
      <c r="L19" s="51">
        <v>3338</v>
      </c>
      <c r="M19" s="51">
        <v>73</v>
      </c>
      <c r="N19" s="51">
        <v>1061</v>
      </c>
      <c r="O19" s="51">
        <v>1231</v>
      </c>
      <c r="P19" s="51">
        <v>2292</v>
      </c>
      <c r="Q19" s="51">
        <v>93</v>
      </c>
      <c r="R19" s="51">
        <v>109</v>
      </c>
      <c r="S19" s="51">
        <v>277</v>
      </c>
      <c r="T19" s="51">
        <v>386</v>
      </c>
    </row>
    <row r="20" spans="1:20" x14ac:dyDescent="0.4">
      <c r="A20" s="51">
        <v>14</v>
      </c>
      <c r="B20" s="51">
        <v>915</v>
      </c>
      <c r="C20" s="51">
        <v>894</v>
      </c>
      <c r="D20" s="51">
        <v>1809</v>
      </c>
      <c r="E20" s="51">
        <v>34</v>
      </c>
      <c r="F20" s="51">
        <v>1662</v>
      </c>
      <c r="G20" s="51">
        <v>1590</v>
      </c>
      <c r="H20" s="51">
        <v>3252</v>
      </c>
      <c r="I20" s="51">
        <v>54</v>
      </c>
      <c r="J20" s="51">
        <v>1817</v>
      </c>
      <c r="K20" s="51">
        <v>1684</v>
      </c>
      <c r="L20" s="51">
        <v>3501</v>
      </c>
      <c r="M20" s="51">
        <v>74</v>
      </c>
      <c r="N20" s="51">
        <v>694</v>
      </c>
      <c r="O20" s="51">
        <v>867</v>
      </c>
      <c r="P20" s="51">
        <v>1561</v>
      </c>
      <c r="Q20" s="51">
        <v>94</v>
      </c>
      <c r="R20" s="51">
        <v>83</v>
      </c>
      <c r="S20" s="51">
        <v>238</v>
      </c>
      <c r="T20" s="51">
        <v>321</v>
      </c>
    </row>
    <row r="21" spans="1:20" x14ac:dyDescent="0.4">
      <c r="A21" s="51" t="s">
        <v>36</v>
      </c>
      <c r="B21" s="51">
        <v>4962</v>
      </c>
      <c r="C21" s="51">
        <v>4629</v>
      </c>
      <c r="D21" s="51">
        <v>9591</v>
      </c>
      <c r="E21" s="51" t="s">
        <v>36</v>
      </c>
      <c r="F21" s="51">
        <v>7566</v>
      </c>
      <c r="G21" s="51">
        <v>7599</v>
      </c>
      <c r="H21" s="51">
        <v>15165</v>
      </c>
      <c r="I21" s="51" t="s">
        <v>36</v>
      </c>
      <c r="J21" s="51">
        <v>9470</v>
      </c>
      <c r="K21" s="51">
        <v>9265</v>
      </c>
      <c r="L21" s="51">
        <v>18735</v>
      </c>
      <c r="M21" s="51" t="s">
        <v>36</v>
      </c>
      <c r="N21" s="51">
        <v>5765</v>
      </c>
      <c r="O21" s="51">
        <v>6603</v>
      </c>
      <c r="P21" s="51">
        <v>12368</v>
      </c>
      <c r="Q21" s="51" t="s">
        <v>36</v>
      </c>
      <c r="R21" s="51">
        <v>748</v>
      </c>
      <c r="S21" s="51">
        <v>1731</v>
      </c>
      <c r="T21" s="51">
        <v>2479</v>
      </c>
    </row>
    <row r="22" spans="1:20" x14ac:dyDescent="0.4">
      <c r="A22" s="51">
        <v>15</v>
      </c>
      <c r="B22" s="51">
        <v>948</v>
      </c>
      <c r="C22" s="51">
        <v>914</v>
      </c>
      <c r="D22" s="51">
        <v>1862</v>
      </c>
      <c r="E22" s="51">
        <v>35</v>
      </c>
      <c r="F22" s="51">
        <v>1731</v>
      </c>
      <c r="G22" s="51">
        <v>1766</v>
      </c>
      <c r="H22" s="51">
        <v>3497</v>
      </c>
      <c r="I22" s="51">
        <v>55</v>
      </c>
      <c r="J22" s="51">
        <v>1781</v>
      </c>
      <c r="K22" s="51">
        <v>1792</v>
      </c>
      <c r="L22" s="51">
        <v>3573</v>
      </c>
      <c r="M22" s="51">
        <v>75</v>
      </c>
      <c r="N22" s="51">
        <v>823</v>
      </c>
      <c r="O22" s="51">
        <v>1118</v>
      </c>
      <c r="P22" s="51">
        <v>1941</v>
      </c>
      <c r="Q22" s="51">
        <v>95</v>
      </c>
      <c r="R22" s="51">
        <v>56</v>
      </c>
      <c r="S22" s="51">
        <v>185</v>
      </c>
      <c r="T22" s="51">
        <v>241</v>
      </c>
    </row>
    <row r="23" spans="1:20" x14ac:dyDescent="0.4">
      <c r="A23" s="51">
        <v>16</v>
      </c>
      <c r="B23" s="51">
        <v>919</v>
      </c>
      <c r="C23" s="51">
        <v>968</v>
      </c>
      <c r="D23" s="51">
        <v>1887</v>
      </c>
      <c r="E23" s="51">
        <v>36</v>
      </c>
      <c r="F23" s="51">
        <v>1722</v>
      </c>
      <c r="G23" s="51">
        <v>1724</v>
      </c>
      <c r="H23" s="51">
        <v>3446</v>
      </c>
      <c r="I23" s="51">
        <v>56</v>
      </c>
      <c r="J23" s="51">
        <v>1645</v>
      </c>
      <c r="K23" s="51">
        <v>1513</v>
      </c>
      <c r="L23" s="51">
        <v>3158</v>
      </c>
      <c r="M23" s="51">
        <v>76</v>
      </c>
      <c r="N23" s="51">
        <v>927</v>
      </c>
      <c r="O23" s="51">
        <v>1261</v>
      </c>
      <c r="P23" s="51">
        <v>2188</v>
      </c>
      <c r="Q23" s="51">
        <v>96</v>
      </c>
      <c r="R23" s="51">
        <v>34</v>
      </c>
      <c r="S23" s="51">
        <v>123</v>
      </c>
      <c r="T23" s="51">
        <v>157</v>
      </c>
    </row>
    <row r="24" spans="1:20" x14ac:dyDescent="0.4">
      <c r="A24" s="51">
        <v>17</v>
      </c>
      <c r="B24" s="51">
        <v>995</v>
      </c>
      <c r="C24" s="51">
        <v>961</v>
      </c>
      <c r="D24" s="51">
        <v>1956</v>
      </c>
      <c r="E24" s="51">
        <v>37</v>
      </c>
      <c r="F24" s="51">
        <v>1709</v>
      </c>
      <c r="G24" s="51">
        <v>1663</v>
      </c>
      <c r="H24" s="51">
        <v>3372</v>
      </c>
      <c r="I24" s="51">
        <v>57</v>
      </c>
      <c r="J24" s="51">
        <v>1585</v>
      </c>
      <c r="K24" s="51">
        <v>1450</v>
      </c>
      <c r="L24" s="51">
        <v>3035</v>
      </c>
      <c r="M24" s="51">
        <v>77</v>
      </c>
      <c r="N24" s="51">
        <v>889</v>
      </c>
      <c r="O24" s="51">
        <v>1173</v>
      </c>
      <c r="P24" s="51">
        <v>2062</v>
      </c>
      <c r="Q24" s="51">
        <v>97</v>
      </c>
      <c r="R24" s="51">
        <v>21</v>
      </c>
      <c r="S24" s="51">
        <v>111</v>
      </c>
      <c r="T24" s="51">
        <v>132</v>
      </c>
    </row>
    <row r="25" spans="1:20" x14ac:dyDescent="0.4">
      <c r="A25" s="51">
        <v>18</v>
      </c>
      <c r="B25" s="51">
        <v>989</v>
      </c>
      <c r="C25" s="51">
        <v>951</v>
      </c>
      <c r="D25" s="51">
        <v>1940</v>
      </c>
      <c r="E25" s="51">
        <v>38</v>
      </c>
      <c r="F25" s="51">
        <v>1720</v>
      </c>
      <c r="G25" s="51">
        <v>1684</v>
      </c>
      <c r="H25" s="51">
        <v>3404</v>
      </c>
      <c r="I25" s="51">
        <v>58</v>
      </c>
      <c r="J25" s="51">
        <v>1483</v>
      </c>
      <c r="K25" s="51">
        <v>1451</v>
      </c>
      <c r="L25" s="51">
        <v>2934</v>
      </c>
      <c r="M25" s="51">
        <v>78</v>
      </c>
      <c r="N25" s="51">
        <v>920</v>
      </c>
      <c r="O25" s="51">
        <v>1252</v>
      </c>
      <c r="P25" s="51">
        <v>2172</v>
      </c>
      <c r="Q25" s="51">
        <v>98</v>
      </c>
      <c r="R25" s="51">
        <v>20</v>
      </c>
      <c r="S25" s="51">
        <v>63</v>
      </c>
      <c r="T25" s="51">
        <v>83</v>
      </c>
    </row>
    <row r="26" spans="1:20" x14ac:dyDescent="0.4">
      <c r="A26" s="51">
        <v>19</v>
      </c>
      <c r="B26" s="51">
        <v>1148</v>
      </c>
      <c r="C26" s="51">
        <v>1134</v>
      </c>
      <c r="D26" s="51">
        <v>2282</v>
      </c>
      <c r="E26" s="51">
        <v>39</v>
      </c>
      <c r="F26" s="51">
        <v>1745</v>
      </c>
      <c r="G26" s="51">
        <v>1705</v>
      </c>
      <c r="H26" s="51">
        <v>3450</v>
      </c>
      <c r="I26" s="51">
        <v>59</v>
      </c>
      <c r="J26" s="51">
        <v>1331</v>
      </c>
      <c r="K26" s="51">
        <v>1270</v>
      </c>
      <c r="L26" s="51">
        <v>2601</v>
      </c>
      <c r="M26" s="51">
        <v>79</v>
      </c>
      <c r="N26" s="51">
        <v>780</v>
      </c>
      <c r="O26" s="51">
        <v>1112</v>
      </c>
      <c r="P26" s="51">
        <v>1892</v>
      </c>
      <c r="Q26" s="51">
        <v>99</v>
      </c>
      <c r="R26" s="51">
        <v>8</v>
      </c>
      <c r="S26" s="51">
        <v>34</v>
      </c>
      <c r="T26" s="51">
        <v>42</v>
      </c>
    </row>
    <row r="27" spans="1:20" x14ac:dyDescent="0.4">
      <c r="A27" s="51" t="s">
        <v>36</v>
      </c>
      <c r="B27" s="51">
        <v>4999</v>
      </c>
      <c r="C27" s="51">
        <v>4928</v>
      </c>
      <c r="D27" s="51">
        <v>9927</v>
      </c>
      <c r="E27" s="51" t="s">
        <v>36</v>
      </c>
      <c r="F27" s="51">
        <v>8627</v>
      </c>
      <c r="G27" s="51">
        <v>8542</v>
      </c>
      <c r="H27" s="51">
        <v>17169</v>
      </c>
      <c r="I27" s="51" t="s">
        <v>36</v>
      </c>
      <c r="J27" s="51">
        <v>7825</v>
      </c>
      <c r="K27" s="51">
        <v>7476</v>
      </c>
      <c r="L27" s="51">
        <v>15301</v>
      </c>
      <c r="M27" s="51" t="s">
        <v>36</v>
      </c>
      <c r="N27" s="51">
        <v>4339</v>
      </c>
      <c r="O27" s="51">
        <v>5916</v>
      </c>
      <c r="P27" s="51">
        <v>10255</v>
      </c>
      <c r="Q27" s="51" t="s">
        <v>36</v>
      </c>
      <c r="R27" s="51">
        <v>139</v>
      </c>
      <c r="S27" s="51">
        <v>516</v>
      </c>
      <c r="T27" s="51">
        <v>655</v>
      </c>
    </row>
    <row r="28" spans="1:20" x14ac:dyDescent="0.4">
      <c r="A28" s="51" t="s">
        <v>0</v>
      </c>
      <c r="B28" s="51" t="s">
        <v>2</v>
      </c>
      <c r="C28" s="51" t="s">
        <v>3</v>
      </c>
      <c r="D28" s="51" t="s">
        <v>35</v>
      </c>
      <c r="E28" s="51" t="s">
        <v>0</v>
      </c>
      <c r="F28" s="51" t="s">
        <v>2</v>
      </c>
      <c r="G28" s="51" t="s">
        <v>3</v>
      </c>
      <c r="H28" s="51" t="s">
        <v>35</v>
      </c>
    </row>
    <row r="29" spans="1:20" x14ac:dyDescent="0.4">
      <c r="A29" s="51">
        <v>100</v>
      </c>
      <c r="B29" s="51">
        <v>5</v>
      </c>
      <c r="C29" s="51">
        <v>28</v>
      </c>
      <c r="D29" s="51">
        <v>33</v>
      </c>
      <c r="E29" s="51">
        <v>105</v>
      </c>
      <c r="F29" s="51" t="s">
        <v>37</v>
      </c>
      <c r="G29" s="51">
        <v>5</v>
      </c>
      <c r="H29" s="51">
        <v>5</v>
      </c>
    </row>
    <row r="30" spans="1:20" x14ac:dyDescent="0.4">
      <c r="A30" s="51">
        <v>101</v>
      </c>
      <c r="B30" s="51">
        <v>4</v>
      </c>
      <c r="C30" s="51">
        <v>20</v>
      </c>
      <c r="D30" s="51">
        <v>24</v>
      </c>
      <c r="E30" s="51">
        <v>106</v>
      </c>
      <c r="F30" s="51" t="s">
        <v>37</v>
      </c>
      <c r="G30" s="51">
        <v>2</v>
      </c>
      <c r="H30" s="51">
        <v>2</v>
      </c>
    </row>
    <row r="31" spans="1:20" x14ac:dyDescent="0.4">
      <c r="A31" s="51">
        <v>102</v>
      </c>
      <c r="B31" s="51">
        <v>2</v>
      </c>
      <c r="C31" s="51">
        <v>14</v>
      </c>
      <c r="D31" s="51">
        <v>16</v>
      </c>
      <c r="E31" s="51">
        <v>107</v>
      </c>
      <c r="F31" s="51" t="s">
        <v>37</v>
      </c>
      <c r="G31" s="51">
        <v>1</v>
      </c>
      <c r="H31" s="51">
        <v>1</v>
      </c>
    </row>
    <row r="32" spans="1:20" x14ac:dyDescent="0.4">
      <c r="A32" s="51">
        <v>103</v>
      </c>
      <c r="B32" s="51" t="s">
        <v>37</v>
      </c>
      <c r="C32" s="51">
        <v>6</v>
      </c>
      <c r="D32" s="51">
        <v>6</v>
      </c>
      <c r="E32" s="51">
        <v>108</v>
      </c>
      <c r="F32" s="51" t="s">
        <v>37</v>
      </c>
      <c r="G32" s="51" t="s">
        <v>37</v>
      </c>
      <c r="H32" s="51" t="s">
        <v>37</v>
      </c>
    </row>
    <row r="33" spans="1:20" x14ac:dyDescent="0.4">
      <c r="A33" s="51">
        <v>104</v>
      </c>
      <c r="B33" s="51" t="s">
        <v>37</v>
      </c>
      <c r="C33" s="51">
        <v>15</v>
      </c>
      <c r="D33" s="51">
        <v>15</v>
      </c>
      <c r="E33" s="51">
        <v>109</v>
      </c>
      <c r="F33" s="51" t="s">
        <v>37</v>
      </c>
      <c r="G33" s="51" t="s">
        <v>37</v>
      </c>
      <c r="H33" s="51" t="s">
        <v>37</v>
      </c>
    </row>
    <row r="34" spans="1:20" x14ac:dyDescent="0.4">
      <c r="A34" s="51" t="s">
        <v>36</v>
      </c>
      <c r="B34" s="51">
        <v>11</v>
      </c>
      <c r="C34" s="51">
        <v>83</v>
      </c>
      <c r="D34" s="51">
        <v>94</v>
      </c>
      <c r="E34" s="51" t="s">
        <v>36</v>
      </c>
      <c r="F34" s="51" t="s">
        <v>37</v>
      </c>
      <c r="G34" s="51">
        <v>8</v>
      </c>
      <c r="H34" s="51">
        <v>8</v>
      </c>
    </row>
    <row r="35" spans="1:20" x14ac:dyDescent="0.4">
      <c r="Q35" s="51" t="s">
        <v>38</v>
      </c>
      <c r="R35" s="51" t="s">
        <v>37</v>
      </c>
      <c r="S35" s="51" t="s">
        <v>37</v>
      </c>
      <c r="T35" s="51" t="s">
        <v>37</v>
      </c>
    </row>
    <row r="36" spans="1:20" x14ac:dyDescent="0.4">
      <c r="Q36" s="51" t="s">
        <v>39</v>
      </c>
      <c r="S36" s="51" t="s">
        <v>40</v>
      </c>
    </row>
    <row r="37" spans="1:20" x14ac:dyDescent="0.4">
      <c r="Q37" s="51" t="s">
        <v>41</v>
      </c>
      <c r="R37" s="51">
        <v>115755</v>
      </c>
      <c r="S37" s="51">
        <v>121751</v>
      </c>
      <c r="T37" s="51">
        <v>237506</v>
      </c>
    </row>
  </sheetData>
  <phoneticPr fontId="4"/>
  <pageMargins left="0.7" right="0.7" top="0.75" bottom="0.75" header="0.3" footer="0.3"/>
  <pageSetup paperSize="8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view="pageBreakPreview" topLeftCell="A31" zoomScale="70" zoomScaleNormal="70" zoomScaleSheetLayoutView="70" workbookViewId="0">
      <selection activeCell="K1" sqref="K1:L1"/>
    </sheetView>
  </sheetViews>
  <sheetFormatPr defaultRowHeight="18.75" x14ac:dyDescent="0.2"/>
  <cols>
    <col min="1" max="1" width="12.625" style="44" customWidth="1"/>
    <col min="2" max="4" width="13.625" style="15" customWidth="1"/>
    <col min="5" max="5" width="12.75" style="44" customWidth="1"/>
    <col min="6" max="8" width="13.625" style="15" customWidth="1"/>
    <col min="9" max="9" width="12.625" style="44" customWidth="1"/>
    <col min="10" max="12" width="13.625" style="15" customWidth="1"/>
    <col min="13" max="256" width="9" style="15"/>
    <col min="257" max="257" width="12.625" style="15" customWidth="1"/>
    <col min="258" max="260" width="13.625" style="15" customWidth="1"/>
    <col min="261" max="261" width="12.75" style="15" customWidth="1"/>
    <col min="262" max="264" width="13.625" style="15" customWidth="1"/>
    <col min="265" max="265" width="12.625" style="15" customWidth="1"/>
    <col min="266" max="268" width="13.625" style="15" customWidth="1"/>
    <col min="269" max="512" width="9" style="15"/>
    <col min="513" max="513" width="12.625" style="15" customWidth="1"/>
    <col min="514" max="516" width="13.625" style="15" customWidth="1"/>
    <col min="517" max="517" width="12.75" style="15" customWidth="1"/>
    <col min="518" max="520" width="13.625" style="15" customWidth="1"/>
    <col min="521" max="521" width="12.625" style="15" customWidth="1"/>
    <col min="522" max="524" width="13.625" style="15" customWidth="1"/>
    <col min="525" max="768" width="9" style="15"/>
    <col min="769" max="769" width="12.625" style="15" customWidth="1"/>
    <col min="770" max="772" width="13.625" style="15" customWidth="1"/>
    <col min="773" max="773" width="12.75" style="15" customWidth="1"/>
    <col min="774" max="776" width="13.625" style="15" customWidth="1"/>
    <col min="777" max="777" width="12.625" style="15" customWidth="1"/>
    <col min="778" max="780" width="13.625" style="15" customWidth="1"/>
    <col min="781" max="1024" width="9" style="15"/>
    <col min="1025" max="1025" width="12.625" style="15" customWidth="1"/>
    <col min="1026" max="1028" width="13.625" style="15" customWidth="1"/>
    <col min="1029" max="1029" width="12.75" style="15" customWidth="1"/>
    <col min="1030" max="1032" width="13.625" style="15" customWidth="1"/>
    <col min="1033" max="1033" width="12.625" style="15" customWidth="1"/>
    <col min="1034" max="1036" width="13.625" style="15" customWidth="1"/>
    <col min="1037" max="1280" width="9" style="15"/>
    <col min="1281" max="1281" width="12.625" style="15" customWidth="1"/>
    <col min="1282" max="1284" width="13.625" style="15" customWidth="1"/>
    <col min="1285" max="1285" width="12.75" style="15" customWidth="1"/>
    <col min="1286" max="1288" width="13.625" style="15" customWidth="1"/>
    <col min="1289" max="1289" width="12.625" style="15" customWidth="1"/>
    <col min="1290" max="1292" width="13.625" style="15" customWidth="1"/>
    <col min="1293" max="1536" width="9" style="15"/>
    <col min="1537" max="1537" width="12.625" style="15" customWidth="1"/>
    <col min="1538" max="1540" width="13.625" style="15" customWidth="1"/>
    <col min="1541" max="1541" width="12.75" style="15" customWidth="1"/>
    <col min="1542" max="1544" width="13.625" style="15" customWidth="1"/>
    <col min="1545" max="1545" width="12.625" style="15" customWidth="1"/>
    <col min="1546" max="1548" width="13.625" style="15" customWidth="1"/>
    <col min="1549" max="1792" width="9" style="15"/>
    <col min="1793" max="1793" width="12.625" style="15" customWidth="1"/>
    <col min="1794" max="1796" width="13.625" style="15" customWidth="1"/>
    <col min="1797" max="1797" width="12.75" style="15" customWidth="1"/>
    <col min="1798" max="1800" width="13.625" style="15" customWidth="1"/>
    <col min="1801" max="1801" width="12.625" style="15" customWidth="1"/>
    <col min="1802" max="1804" width="13.625" style="15" customWidth="1"/>
    <col min="1805" max="2048" width="9" style="15"/>
    <col min="2049" max="2049" width="12.625" style="15" customWidth="1"/>
    <col min="2050" max="2052" width="13.625" style="15" customWidth="1"/>
    <col min="2053" max="2053" width="12.75" style="15" customWidth="1"/>
    <col min="2054" max="2056" width="13.625" style="15" customWidth="1"/>
    <col min="2057" max="2057" width="12.625" style="15" customWidth="1"/>
    <col min="2058" max="2060" width="13.625" style="15" customWidth="1"/>
    <col min="2061" max="2304" width="9" style="15"/>
    <col min="2305" max="2305" width="12.625" style="15" customWidth="1"/>
    <col min="2306" max="2308" width="13.625" style="15" customWidth="1"/>
    <col min="2309" max="2309" width="12.75" style="15" customWidth="1"/>
    <col min="2310" max="2312" width="13.625" style="15" customWidth="1"/>
    <col min="2313" max="2313" width="12.625" style="15" customWidth="1"/>
    <col min="2314" max="2316" width="13.625" style="15" customWidth="1"/>
    <col min="2317" max="2560" width="9" style="15"/>
    <col min="2561" max="2561" width="12.625" style="15" customWidth="1"/>
    <col min="2562" max="2564" width="13.625" style="15" customWidth="1"/>
    <col min="2565" max="2565" width="12.75" style="15" customWidth="1"/>
    <col min="2566" max="2568" width="13.625" style="15" customWidth="1"/>
    <col min="2569" max="2569" width="12.625" style="15" customWidth="1"/>
    <col min="2570" max="2572" width="13.625" style="15" customWidth="1"/>
    <col min="2573" max="2816" width="9" style="15"/>
    <col min="2817" max="2817" width="12.625" style="15" customWidth="1"/>
    <col min="2818" max="2820" width="13.625" style="15" customWidth="1"/>
    <col min="2821" max="2821" width="12.75" style="15" customWidth="1"/>
    <col min="2822" max="2824" width="13.625" style="15" customWidth="1"/>
    <col min="2825" max="2825" width="12.625" style="15" customWidth="1"/>
    <col min="2826" max="2828" width="13.625" style="15" customWidth="1"/>
    <col min="2829" max="3072" width="9" style="15"/>
    <col min="3073" max="3073" width="12.625" style="15" customWidth="1"/>
    <col min="3074" max="3076" width="13.625" style="15" customWidth="1"/>
    <col min="3077" max="3077" width="12.75" style="15" customWidth="1"/>
    <col min="3078" max="3080" width="13.625" style="15" customWidth="1"/>
    <col min="3081" max="3081" width="12.625" style="15" customWidth="1"/>
    <col min="3082" max="3084" width="13.625" style="15" customWidth="1"/>
    <col min="3085" max="3328" width="9" style="15"/>
    <col min="3329" max="3329" width="12.625" style="15" customWidth="1"/>
    <col min="3330" max="3332" width="13.625" style="15" customWidth="1"/>
    <col min="3333" max="3333" width="12.75" style="15" customWidth="1"/>
    <col min="3334" max="3336" width="13.625" style="15" customWidth="1"/>
    <col min="3337" max="3337" width="12.625" style="15" customWidth="1"/>
    <col min="3338" max="3340" width="13.625" style="15" customWidth="1"/>
    <col min="3341" max="3584" width="9" style="15"/>
    <col min="3585" max="3585" width="12.625" style="15" customWidth="1"/>
    <col min="3586" max="3588" width="13.625" style="15" customWidth="1"/>
    <col min="3589" max="3589" width="12.75" style="15" customWidth="1"/>
    <col min="3590" max="3592" width="13.625" style="15" customWidth="1"/>
    <col min="3593" max="3593" width="12.625" style="15" customWidth="1"/>
    <col min="3594" max="3596" width="13.625" style="15" customWidth="1"/>
    <col min="3597" max="3840" width="9" style="15"/>
    <col min="3841" max="3841" width="12.625" style="15" customWidth="1"/>
    <col min="3842" max="3844" width="13.625" style="15" customWidth="1"/>
    <col min="3845" max="3845" width="12.75" style="15" customWidth="1"/>
    <col min="3846" max="3848" width="13.625" style="15" customWidth="1"/>
    <col min="3849" max="3849" width="12.625" style="15" customWidth="1"/>
    <col min="3850" max="3852" width="13.625" style="15" customWidth="1"/>
    <col min="3853" max="4096" width="9" style="15"/>
    <col min="4097" max="4097" width="12.625" style="15" customWidth="1"/>
    <col min="4098" max="4100" width="13.625" style="15" customWidth="1"/>
    <col min="4101" max="4101" width="12.75" style="15" customWidth="1"/>
    <col min="4102" max="4104" width="13.625" style="15" customWidth="1"/>
    <col min="4105" max="4105" width="12.625" style="15" customWidth="1"/>
    <col min="4106" max="4108" width="13.625" style="15" customWidth="1"/>
    <col min="4109" max="4352" width="9" style="15"/>
    <col min="4353" max="4353" width="12.625" style="15" customWidth="1"/>
    <col min="4354" max="4356" width="13.625" style="15" customWidth="1"/>
    <col min="4357" max="4357" width="12.75" style="15" customWidth="1"/>
    <col min="4358" max="4360" width="13.625" style="15" customWidth="1"/>
    <col min="4361" max="4361" width="12.625" style="15" customWidth="1"/>
    <col min="4362" max="4364" width="13.625" style="15" customWidth="1"/>
    <col min="4365" max="4608" width="9" style="15"/>
    <col min="4609" max="4609" width="12.625" style="15" customWidth="1"/>
    <col min="4610" max="4612" width="13.625" style="15" customWidth="1"/>
    <col min="4613" max="4613" width="12.75" style="15" customWidth="1"/>
    <col min="4614" max="4616" width="13.625" style="15" customWidth="1"/>
    <col min="4617" max="4617" width="12.625" style="15" customWidth="1"/>
    <col min="4618" max="4620" width="13.625" style="15" customWidth="1"/>
    <col min="4621" max="4864" width="9" style="15"/>
    <col min="4865" max="4865" width="12.625" style="15" customWidth="1"/>
    <col min="4866" max="4868" width="13.625" style="15" customWidth="1"/>
    <col min="4869" max="4869" width="12.75" style="15" customWidth="1"/>
    <col min="4870" max="4872" width="13.625" style="15" customWidth="1"/>
    <col min="4873" max="4873" width="12.625" style="15" customWidth="1"/>
    <col min="4874" max="4876" width="13.625" style="15" customWidth="1"/>
    <col min="4877" max="5120" width="9" style="15"/>
    <col min="5121" max="5121" width="12.625" style="15" customWidth="1"/>
    <col min="5122" max="5124" width="13.625" style="15" customWidth="1"/>
    <col min="5125" max="5125" width="12.75" style="15" customWidth="1"/>
    <col min="5126" max="5128" width="13.625" style="15" customWidth="1"/>
    <col min="5129" max="5129" width="12.625" style="15" customWidth="1"/>
    <col min="5130" max="5132" width="13.625" style="15" customWidth="1"/>
    <col min="5133" max="5376" width="9" style="15"/>
    <col min="5377" max="5377" width="12.625" style="15" customWidth="1"/>
    <col min="5378" max="5380" width="13.625" style="15" customWidth="1"/>
    <col min="5381" max="5381" width="12.75" style="15" customWidth="1"/>
    <col min="5382" max="5384" width="13.625" style="15" customWidth="1"/>
    <col min="5385" max="5385" width="12.625" style="15" customWidth="1"/>
    <col min="5386" max="5388" width="13.625" style="15" customWidth="1"/>
    <col min="5389" max="5632" width="9" style="15"/>
    <col min="5633" max="5633" width="12.625" style="15" customWidth="1"/>
    <col min="5634" max="5636" width="13.625" style="15" customWidth="1"/>
    <col min="5637" max="5637" width="12.75" style="15" customWidth="1"/>
    <col min="5638" max="5640" width="13.625" style="15" customWidth="1"/>
    <col min="5641" max="5641" width="12.625" style="15" customWidth="1"/>
    <col min="5642" max="5644" width="13.625" style="15" customWidth="1"/>
    <col min="5645" max="5888" width="9" style="15"/>
    <col min="5889" max="5889" width="12.625" style="15" customWidth="1"/>
    <col min="5890" max="5892" width="13.625" style="15" customWidth="1"/>
    <col min="5893" max="5893" width="12.75" style="15" customWidth="1"/>
    <col min="5894" max="5896" width="13.625" style="15" customWidth="1"/>
    <col min="5897" max="5897" width="12.625" style="15" customWidth="1"/>
    <col min="5898" max="5900" width="13.625" style="15" customWidth="1"/>
    <col min="5901" max="6144" width="9" style="15"/>
    <col min="6145" max="6145" width="12.625" style="15" customWidth="1"/>
    <col min="6146" max="6148" width="13.625" style="15" customWidth="1"/>
    <col min="6149" max="6149" width="12.75" style="15" customWidth="1"/>
    <col min="6150" max="6152" width="13.625" style="15" customWidth="1"/>
    <col min="6153" max="6153" width="12.625" style="15" customWidth="1"/>
    <col min="6154" max="6156" width="13.625" style="15" customWidth="1"/>
    <col min="6157" max="6400" width="9" style="15"/>
    <col min="6401" max="6401" width="12.625" style="15" customWidth="1"/>
    <col min="6402" max="6404" width="13.625" style="15" customWidth="1"/>
    <col min="6405" max="6405" width="12.75" style="15" customWidth="1"/>
    <col min="6406" max="6408" width="13.625" style="15" customWidth="1"/>
    <col min="6409" max="6409" width="12.625" style="15" customWidth="1"/>
    <col min="6410" max="6412" width="13.625" style="15" customWidth="1"/>
    <col min="6413" max="6656" width="9" style="15"/>
    <col min="6657" max="6657" width="12.625" style="15" customWidth="1"/>
    <col min="6658" max="6660" width="13.625" style="15" customWidth="1"/>
    <col min="6661" max="6661" width="12.75" style="15" customWidth="1"/>
    <col min="6662" max="6664" width="13.625" style="15" customWidth="1"/>
    <col min="6665" max="6665" width="12.625" style="15" customWidth="1"/>
    <col min="6666" max="6668" width="13.625" style="15" customWidth="1"/>
    <col min="6669" max="6912" width="9" style="15"/>
    <col min="6913" max="6913" width="12.625" style="15" customWidth="1"/>
    <col min="6914" max="6916" width="13.625" style="15" customWidth="1"/>
    <col min="6917" max="6917" width="12.75" style="15" customWidth="1"/>
    <col min="6918" max="6920" width="13.625" style="15" customWidth="1"/>
    <col min="6921" max="6921" width="12.625" style="15" customWidth="1"/>
    <col min="6922" max="6924" width="13.625" style="15" customWidth="1"/>
    <col min="6925" max="7168" width="9" style="15"/>
    <col min="7169" max="7169" width="12.625" style="15" customWidth="1"/>
    <col min="7170" max="7172" width="13.625" style="15" customWidth="1"/>
    <col min="7173" max="7173" width="12.75" style="15" customWidth="1"/>
    <col min="7174" max="7176" width="13.625" style="15" customWidth="1"/>
    <col min="7177" max="7177" width="12.625" style="15" customWidth="1"/>
    <col min="7178" max="7180" width="13.625" style="15" customWidth="1"/>
    <col min="7181" max="7424" width="9" style="15"/>
    <col min="7425" max="7425" width="12.625" style="15" customWidth="1"/>
    <col min="7426" max="7428" width="13.625" style="15" customWidth="1"/>
    <col min="7429" max="7429" width="12.75" style="15" customWidth="1"/>
    <col min="7430" max="7432" width="13.625" style="15" customWidth="1"/>
    <col min="7433" max="7433" width="12.625" style="15" customWidth="1"/>
    <col min="7434" max="7436" width="13.625" style="15" customWidth="1"/>
    <col min="7437" max="7680" width="9" style="15"/>
    <col min="7681" max="7681" width="12.625" style="15" customWidth="1"/>
    <col min="7682" max="7684" width="13.625" style="15" customWidth="1"/>
    <col min="7685" max="7685" width="12.75" style="15" customWidth="1"/>
    <col min="7686" max="7688" width="13.625" style="15" customWidth="1"/>
    <col min="7689" max="7689" width="12.625" style="15" customWidth="1"/>
    <col min="7690" max="7692" width="13.625" style="15" customWidth="1"/>
    <col min="7693" max="7936" width="9" style="15"/>
    <col min="7937" max="7937" width="12.625" style="15" customWidth="1"/>
    <col min="7938" max="7940" width="13.625" style="15" customWidth="1"/>
    <col min="7941" max="7941" width="12.75" style="15" customWidth="1"/>
    <col min="7942" max="7944" width="13.625" style="15" customWidth="1"/>
    <col min="7945" max="7945" width="12.625" style="15" customWidth="1"/>
    <col min="7946" max="7948" width="13.625" style="15" customWidth="1"/>
    <col min="7949" max="8192" width="9" style="15"/>
    <col min="8193" max="8193" width="12.625" style="15" customWidth="1"/>
    <col min="8194" max="8196" width="13.625" style="15" customWidth="1"/>
    <col min="8197" max="8197" width="12.75" style="15" customWidth="1"/>
    <col min="8198" max="8200" width="13.625" style="15" customWidth="1"/>
    <col min="8201" max="8201" width="12.625" style="15" customWidth="1"/>
    <col min="8202" max="8204" width="13.625" style="15" customWidth="1"/>
    <col min="8205" max="8448" width="9" style="15"/>
    <col min="8449" max="8449" width="12.625" style="15" customWidth="1"/>
    <col min="8450" max="8452" width="13.625" style="15" customWidth="1"/>
    <col min="8453" max="8453" width="12.75" style="15" customWidth="1"/>
    <col min="8454" max="8456" width="13.625" style="15" customWidth="1"/>
    <col min="8457" max="8457" width="12.625" style="15" customWidth="1"/>
    <col min="8458" max="8460" width="13.625" style="15" customWidth="1"/>
    <col min="8461" max="8704" width="9" style="15"/>
    <col min="8705" max="8705" width="12.625" style="15" customWidth="1"/>
    <col min="8706" max="8708" width="13.625" style="15" customWidth="1"/>
    <col min="8709" max="8709" width="12.75" style="15" customWidth="1"/>
    <col min="8710" max="8712" width="13.625" style="15" customWidth="1"/>
    <col min="8713" max="8713" width="12.625" style="15" customWidth="1"/>
    <col min="8714" max="8716" width="13.625" style="15" customWidth="1"/>
    <col min="8717" max="8960" width="9" style="15"/>
    <col min="8961" max="8961" width="12.625" style="15" customWidth="1"/>
    <col min="8962" max="8964" width="13.625" style="15" customWidth="1"/>
    <col min="8965" max="8965" width="12.75" style="15" customWidth="1"/>
    <col min="8966" max="8968" width="13.625" style="15" customWidth="1"/>
    <col min="8969" max="8969" width="12.625" style="15" customWidth="1"/>
    <col min="8970" max="8972" width="13.625" style="15" customWidth="1"/>
    <col min="8973" max="9216" width="9" style="15"/>
    <col min="9217" max="9217" width="12.625" style="15" customWidth="1"/>
    <col min="9218" max="9220" width="13.625" style="15" customWidth="1"/>
    <col min="9221" max="9221" width="12.75" style="15" customWidth="1"/>
    <col min="9222" max="9224" width="13.625" style="15" customWidth="1"/>
    <col min="9225" max="9225" width="12.625" style="15" customWidth="1"/>
    <col min="9226" max="9228" width="13.625" style="15" customWidth="1"/>
    <col min="9229" max="9472" width="9" style="15"/>
    <col min="9473" max="9473" width="12.625" style="15" customWidth="1"/>
    <col min="9474" max="9476" width="13.625" style="15" customWidth="1"/>
    <col min="9477" max="9477" width="12.75" style="15" customWidth="1"/>
    <col min="9478" max="9480" width="13.625" style="15" customWidth="1"/>
    <col min="9481" max="9481" width="12.625" style="15" customWidth="1"/>
    <col min="9482" max="9484" width="13.625" style="15" customWidth="1"/>
    <col min="9485" max="9728" width="9" style="15"/>
    <col min="9729" max="9729" width="12.625" style="15" customWidth="1"/>
    <col min="9730" max="9732" width="13.625" style="15" customWidth="1"/>
    <col min="9733" max="9733" width="12.75" style="15" customWidth="1"/>
    <col min="9734" max="9736" width="13.625" style="15" customWidth="1"/>
    <col min="9737" max="9737" width="12.625" style="15" customWidth="1"/>
    <col min="9738" max="9740" width="13.625" style="15" customWidth="1"/>
    <col min="9741" max="9984" width="9" style="15"/>
    <col min="9985" max="9985" width="12.625" style="15" customWidth="1"/>
    <col min="9986" max="9988" width="13.625" style="15" customWidth="1"/>
    <col min="9989" max="9989" width="12.75" style="15" customWidth="1"/>
    <col min="9990" max="9992" width="13.625" style="15" customWidth="1"/>
    <col min="9993" max="9993" width="12.625" style="15" customWidth="1"/>
    <col min="9994" max="9996" width="13.625" style="15" customWidth="1"/>
    <col min="9997" max="10240" width="9" style="15"/>
    <col min="10241" max="10241" width="12.625" style="15" customWidth="1"/>
    <col min="10242" max="10244" width="13.625" style="15" customWidth="1"/>
    <col min="10245" max="10245" width="12.75" style="15" customWidth="1"/>
    <col min="10246" max="10248" width="13.625" style="15" customWidth="1"/>
    <col min="10249" max="10249" width="12.625" style="15" customWidth="1"/>
    <col min="10250" max="10252" width="13.625" style="15" customWidth="1"/>
    <col min="10253" max="10496" width="9" style="15"/>
    <col min="10497" max="10497" width="12.625" style="15" customWidth="1"/>
    <col min="10498" max="10500" width="13.625" style="15" customWidth="1"/>
    <col min="10501" max="10501" width="12.75" style="15" customWidth="1"/>
    <col min="10502" max="10504" width="13.625" style="15" customWidth="1"/>
    <col min="10505" max="10505" width="12.625" style="15" customWidth="1"/>
    <col min="10506" max="10508" width="13.625" style="15" customWidth="1"/>
    <col min="10509" max="10752" width="9" style="15"/>
    <col min="10753" max="10753" width="12.625" style="15" customWidth="1"/>
    <col min="10754" max="10756" width="13.625" style="15" customWidth="1"/>
    <col min="10757" max="10757" width="12.75" style="15" customWidth="1"/>
    <col min="10758" max="10760" width="13.625" style="15" customWidth="1"/>
    <col min="10761" max="10761" width="12.625" style="15" customWidth="1"/>
    <col min="10762" max="10764" width="13.625" style="15" customWidth="1"/>
    <col min="10765" max="11008" width="9" style="15"/>
    <col min="11009" max="11009" width="12.625" style="15" customWidth="1"/>
    <col min="11010" max="11012" width="13.625" style="15" customWidth="1"/>
    <col min="11013" max="11013" width="12.75" style="15" customWidth="1"/>
    <col min="11014" max="11016" width="13.625" style="15" customWidth="1"/>
    <col min="11017" max="11017" width="12.625" style="15" customWidth="1"/>
    <col min="11018" max="11020" width="13.625" style="15" customWidth="1"/>
    <col min="11021" max="11264" width="9" style="15"/>
    <col min="11265" max="11265" width="12.625" style="15" customWidth="1"/>
    <col min="11266" max="11268" width="13.625" style="15" customWidth="1"/>
    <col min="11269" max="11269" width="12.75" style="15" customWidth="1"/>
    <col min="11270" max="11272" width="13.625" style="15" customWidth="1"/>
    <col min="11273" max="11273" width="12.625" style="15" customWidth="1"/>
    <col min="11274" max="11276" width="13.625" style="15" customWidth="1"/>
    <col min="11277" max="11520" width="9" style="15"/>
    <col min="11521" max="11521" width="12.625" style="15" customWidth="1"/>
    <col min="11522" max="11524" width="13.625" style="15" customWidth="1"/>
    <col min="11525" max="11525" width="12.75" style="15" customWidth="1"/>
    <col min="11526" max="11528" width="13.625" style="15" customWidth="1"/>
    <col min="11529" max="11529" width="12.625" style="15" customWidth="1"/>
    <col min="11530" max="11532" width="13.625" style="15" customWidth="1"/>
    <col min="11533" max="11776" width="9" style="15"/>
    <col min="11777" max="11777" width="12.625" style="15" customWidth="1"/>
    <col min="11778" max="11780" width="13.625" style="15" customWidth="1"/>
    <col min="11781" max="11781" width="12.75" style="15" customWidth="1"/>
    <col min="11782" max="11784" width="13.625" style="15" customWidth="1"/>
    <col min="11785" max="11785" width="12.625" style="15" customWidth="1"/>
    <col min="11786" max="11788" width="13.625" style="15" customWidth="1"/>
    <col min="11789" max="12032" width="9" style="15"/>
    <col min="12033" max="12033" width="12.625" style="15" customWidth="1"/>
    <col min="12034" max="12036" width="13.625" style="15" customWidth="1"/>
    <col min="12037" max="12037" width="12.75" style="15" customWidth="1"/>
    <col min="12038" max="12040" width="13.625" style="15" customWidth="1"/>
    <col min="12041" max="12041" width="12.625" style="15" customWidth="1"/>
    <col min="12042" max="12044" width="13.625" style="15" customWidth="1"/>
    <col min="12045" max="12288" width="9" style="15"/>
    <col min="12289" max="12289" width="12.625" style="15" customWidth="1"/>
    <col min="12290" max="12292" width="13.625" style="15" customWidth="1"/>
    <col min="12293" max="12293" width="12.75" style="15" customWidth="1"/>
    <col min="12294" max="12296" width="13.625" style="15" customWidth="1"/>
    <col min="12297" max="12297" width="12.625" style="15" customWidth="1"/>
    <col min="12298" max="12300" width="13.625" style="15" customWidth="1"/>
    <col min="12301" max="12544" width="9" style="15"/>
    <col min="12545" max="12545" width="12.625" style="15" customWidth="1"/>
    <col min="12546" max="12548" width="13.625" style="15" customWidth="1"/>
    <col min="12549" max="12549" width="12.75" style="15" customWidth="1"/>
    <col min="12550" max="12552" width="13.625" style="15" customWidth="1"/>
    <col min="12553" max="12553" width="12.625" style="15" customWidth="1"/>
    <col min="12554" max="12556" width="13.625" style="15" customWidth="1"/>
    <col min="12557" max="12800" width="9" style="15"/>
    <col min="12801" max="12801" width="12.625" style="15" customWidth="1"/>
    <col min="12802" max="12804" width="13.625" style="15" customWidth="1"/>
    <col min="12805" max="12805" width="12.75" style="15" customWidth="1"/>
    <col min="12806" max="12808" width="13.625" style="15" customWidth="1"/>
    <col min="12809" max="12809" width="12.625" style="15" customWidth="1"/>
    <col min="12810" max="12812" width="13.625" style="15" customWidth="1"/>
    <col min="12813" max="13056" width="9" style="15"/>
    <col min="13057" max="13057" width="12.625" style="15" customWidth="1"/>
    <col min="13058" max="13060" width="13.625" style="15" customWidth="1"/>
    <col min="13061" max="13061" width="12.75" style="15" customWidth="1"/>
    <col min="13062" max="13064" width="13.625" style="15" customWidth="1"/>
    <col min="13065" max="13065" width="12.625" style="15" customWidth="1"/>
    <col min="13066" max="13068" width="13.625" style="15" customWidth="1"/>
    <col min="13069" max="13312" width="9" style="15"/>
    <col min="13313" max="13313" width="12.625" style="15" customWidth="1"/>
    <col min="13314" max="13316" width="13.625" style="15" customWidth="1"/>
    <col min="13317" max="13317" width="12.75" style="15" customWidth="1"/>
    <col min="13318" max="13320" width="13.625" style="15" customWidth="1"/>
    <col min="13321" max="13321" width="12.625" style="15" customWidth="1"/>
    <col min="13322" max="13324" width="13.625" style="15" customWidth="1"/>
    <col min="13325" max="13568" width="9" style="15"/>
    <col min="13569" max="13569" width="12.625" style="15" customWidth="1"/>
    <col min="13570" max="13572" width="13.625" style="15" customWidth="1"/>
    <col min="13573" max="13573" width="12.75" style="15" customWidth="1"/>
    <col min="13574" max="13576" width="13.625" style="15" customWidth="1"/>
    <col min="13577" max="13577" width="12.625" style="15" customWidth="1"/>
    <col min="13578" max="13580" width="13.625" style="15" customWidth="1"/>
    <col min="13581" max="13824" width="9" style="15"/>
    <col min="13825" max="13825" width="12.625" style="15" customWidth="1"/>
    <col min="13826" max="13828" width="13.625" style="15" customWidth="1"/>
    <col min="13829" max="13829" width="12.75" style="15" customWidth="1"/>
    <col min="13830" max="13832" width="13.625" style="15" customWidth="1"/>
    <col min="13833" max="13833" width="12.625" style="15" customWidth="1"/>
    <col min="13834" max="13836" width="13.625" style="15" customWidth="1"/>
    <col min="13837" max="14080" width="9" style="15"/>
    <col min="14081" max="14081" width="12.625" style="15" customWidth="1"/>
    <col min="14082" max="14084" width="13.625" style="15" customWidth="1"/>
    <col min="14085" max="14085" width="12.75" style="15" customWidth="1"/>
    <col min="14086" max="14088" width="13.625" style="15" customWidth="1"/>
    <col min="14089" max="14089" width="12.625" style="15" customWidth="1"/>
    <col min="14090" max="14092" width="13.625" style="15" customWidth="1"/>
    <col min="14093" max="14336" width="9" style="15"/>
    <col min="14337" max="14337" width="12.625" style="15" customWidth="1"/>
    <col min="14338" max="14340" width="13.625" style="15" customWidth="1"/>
    <col min="14341" max="14341" width="12.75" style="15" customWidth="1"/>
    <col min="14342" max="14344" width="13.625" style="15" customWidth="1"/>
    <col min="14345" max="14345" width="12.625" style="15" customWidth="1"/>
    <col min="14346" max="14348" width="13.625" style="15" customWidth="1"/>
    <col min="14349" max="14592" width="9" style="15"/>
    <col min="14593" max="14593" width="12.625" style="15" customWidth="1"/>
    <col min="14594" max="14596" width="13.625" style="15" customWidth="1"/>
    <col min="14597" max="14597" width="12.75" style="15" customWidth="1"/>
    <col min="14598" max="14600" width="13.625" style="15" customWidth="1"/>
    <col min="14601" max="14601" width="12.625" style="15" customWidth="1"/>
    <col min="14602" max="14604" width="13.625" style="15" customWidth="1"/>
    <col min="14605" max="14848" width="9" style="15"/>
    <col min="14849" max="14849" width="12.625" style="15" customWidth="1"/>
    <col min="14850" max="14852" width="13.625" style="15" customWidth="1"/>
    <col min="14853" max="14853" width="12.75" style="15" customWidth="1"/>
    <col min="14854" max="14856" width="13.625" style="15" customWidth="1"/>
    <col min="14857" max="14857" width="12.625" style="15" customWidth="1"/>
    <col min="14858" max="14860" width="13.625" style="15" customWidth="1"/>
    <col min="14861" max="15104" width="9" style="15"/>
    <col min="15105" max="15105" width="12.625" style="15" customWidth="1"/>
    <col min="15106" max="15108" width="13.625" style="15" customWidth="1"/>
    <col min="15109" max="15109" width="12.75" style="15" customWidth="1"/>
    <col min="15110" max="15112" width="13.625" style="15" customWidth="1"/>
    <col min="15113" max="15113" width="12.625" style="15" customWidth="1"/>
    <col min="15114" max="15116" width="13.625" style="15" customWidth="1"/>
    <col min="15117" max="15360" width="9" style="15"/>
    <col min="15361" max="15361" width="12.625" style="15" customWidth="1"/>
    <col min="15362" max="15364" width="13.625" style="15" customWidth="1"/>
    <col min="15365" max="15365" width="12.75" style="15" customWidth="1"/>
    <col min="15366" max="15368" width="13.625" style="15" customWidth="1"/>
    <col min="15369" max="15369" width="12.625" style="15" customWidth="1"/>
    <col min="15370" max="15372" width="13.625" style="15" customWidth="1"/>
    <col min="15373" max="15616" width="9" style="15"/>
    <col min="15617" max="15617" width="12.625" style="15" customWidth="1"/>
    <col min="15618" max="15620" width="13.625" style="15" customWidth="1"/>
    <col min="15621" max="15621" width="12.75" style="15" customWidth="1"/>
    <col min="15622" max="15624" width="13.625" style="15" customWidth="1"/>
    <col min="15625" max="15625" width="12.625" style="15" customWidth="1"/>
    <col min="15626" max="15628" width="13.625" style="15" customWidth="1"/>
    <col min="15629" max="15872" width="9" style="15"/>
    <col min="15873" max="15873" width="12.625" style="15" customWidth="1"/>
    <col min="15874" max="15876" width="13.625" style="15" customWidth="1"/>
    <col min="15877" max="15877" width="12.75" style="15" customWidth="1"/>
    <col min="15878" max="15880" width="13.625" style="15" customWidth="1"/>
    <col min="15881" max="15881" width="12.625" style="15" customWidth="1"/>
    <col min="15882" max="15884" width="13.625" style="15" customWidth="1"/>
    <col min="15885" max="16128" width="9" style="15"/>
    <col min="16129" max="16129" width="12.625" style="15" customWidth="1"/>
    <col min="16130" max="16132" width="13.625" style="15" customWidth="1"/>
    <col min="16133" max="16133" width="12.75" style="15" customWidth="1"/>
    <col min="16134" max="16136" width="13.625" style="15" customWidth="1"/>
    <col min="16137" max="16137" width="12.625" style="15" customWidth="1"/>
    <col min="16138" max="16140" width="13.625" style="15" customWidth="1"/>
    <col min="16141" max="16384" width="9" style="15"/>
  </cols>
  <sheetData>
    <row r="1" spans="1:15" s="1" customFormat="1" ht="42" customHeight="1" thickBot="1" x14ac:dyDescent="0.2">
      <c r="A1" s="52" t="s">
        <v>28</v>
      </c>
      <c r="B1" s="52"/>
      <c r="C1" s="52"/>
      <c r="D1" s="52"/>
      <c r="E1" s="52"/>
      <c r="F1" s="52"/>
      <c r="G1" s="52"/>
      <c r="H1" s="52"/>
      <c r="I1" s="52"/>
      <c r="J1" s="52"/>
      <c r="K1" s="53" t="str">
        <f>[2]日本人!K1</f>
        <v>令和元年5月1日現在</v>
      </c>
      <c r="L1" s="53"/>
    </row>
    <row r="2" spans="1:15" s="1" customFormat="1" ht="25.5" customHeight="1" x14ac:dyDescent="0.4">
      <c r="A2" s="2" t="s">
        <v>0</v>
      </c>
      <c r="B2" s="3" t="s">
        <v>1</v>
      </c>
      <c r="C2" s="4" t="s">
        <v>2</v>
      </c>
      <c r="D2" s="5" t="s">
        <v>3</v>
      </c>
      <c r="E2" s="2" t="s">
        <v>0</v>
      </c>
      <c r="F2" s="3" t="s">
        <v>1</v>
      </c>
      <c r="G2" s="4" t="s">
        <v>2</v>
      </c>
      <c r="H2" s="5" t="s">
        <v>3</v>
      </c>
      <c r="I2" s="2" t="s">
        <v>0</v>
      </c>
      <c r="J2" s="3" t="s">
        <v>1</v>
      </c>
      <c r="K2" s="4" t="s">
        <v>2</v>
      </c>
      <c r="L2" s="6" t="s">
        <v>3</v>
      </c>
      <c r="M2" s="7"/>
      <c r="N2" s="7"/>
      <c r="O2" s="7"/>
    </row>
    <row r="3" spans="1:15" x14ac:dyDescent="0.2">
      <c r="A3" s="8" t="s">
        <v>4</v>
      </c>
      <c r="B3" s="9">
        <f>SUM([2]日本人:外国人!B3)</f>
        <v>10379</v>
      </c>
      <c r="C3" s="10">
        <f>SUM([2]日本人:外国人!C3)</f>
        <v>5291</v>
      </c>
      <c r="D3" s="11">
        <f>SUM([2]日本人:外国人!D3)</f>
        <v>5088</v>
      </c>
      <c r="E3" s="12" t="s">
        <v>5</v>
      </c>
      <c r="F3" s="9">
        <f>SUM([2]日本人:外国人!F3)</f>
        <v>19001</v>
      </c>
      <c r="G3" s="10">
        <f>SUM([2]日本人:外国人!G3)</f>
        <v>9584</v>
      </c>
      <c r="H3" s="11">
        <f>SUM([2]日本人:外国人!H3)</f>
        <v>9417</v>
      </c>
      <c r="I3" s="13" t="s">
        <v>6</v>
      </c>
      <c r="J3" s="14">
        <f>SUM([2]日本人:外国人!J3)</f>
        <v>8077</v>
      </c>
      <c r="K3" s="10">
        <f>SUM([2]日本人:外国人!K3)</f>
        <v>3269</v>
      </c>
      <c r="L3" s="11">
        <f>SUM([2]日本人:外国人!L3)</f>
        <v>4808</v>
      </c>
    </row>
    <row r="4" spans="1:15" x14ac:dyDescent="0.2">
      <c r="A4" s="16">
        <v>0</v>
      </c>
      <c r="B4" s="17">
        <f>SUM([2]日本人:外国人!B4)</f>
        <v>1900</v>
      </c>
      <c r="C4" s="18">
        <f>SUM([2]日本人:外国人!C4)</f>
        <v>979</v>
      </c>
      <c r="D4" s="19">
        <f>SUM([2]日本人:外国人!D4)</f>
        <v>921</v>
      </c>
      <c r="E4" s="20">
        <v>40</v>
      </c>
      <c r="F4" s="17">
        <f>SUM([2]日本人:外国人!F4)</f>
        <v>3738</v>
      </c>
      <c r="G4" s="18">
        <f>SUM([2]日本人:外国人!G4)</f>
        <v>1870</v>
      </c>
      <c r="H4" s="19">
        <f>SUM([2]日本人:外国人!H4)</f>
        <v>1868</v>
      </c>
      <c r="I4" s="21">
        <v>80</v>
      </c>
      <c r="J4" s="22">
        <f>SUM([2]日本人:外国人!J4)</f>
        <v>1609</v>
      </c>
      <c r="K4" s="18">
        <f>SUM([2]日本人:外国人!K4)</f>
        <v>676</v>
      </c>
      <c r="L4" s="19">
        <f>SUM([2]日本人:外国人!L4)</f>
        <v>933</v>
      </c>
    </row>
    <row r="5" spans="1:15" x14ac:dyDescent="0.2">
      <c r="A5" s="16">
        <v>1</v>
      </c>
      <c r="B5" s="17">
        <f>SUM([2]日本人:外国人!B5)</f>
        <v>2141</v>
      </c>
      <c r="C5" s="18">
        <f>SUM([2]日本人:外国人!C5)</f>
        <v>1075</v>
      </c>
      <c r="D5" s="19">
        <f>SUM([2]日本人:外国人!D5)</f>
        <v>1066</v>
      </c>
      <c r="E5" s="20">
        <v>41</v>
      </c>
      <c r="F5" s="17">
        <f>SUM([2]日本人:外国人!F5)</f>
        <v>3664</v>
      </c>
      <c r="G5" s="18">
        <f>SUM([2]日本人:外国人!G5)</f>
        <v>1902</v>
      </c>
      <c r="H5" s="19">
        <f>SUM([2]日本人:外国人!H5)</f>
        <v>1762</v>
      </c>
      <c r="I5" s="21">
        <v>81</v>
      </c>
      <c r="J5" s="22">
        <f>SUM([2]日本人:外国人!J5)</f>
        <v>1708</v>
      </c>
      <c r="K5" s="18">
        <f>SUM([2]日本人:外国人!K5)</f>
        <v>695</v>
      </c>
      <c r="L5" s="19">
        <f>SUM([2]日本人:外国人!L5)</f>
        <v>1013</v>
      </c>
    </row>
    <row r="6" spans="1:15" x14ac:dyDescent="0.2">
      <c r="A6" s="16">
        <v>2</v>
      </c>
      <c r="B6" s="17">
        <f>SUM([2]日本人:外国人!B6)</f>
        <v>2102</v>
      </c>
      <c r="C6" s="18">
        <f>SUM([2]日本人:外国人!C6)</f>
        <v>1133</v>
      </c>
      <c r="D6" s="19">
        <f>SUM([2]日本人:外国人!D6)</f>
        <v>969</v>
      </c>
      <c r="E6" s="20">
        <v>42</v>
      </c>
      <c r="F6" s="17">
        <f>SUM([2]日本人:外国人!F6)</f>
        <v>3664</v>
      </c>
      <c r="G6" s="18">
        <f>SUM([2]日本人:外国人!G6)</f>
        <v>1853</v>
      </c>
      <c r="H6" s="19">
        <f>SUM([2]日本人:外国人!H6)</f>
        <v>1811</v>
      </c>
      <c r="I6" s="21">
        <v>82</v>
      </c>
      <c r="J6" s="22">
        <f>SUM([2]日本人:外国人!J6)</f>
        <v>1606</v>
      </c>
      <c r="K6" s="18">
        <f>SUM([2]日本人:外国人!K6)</f>
        <v>636</v>
      </c>
      <c r="L6" s="19">
        <f>SUM([2]日本人:外国人!L6)</f>
        <v>970</v>
      </c>
    </row>
    <row r="7" spans="1:15" x14ac:dyDescent="0.2">
      <c r="A7" s="16">
        <v>3</v>
      </c>
      <c r="B7" s="17">
        <f>SUM([2]日本人:外国人!B7)</f>
        <v>2098</v>
      </c>
      <c r="C7" s="18">
        <f>SUM([2]日本人:外国人!C7)</f>
        <v>1055</v>
      </c>
      <c r="D7" s="19">
        <f>SUM([2]日本人:外国人!D7)</f>
        <v>1043</v>
      </c>
      <c r="E7" s="20">
        <v>43</v>
      </c>
      <c r="F7" s="17">
        <f>SUM([2]日本人:外国人!F7)</f>
        <v>3893</v>
      </c>
      <c r="G7" s="18">
        <f>SUM([2]日本人:外国人!G7)</f>
        <v>1931</v>
      </c>
      <c r="H7" s="19">
        <f>SUM([2]日本人:外国人!H7)</f>
        <v>1962</v>
      </c>
      <c r="I7" s="21">
        <v>83</v>
      </c>
      <c r="J7" s="22">
        <f>SUM([2]日本人:外国人!J7)</f>
        <v>1686</v>
      </c>
      <c r="K7" s="18">
        <f>SUM([2]日本人:外国人!K7)</f>
        <v>658</v>
      </c>
      <c r="L7" s="19">
        <f>SUM([2]日本人:外国人!L7)</f>
        <v>1028</v>
      </c>
    </row>
    <row r="8" spans="1:15" ht="19.5" thickBot="1" x14ac:dyDescent="0.25">
      <c r="A8" s="23">
        <v>4</v>
      </c>
      <c r="B8" s="24">
        <f>SUM([2]日本人:外国人!B8)</f>
        <v>2138</v>
      </c>
      <c r="C8" s="25">
        <f>SUM([2]日本人:外国人!C8)</f>
        <v>1049</v>
      </c>
      <c r="D8" s="26">
        <f>SUM([2]日本人:外国人!D8)</f>
        <v>1089</v>
      </c>
      <c r="E8" s="27">
        <v>44</v>
      </c>
      <c r="F8" s="24">
        <f>SUM([2]日本人:外国人!F8)</f>
        <v>4042</v>
      </c>
      <c r="G8" s="25">
        <f>SUM([2]日本人:外国人!G8)</f>
        <v>2028</v>
      </c>
      <c r="H8" s="26">
        <f>SUM([2]日本人:外国人!H8)</f>
        <v>2014</v>
      </c>
      <c r="I8" s="28">
        <v>84</v>
      </c>
      <c r="J8" s="29">
        <f>SUM([2]日本人:外国人!J8)</f>
        <v>1468</v>
      </c>
      <c r="K8" s="25">
        <f>SUM([2]日本人:外国人!K8)</f>
        <v>604</v>
      </c>
      <c r="L8" s="26">
        <f>SUM([2]日本人:外国人!L8)</f>
        <v>864</v>
      </c>
    </row>
    <row r="9" spans="1:15" x14ac:dyDescent="0.2">
      <c r="A9" s="30" t="s">
        <v>7</v>
      </c>
      <c r="B9" s="31">
        <f>SUM([2]日本人:外国人!B9)</f>
        <v>9886</v>
      </c>
      <c r="C9" s="32">
        <f>SUM([2]日本人:外国人!C9)</f>
        <v>5065</v>
      </c>
      <c r="D9" s="33">
        <f>SUM([2]日本人:外国人!D9)</f>
        <v>4821</v>
      </c>
      <c r="E9" s="34" t="s">
        <v>8</v>
      </c>
      <c r="F9" s="31">
        <f>SUM([2]日本人:外国人!F9)</f>
        <v>20606</v>
      </c>
      <c r="G9" s="32">
        <f>SUM([2]日本人:外国人!G9)</f>
        <v>10383</v>
      </c>
      <c r="H9" s="33">
        <f>SUM([2]日本人:外国人!H9)</f>
        <v>10223</v>
      </c>
      <c r="I9" s="35" t="s">
        <v>9</v>
      </c>
      <c r="J9" s="36">
        <f>SUM([2]日本人:外国人!J9)</f>
        <v>5437</v>
      </c>
      <c r="K9" s="32">
        <f>SUM([2]日本人:外国人!K9)</f>
        <v>1952</v>
      </c>
      <c r="L9" s="33">
        <f>SUM([2]日本人:外国人!L9)</f>
        <v>3485</v>
      </c>
    </row>
    <row r="10" spans="1:15" x14ac:dyDescent="0.2">
      <c r="A10" s="16">
        <v>5</v>
      </c>
      <c r="B10" s="17">
        <f>SUM([2]日本人:外国人!B10)</f>
        <v>2029</v>
      </c>
      <c r="C10" s="18">
        <f>SUM([2]日本人:外国人!C10)</f>
        <v>1023</v>
      </c>
      <c r="D10" s="19">
        <f>SUM([2]日本人:外国人!D10)</f>
        <v>1006</v>
      </c>
      <c r="E10" s="20">
        <v>45</v>
      </c>
      <c r="F10" s="17">
        <f>SUM([2]日本人:外国人!F10)</f>
        <v>4166</v>
      </c>
      <c r="G10" s="18">
        <f>SUM([2]日本人:外国人!G10)</f>
        <v>2110</v>
      </c>
      <c r="H10" s="19">
        <f>SUM([2]日本人:外国人!H10)</f>
        <v>2056</v>
      </c>
      <c r="I10" s="21">
        <v>85</v>
      </c>
      <c r="J10" s="22">
        <f>SUM([2]日本人:外国人!J10)</f>
        <v>1315</v>
      </c>
      <c r="K10" s="18">
        <f>SUM([2]日本人:外国人!K10)</f>
        <v>469</v>
      </c>
      <c r="L10" s="19">
        <f>SUM([2]日本人:外国人!L10)</f>
        <v>846</v>
      </c>
    </row>
    <row r="11" spans="1:15" x14ac:dyDescent="0.2">
      <c r="A11" s="16">
        <v>6</v>
      </c>
      <c r="B11" s="17">
        <f>SUM([2]日本人:外国人!B11)</f>
        <v>2012</v>
      </c>
      <c r="C11" s="18">
        <f>SUM([2]日本人:外国人!C11)</f>
        <v>1027</v>
      </c>
      <c r="D11" s="19">
        <f>SUM([2]日本人:外国人!D11)</f>
        <v>985</v>
      </c>
      <c r="E11" s="20">
        <v>46</v>
      </c>
      <c r="F11" s="17">
        <f>SUM([2]日本人:外国人!F11)</f>
        <v>4230</v>
      </c>
      <c r="G11" s="18">
        <f>SUM([2]日本人:外国人!G11)</f>
        <v>2156</v>
      </c>
      <c r="H11" s="19">
        <f>SUM([2]日本人:外国人!H11)</f>
        <v>2074</v>
      </c>
      <c r="I11" s="21">
        <v>86</v>
      </c>
      <c r="J11" s="22">
        <f>SUM([2]日本人:外国人!J11)</f>
        <v>1272</v>
      </c>
      <c r="K11" s="18">
        <f>SUM([2]日本人:外国人!K11)</f>
        <v>459</v>
      </c>
      <c r="L11" s="19">
        <f>SUM([2]日本人:外国人!L11)</f>
        <v>813</v>
      </c>
    </row>
    <row r="12" spans="1:15" x14ac:dyDescent="0.2">
      <c r="A12" s="16">
        <v>7</v>
      </c>
      <c r="B12" s="17">
        <f>SUM([2]日本人:外国人!B12)</f>
        <v>1945</v>
      </c>
      <c r="C12" s="18">
        <f>SUM([2]日本人:外国人!C12)</f>
        <v>995</v>
      </c>
      <c r="D12" s="19">
        <f>SUM([2]日本人:外国人!D12)</f>
        <v>950</v>
      </c>
      <c r="E12" s="20">
        <v>47</v>
      </c>
      <c r="F12" s="17">
        <f>SUM([2]日本人:外国人!F12)</f>
        <v>4199</v>
      </c>
      <c r="G12" s="18">
        <f>SUM([2]日本人:外国人!G12)</f>
        <v>2131</v>
      </c>
      <c r="H12" s="19">
        <f>SUM([2]日本人:外国人!H12)</f>
        <v>2068</v>
      </c>
      <c r="I12" s="21">
        <v>87</v>
      </c>
      <c r="J12" s="22">
        <f>SUM([2]日本人:外国人!J12)</f>
        <v>1099</v>
      </c>
      <c r="K12" s="18">
        <f>SUM([2]日本人:外国人!K12)</f>
        <v>428</v>
      </c>
      <c r="L12" s="19">
        <f>SUM([2]日本人:外国人!L12)</f>
        <v>671</v>
      </c>
    </row>
    <row r="13" spans="1:15" x14ac:dyDescent="0.2">
      <c r="A13" s="16">
        <v>8</v>
      </c>
      <c r="B13" s="17">
        <f>SUM([2]日本人:外国人!B13)</f>
        <v>1926</v>
      </c>
      <c r="C13" s="18">
        <f>SUM([2]日本人:外国人!C13)</f>
        <v>974</v>
      </c>
      <c r="D13" s="19">
        <f>SUM([2]日本人:外国人!D13)</f>
        <v>952</v>
      </c>
      <c r="E13" s="20">
        <v>48</v>
      </c>
      <c r="F13" s="17">
        <f>SUM([2]日本人:外国人!F13)</f>
        <v>4066</v>
      </c>
      <c r="G13" s="18">
        <f>SUM([2]日本人:外国人!G13)</f>
        <v>2024</v>
      </c>
      <c r="H13" s="19">
        <f>SUM([2]日本人:外国人!H13)</f>
        <v>2042</v>
      </c>
      <c r="I13" s="21">
        <v>88</v>
      </c>
      <c r="J13" s="22">
        <f>SUM([2]日本人:外国人!J13)</f>
        <v>950</v>
      </c>
      <c r="K13" s="18">
        <f>SUM([2]日本人:外国人!K13)</f>
        <v>316</v>
      </c>
      <c r="L13" s="19">
        <f>SUM([2]日本人:外国人!L13)</f>
        <v>634</v>
      </c>
    </row>
    <row r="14" spans="1:15" ht="19.5" thickBot="1" x14ac:dyDescent="0.25">
      <c r="A14" s="37">
        <v>9</v>
      </c>
      <c r="B14" s="38">
        <f>SUM([2]日本人:外国人!B14)</f>
        <v>1974</v>
      </c>
      <c r="C14" s="39">
        <f>SUM([2]日本人:外国人!C14)</f>
        <v>1046</v>
      </c>
      <c r="D14" s="40">
        <f>SUM([2]日本人:外国人!D14)</f>
        <v>928</v>
      </c>
      <c r="E14" s="41">
        <v>49</v>
      </c>
      <c r="F14" s="38">
        <f>SUM([2]日本人:外国人!F14)</f>
        <v>3945</v>
      </c>
      <c r="G14" s="39">
        <f>SUM([2]日本人:外国人!G14)</f>
        <v>1962</v>
      </c>
      <c r="H14" s="40">
        <f>SUM([2]日本人:外国人!H14)</f>
        <v>1983</v>
      </c>
      <c r="I14" s="42">
        <v>89</v>
      </c>
      <c r="J14" s="43">
        <f>SUM([2]日本人:外国人!J14)</f>
        <v>801</v>
      </c>
      <c r="K14" s="39">
        <f>SUM([2]日本人:外国人!K14)</f>
        <v>280</v>
      </c>
      <c r="L14" s="40">
        <f>SUM([2]日本人:外国人!L14)</f>
        <v>521</v>
      </c>
    </row>
    <row r="15" spans="1:15" x14ac:dyDescent="0.2">
      <c r="A15" s="8" t="s">
        <v>10</v>
      </c>
      <c r="B15" s="9">
        <f>SUM([2]日本人:外国人!B15)</f>
        <v>9441</v>
      </c>
      <c r="C15" s="10">
        <f>SUM([2]日本人:外国人!C15)</f>
        <v>4849</v>
      </c>
      <c r="D15" s="11">
        <f>SUM([2]日本人:外国人!D15)</f>
        <v>4592</v>
      </c>
      <c r="E15" s="12" t="s">
        <v>11</v>
      </c>
      <c r="F15" s="9">
        <f>SUM([2]日本人:外国人!F15)</f>
        <v>18362</v>
      </c>
      <c r="G15" s="10">
        <f>SUM([2]日本人:外国人!G15)</f>
        <v>9320</v>
      </c>
      <c r="H15" s="11">
        <f>SUM([2]日本人:外国人!H15)</f>
        <v>9042</v>
      </c>
      <c r="I15" s="13" t="s">
        <v>12</v>
      </c>
      <c r="J15" s="14">
        <f>SUM([2]日本人:外国人!J15)</f>
        <v>2276</v>
      </c>
      <c r="K15" s="10">
        <f>SUM([2]日本人:外国人!K15)</f>
        <v>670</v>
      </c>
      <c r="L15" s="11">
        <f>SUM([2]日本人:外国人!L15)</f>
        <v>1606</v>
      </c>
    </row>
    <row r="16" spans="1:15" x14ac:dyDescent="0.2">
      <c r="A16" s="16">
        <v>10</v>
      </c>
      <c r="B16" s="17">
        <f>SUM([2]日本人:外国人!B16)</f>
        <v>1974</v>
      </c>
      <c r="C16" s="18">
        <f>SUM([2]日本人:外国人!C16)</f>
        <v>1024</v>
      </c>
      <c r="D16" s="19">
        <f>SUM([2]日本人:外国人!D16)</f>
        <v>950</v>
      </c>
      <c r="E16" s="20">
        <v>50</v>
      </c>
      <c r="F16" s="17">
        <f>SUM([2]日本人:外国人!F16)</f>
        <v>4036</v>
      </c>
      <c r="G16" s="18">
        <f>SUM([2]日本人:外国人!G16)</f>
        <v>2081</v>
      </c>
      <c r="H16" s="19">
        <f>SUM([2]日本人:外国人!H16)</f>
        <v>1955</v>
      </c>
      <c r="I16" s="21">
        <v>90</v>
      </c>
      <c r="J16" s="22">
        <f>SUM([2]日本人:外国人!J16)</f>
        <v>661</v>
      </c>
      <c r="K16" s="18">
        <f>SUM([2]日本人:外国人!K16)</f>
        <v>219</v>
      </c>
      <c r="L16" s="19">
        <f>SUM([2]日本人:外国人!L16)</f>
        <v>442</v>
      </c>
    </row>
    <row r="17" spans="1:12" x14ac:dyDescent="0.2">
      <c r="A17" s="16">
        <v>11</v>
      </c>
      <c r="B17" s="17">
        <f>SUM([2]日本人:外国人!B17)</f>
        <v>1933</v>
      </c>
      <c r="C17" s="18">
        <f>SUM([2]日本人:外国人!C17)</f>
        <v>991</v>
      </c>
      <c r="D17" s="19">
        <f>SUM([2]日本人:外国人!D17)</f>
        <v>942</v>
      </c>
      <c r="E17" s="20">
        <v>51</v>
      </c>
      <c r="F17" s="17">
        <f>SUM([2]日本人:外国人!F17)</f>
        <v>3890</v>
      </c>
      <c r="G17" s="18">
        <f>SUM([2]日本人:外国人!G17)</f>
        <v>1913</v>
      </c>
      <c r="H17" s="19">
        <f>SUM([2]日本人:外国人!H17)</f>
        <v>1977</v>
      </c>
      <c r="I17" s="21">
        <v>91</v>
      </c>
      <c r="J17" s="22">
        <f>SUM([2]日本人:外国人!J17)</f>
        <v>519</v>
      </c>
      <c r="K17" s="18">
        <f>SUM([2]日本人:外国人!K17)</f>
        <v>157</v>
      </c>
      <c r="L17" s="19">
        <f>SUM([2]日本人:外国人!L17)</f>
        <v>362</v>
      </c>
    </row>
    <row r="18" spans="1:12" x14ac:dyDescent="0.2">
      <c r="A18" s="16">
        <v>12</v>
      </c>
      <c r="B18" s="17">
        <f>SUM([2]日本人:外国人!B18)</f>
        <v>1889</v>
      </c>
      <c r="C18" s="18">
        <f>SUM([2]日本人:外国人!C18)</f>
        <v>978</v>
      </c>
      <c r="D18" s="19">
        <f>SUM([2]日本人:外国人!D18)</f>
        <v>911</v>
      </c>
      <c r="E18" s="20">
        <v>52</v>
      </c>
      <c r="F18" s="17">
        <f>SUM([2]日本人:外国人!F18)</f>
        <v>3386</v>
      </c>
      <c r="G18" s="18">
        <f>SUM([2]日本人:外国人!G18)</f>
        <v>1725</v>
      </c>
      <c r="H18" s="19">
        <f>SUM([2]日本人:外国人!H18)</f>
        <v>1661</v>
      </c>
      <c r="I18" s="21">
        <v>92</v>
      </c>
      <c r="J18" s="22">
        <f>SUM([2]日本人:外国人!J18)</f>
        <v>448</v>
      </c>
      <c r="K18" s="18">
        <f>SUM([2]日本人:外国人!K18)</f>
        <v>125</v>
      </c>
      <c r="L18" s="19">
        <f>SUM([2]日本人:外国人!L18)</f>
        <v>323</v>
      </c>
    </row>
    <row r="19" spans="1:12" x14ac:dyDescent="0.2">
      <c r="A19" s="16">
        <v>13</v>
      </c>
      <c r="B19" s="17">
        <f>SUM([2]日本人:外国人!B19)</f>
        <v>1795</v>
      </c>
      <c r="C19" s="18">
        <f>SUM([2]日本人:外国人!C19)</f>
        <v>917</v>
      </c>
      <c r="D19" s="19">
        <f>SUM([2]日本人:外国人!D19)</f>
        <v>878</v>
      </c>
      <c r="E19" s="20">
        <v>53</v>
      </c>
      <c r="F19" s="17">
        <f>SUM([2]日本人:外国人!F19)</f>
        <v>3452</v>
      </c>
      <c r="G19" s="18">
        <f>SUM([2]日本人:外国人!G19)</f>
        <v>1795</v>
      </c>
      <c r="H19" s="19">
        <f>SUM([2]日本人:外国人!H19)</f>
        <v>1657</v>
      </c>
      <c r="I19" s="21">
        <v>93</v>
      </c>
      <c r="J19" s="22">
        <f>SUM([2]日本人:外国人!J19)</f>
        <v>365</v>
      </c>
      <c r="K19" s="18">
        <f>SUM([2]日本人:外国人!K19)</f>
        <v>100</v>
      </c>
      <c r="L19" s="19">
        <f>SUM([2]日本人:外国人!L19)</f>
        <v>265</v>
      </c>
    </row>
    <row r="20" spans="1:12" ht="19.5" thickBot="1" x14ac:dyDescent="0.25">
      <c r="A20" s="23">
        <v>14</v>
      </c>
      <c r="B20" s="24">
        <f>SUM([2]日本人:外国人!B20)</f>
        <v>1850</v>
      </c>
      <c r="C20" s="25">
        <f>SUM([2]日本人:外国人!C20)</f>
        <v>939</v>
      </c>
      <c r="D20" s="26">
        <f>SUM([2]日本人:外国人!D20)</f>
        <v>911</v>
      </c>
      <c r="E20" s="27">
        <v>54</v>
      </c>
      <c r="F20" s="24">
        <f>SUM([2]日本人:外国人!F20)</f>
        <v>3598</v>
      </c>
      <c r="G20" s="25">
        <f>SUM([2]日本人:外国人!G20)</f>
        <v>1806</v>
      </c>
      <c r="H20" s="26">
        <f>SUM([2]日本人:外国人!H20)</f>
        <v>1792</v>
      </c>
      <c r="I20" s="28">
        <v>94</v>
      </c>
      <c r="J20" s="29">
        <f>SUM([2]日本人:外国人!J20)</f>
        <v>283</v>
      </c>
      <c r="K20" s="25">
        <f>SUM([2]日本人:外国人!K20)</f>
        <v>69</v>
      </c>
      <c r="L20" s="26">
        <f>SUM([2]日本人:外国人!L20)</f>
        <v>214</v>
      </c>
    </row>
    <row r="21" spans="1:12" x14ac:dyDescent="0.2">
      <c r="A21" s="30" t="s">
        <v>13</v>
      </c>
      <c r="B21" s="31">
        <f>SUM([2]日本人:外国人!B21)</f>
        <v>10103</v>
      </c>
      <c r="C21" s="32">
        <f>SUM([2]日本人:外国人!C21)</f>
        <v>5078</v>
      </c>
      <c r="D21" s="33">
        <f>SUM([2]日本人:外国人!D21)</f>
        <v>5025</v>
      </c>
      <c r="E21" s="34" t="s">
        <v>14</v>
      </c>
      <c r="F21" s="31">
        <f>SUM([2]日本人:外国人!F21)</f>
        <v>14387</v>
      </c>
      <c r="G21" s="32">
        <f>SUM([2]日本人:外国人!G21)</f>
        <v>7360</v>
      </c>
      <c r="H21" s="33">
        <f>SUM([2]日本人:外国人!H21)</f>
        <v>7027</v>
      </c>
      <c r="I21" s="35" t="s">
        <v>15</v>
      </c>
      <c r="J21" s="36">
        <f>SUM([2]日本人:外国人!J21)</f>
        <v>589</v>
      </c>
      <c r="K21" s="32">
        <f>SUM([2]日本人:外国人!K21)</f>
        <v>125</v>
      </c>
      <c r="L21" s="33">
        <f>SUM([2]日本人:外国人!L21)</f>
        <v>464</v>
      </c>
    </row>
    <row r="22" spans="1:12" x14ac:dyDescent="0.2">
      <c r="A22" s="16">
        <v>15</v>
      </c>
      <c r="B22" s="17">
        <f>SUM([2]日本人:外国人!B22)</f>
        <v>1874</v>
      </c>
      <c r="C22" s="18">
        <f>SUM([2]日本人:外国人!C22)</f>
        <v>915</v>
      </c>
      <c r="D22" s="19">
        <f>SUM([2]日本人:外国人!D22)</f>
        <v>959</v>
      </c>
      <c r="E22" s="20">
        <v>55</v>
      </c>
      <c r="F22" s="17">
        <f>SUM([2]日本人:外国人!F22)</f>
        <v>3187</v>
      </c>
      <c r="G22" s="18">
        <f>SUM([2]日本人:外国人!G22)</f>
        <v>1645</v>
      </c>
      <c r="H22" s="19">
        <f>SUM([2]日本人:外国人!H22)</f>
        <v>1542</v>
      </c>
      <c r="I22" s="21">
        <v>95</v>
      </c>
      <c r="J22" s="22">
        <f>SUM([2]日本人:外国人!J22)</f>
        <v>195</v>
      </c>
      <c r="K22" s="18">
        <f>SUM([2]日本人:外国人!K22)</f>
        <v>44</v>
      </c>
      <c r="L22" s="19">
        <f>SUM([2]日本人:外国人!L22)</f>
        <v>151</v>
      </c>
    </row>
    <row r="23" spans="1:12" x14ac:dyDescent="0.2">
      <c r="A23" s="16">
        <v>16</v>
      </c>
      <c r="B23" s="17">
        <f>SUM([2]日本人:外国人!B23)</f>
        <v>1904</v>
      </c>
      <c r="C23" s="18">
        <f>SUM([2]日本人:外国人!C23)</f>
        <v>986</v>
      </c>
      <c r="D23" s="19">
        <f>SUM([2]日本人:外国人!D23)</f>
        <v>918</v>
      </c>
      <c r="E23" s="20">
        <v>56</v>
      </c>
      <c r="F23" s="17">
        <f>SUM([2]日本人:外国人!F23)</f>
        <v>3081</v>
      </c>
      <c r="G23" s="18">
        <f>SUM([2]日本人:外国人!G23)</f>
        <v>1603</v>
      </c>
      <c r="H23" s="19">
        <f>SUM([2]日本人:外国人!H23)</f>
        <v>1478</v>
      </c>
      <c r="I23" s="21">
        <v>96</v>
      </c>
      <c r="J23" s="22">
        <f>SUM([2]日本人:外国人!J23)</f>
        <v>168</v>
      </c>
      <c r="K23" s="18">
        <f>SUM([2]日本人:外国人!K23)</f>
        <v>34</v>
      </c>
      <c r="L23" s="19">
        <f>SUM([2]日本人:外国人!L23)</f>
        <v>134</v>
      </c>
    </row>
    <row r="24" spans="1:12" x14ac:dyDescent="0.2">
      <c r="A24" s="16">
        <v>17</v>
      </c>
      <c r="B24" s="17">
        <f>SUM([2]日本人:外国人!B24)</f>
        <v>1876</v>
      </c>
      <c r="C24" s="18">
        <f>SUM([2]日本人:外国人!C24)</f>
        <v>951</v>
      </c>
      <c r="D24" s="19">
        <f>SUM([2]日本人:外国人!D24)</f>
        <v>925</v>
      </c>
      <c r="E24" s="20">
        <v>57</v>
      </c>
      <c r="F24" s="17">
        <f>SUM([2]日本人:外国人!F24)</f>
        <v>2921</v>
      </c>
      <c r="G24" s="18">
        <f>SUM([2]日本人:外国人!G24)</f>
        <v>1485</v>
      </c>
      <c r="H24" s="19">
        <f>SUM([2]日本人:外国人!H24)</f>
        <v>1436</v>
      </c>
      <c r="I24" s="21">
        <v>97</v>
      </c>
      <c r="J24" s="22">
        <f>SUM([2]日本人:外国人!J24)</f>
        <v>107</v>
      </c>
      <c r="K24" s="18">
        <f>SUM([2]日本人:外国人!K24)</f>
        <v>26</v>
      </c>
      <c r="L24" s="19">
        <f>SUM([2]日本人:外国人!L24)</f>
        <v>81</v>
      </c>
    </row>
    <row r="25" spans="1:12" x14ac:dyDescent="0.2">
      <c r="A25" s="16">
        <v>18</v>
      </c>
      <c r="B25" s="17">
        <f>SUM([2]日本人:外国人!B25)</f>
        <v>2134</v>
      </c>
      <c r="C25" s="18">
        <f>SUM([2]日本人:外国人!C25)</f>
        <v>1043</v>
      </c>
      <c r="D25" s="19">
        <f>SUM([2]日本人:外国人!D25)</f>
        <v>1091</v>
      </c>
      <c r="E25" s="20">
        <v>58</v>
      </c>
      <c r="F25" s="17">
        <f>SUM([2]日本人:外国人!F25)</f>
        <v>2668</v>
      </c>
      <c r="G25" s="18">
        <f>SUM([2]日本人:外国人!G25)</f>
        <v>1368</v>
      </c>
      <c r="H25" s="19">
        <f>SUM([2]日本人:外国人!H25)</f>
        <v>1300</v>
      </c>
      <c r="I25" s="21">
        <v>98</v>
      </c>
      <c r="J25" s="22">
        <f>SUM([2]日本人:外国人!J25)</f>
        <v>72</v>
      </c>
      <c r="K25" s="18">
        <f>SUM([2]日本人:外国人!K25)</f>
        <v>12</v>
      </c>
      <c r="L25" s="19">
        <f>SUM([2]日本人:外国人!L25)</f>
        <v>60</v>
      </c>
    </row>
    <row r="26" spans="1:12" ht="19.5" thickBot="1" x14ac:dyDescent="0.25">
      <c r="A26" s="37">
        <v>19</v>
      </c>
      <c r="B26" s="38">
        <f>SUM([2]日本人:外国人!B26)</f>
        <v>2315</v>
      </c>
      <c r="C26" s="39">
        <f>SUM([2]日本人:外国人!C26)</f>
        <v>1183</v>
      </c>
      <c r="D26" s="40">
        <f>SUM([2]日本人:外国人!D26)</f>
        <v>1132</v>
      </c>
      <c r="E26" s="41">
        <v>59</v>
      </c>
      <c r="F26" s="38">
        <f>SUM([2]日本人:外国人!F26)</f>
        <v>2530</v>
      </c>
      <c r="G26" s="39">
        <f>SUM([2]日本人:外国人!G26)</f>
        <v>1259</v>
      </c>
      <c r="H26" s="40">
        <f>SUM([2]日本人:外国人!H26)</f>
        <v>1271</v>
      </c>
      <c r="I26" s="42">
        <v>99</v>
      </c>
      <c r="J26" s="43">
        <f>SUM([2]日本人:外国人!J26)</f>
        <v>47</v>
      </c>
      <c r="K26" s="39">
        <f>SUM([2]日本人:外国人!K26)</f>
        <v>9</v>
      </c>
      <c r="L26" s="40">
        <f>SUM([2]日本人:外国人!L26)</f>
        <v>38</v>
      </c>
    </row>
    <row r="27" spans="1:12" x14ac:dyDescent="0.2">
      <c r="A27" s="8" t="s">
        <v>16</v>
      </c>
      <c r="B27" s="9">
        <f>SUM([2]日本人:外国人!B27)</f>
        <v>14585</v>
      </c>
      <c r="C27" s="10">
        <f>SUM([2]日本人:外国人!C27)</f>
        <v>7193</v>
      </c>
      <c r="D27" s="11">
        <f>SUM([2]日本人:外国人!D27)</f>
        <v>7392</v>
      </c>
      <c r="E27" s="12" t="s">
        <v>17</v>
      </c>
      <c r="F27" s="9">
        <f>SUM([2]日本人:外国人!F27)</f>
        <v>11313</v>
      </c>
      <c r="G27" s="10">
        <f>SUM([2]日本人:外国人!G27)</f>
        <v>5714</v>
      </c>
      <c r="H27" s="11">
        <f>SUM([2]日本人:外国人!H27)</f>
        <v>5599</v>
      </c>
      <c r="I27" s="13" t="s">
        <v>18</v>
      </c>
      <c r="J27" s="14">
        <f>SUM([2]日本人:外国人!J27)</f>
        <v>92</v>
      </c>
      <c r="K27" s="10">
        <f>SUM([2]日本人:外国人!K27)</f>
        <v>11</v>
      </c>
      <c r="L27" s="11">
        <f>SUM([2]日本人:外国人!L27)</f>
        <v>81</v>
      </c>
    </row>
    <row r="28" spans="1:12" x14ac:dyDescent="0.2">
      <c r="A28" s="16">
        <v>20</v>
      </c>
      <c r="B28" s="17">
        <f>SUM([2]日本人:外国人!B28)</f>
        <v>2549</v>
      </c>
      <c r="C28" s="18">
        <f>SUM([2]日本人:外国人!C28)</f>
        <v>1252</v>
      </c>
      <c r="D28" s="19">
        <f>SUM([2]日本人:外国人!D28)</f>
        <v>1297</v>
      </c>
      <c r="E28" s="20">
        <v>60</v>
      </c>
      <c r="F28" s="17">
        <f>SUM([2]日本人:外国人!F28)</f>
        <v>2417</v>
      </c>
      <c r="G28" s="18">
        <f>SUM([2]日本人:外国人!G28)</f>
        <v>1208</v>
      </c>
      <c r="H28" s="19">
        <f>SUM([2]日本人:外国人!H28)</f>
        <v>1209</v>
      </c>
      <c r="I28" s="21">
        <v>100</v>
      </c>
      <c r="J28" s="22">
        <f>SUM([2]日本人:外国人!J28)</f>
        <v>33</v>
      </c>
      <c r="K28" s="18">
        <f>SUM([2]日本人:外国人!K28)</f>
        <v>7</v>
      </c>
      <c r="L28" s="19">
        <f>SUM([2]日本人:外国人!L28)</f>
        <v>26</v>
      </c>
    </row>
    <row r="29" spans="1:12" x14ac:dyDescent="0.2">
      <c r="A29" s="16">
        <v>21</v>
      </c>
      <c r="B29" s="17">
        <f>SUM([2]日本人:外国人!B29)</f>
        <v>2724</v>
      </c>
      <c r="C29" s="18">
        <f>SUM([2]日本人:外国人!C29)</f>
        <v>1378</v>
      </c>
      <c r="D29" s="19">
        <f>SUM([2]日本人:外国人!D29)</f>
        <v>1346</v>
      </c>
      <c r="E29" s="20">
        <v>61</v>
      </c>
      <c r="F29" s="17">
        <f>SUM([2]日本人:外国人!F29)</f>
        <v>2292</v>
      </c>
      <c r="G29" s="18">
        <f>SUM([2]日本人:外国人!G29)</f>
        <v>1226</v>
      </c>
      <c r="H29" s="19">
        <f>SUM([2]日本人:外国人!H29)</f>
        <v>1066</v>
      </c>
      <c r="I29" s="21">
        <v>101</v>
      </c>
      <c r="J29" s="22">
        <f>SUM([2]日本人:外国人!J29)</f>
        <v>21</v>
      </c>
      <c r="K29" s="18">
        <f>SUM([2]日本人:外国人!K29)</f>
        <v>2</v>
      </c>
      <c r="L29" s="19">
        <f>SUM([2]日本人:外国人!L29)</f>
        <v>19</v>
      </c>
    </row>
    <row r="30" spans="1:12" x14ac:dyDescent="0.2">
      <c r="A30" s="16">
        <v>22</v>
      </c>
      <c r="B30" s="17">
        <f>SUM([2]日本人:外国人!B30)</f>
        <v>2978</v>
      </c>
      <c r="C30" s="18">
        <f>SUM([2]日本人:外国人!C30)</f>
        <v>1436</v>
      </c>
      <c r="D30" s="19">
        <f>SUM([2]日本人:外国人!D30)</f>
        <v>1542</v>
      </c>
      <c r="E30" s="20">
        <v>62</v>
      </c>
      <c r="F30" s="17">
        <f>SUM([2]日本人:外国人!F30)</f>
        <v>2161</v>
      </c>
      <c r="G30" s="18">
        <f>SUM([2]日本人:外国人!G30)</f>
        <v>1079</v>
      </c>
      <c r="H30" s="19">
        <f>SUM([2]日本人:外国人!H30)</f>
        <v>1082</v>
      </c>
      <c r="I30" s="21">
        <v>102</v>
      </c>
      <c r="J30" s="22">
        <f>SUM([2]日本人:外国人!J30)</f>
        <v>13</v>
      </c>
      <c r="K30" s="18">
        <f>SUM([2]日本人:外国人!K30)</f>
        <v>1</v>
      </c>
      <c r="L30" s="19">
        <f>SUM([2]日本人:外国人!L30)</f>
        <v>12</v>
      </c>
    </row>
    <row r="31" spans="1:12" x14ac:dyDescent="0.2">
      <c r="A31" s="16">
        <v>23</v>
      </c>
      <c r="B31" s="17">
        <f>SUM([2]日本人:外国人!B31)</f>
        <v>3043</v>
      </c>
      <c r="C31" s="18">
        <f>SUM([2]日本人:外国人!C31)</f>
        <v>1536</v>
      </c>
      <c r="D31" s="19">
        <f>SUM([2]日本人:外国人!D31)</f>
        <v>1507</v>
      </c>
      <c r="E31" s="20">
        <v>63</v>
      </c>
      <c r="F31" s="17">
        <f>SUM([2]日本人:外国人!F31)</f>
        <v>2225</v>
      </c>
      <c r="G31" s="18">
        <f>SUM([2]日本人:外国人!G31)</f>
        <v>1101</v>
      </c>
      <c r="H31" s="19">
        <f>SUM([2]日本人:外国人!H31)</f>
        <v>1124</v>
      </c>
      <c r="I31" s="21">
        <v>103</v>
      </c>
      <c r="J31" s="22">
        <f>SUM([2]日本人:外国人!J31)</f>
        <v>17</v>
      </c>
      <c r="K31" s="18">
        <f>SUM([2]日本人:外国人!K31)</f>
        <v>1</v>
      </c>
      <c r="L31" s="19">
        <f>SUM([2]日本人:外国人!L31)</f>
        <v>16</v>
      </c>
    </row>
    <row r="32" spans="1:12" ht="19.5" thickBot="1" x14ac:dyDescent="0.25">
      <c r="A32" s="23">
        <v>24</v>
      </c>
      <c r="B32" s="24">
        <f>SUM([2]日本人:外国人!B32)</f>
        <v>3291</v>
      </c>
      <c r="C32" s="25">
        <f>SUM([2]日本人:外国人!C32)</f>
        <v>1591</v>
      </c>
      <c r="D32" s="26">
        <f>SUM([2]日本人:外国人!D32)</f>
        <v>1700</v>
      </c>
      <c r="E32" s="27">
        <v>64</v>
      </c>
      <c r="F32" s="24">
        <f>SUM([2]日本人:外国人!F32)</f>
        <v>2218</v>
      </c>
      <c r="G32" s="25">
        <f>SUM([2]日本人:外国人!G32)</f>
        <v>1100</v>
      </c>
      <c r="H32" s="26">
        <f>SUM([2]日本人:外国人!H32)</f>
        <v>1118</v>
      </c>
      <c r="I32" s="28">
        <v>104</v>
      </c>
      <c r="J32" s="29">
        <f>SUM([2]日本人:外国人!J32)</f>
        <v>8</v>
      </c>
      <c r="K32" s="25">
        <f>SUM([2]日本人:外国人!K32)</f>
        <v>0</v>
      </c>
      <c r="L32" s="26">
        <f>SUM([2]日本人:外国人!L32)</f>
        <v>8</v>
      </c>
    </row>
    <row r="33" spans="1:12" x14ac:dyDescent="0.2">
      <c r="A33" s="30" t="s">
        <v>19</v>
      </c>
      <c r="B33" s="31">
        <f>SUM([2]日本人:外国人!B33)</f>
        <v>14693</v>
      </c>
      <c r="C33" s="32">
        <f>SUM([2]日本人:外国人!C33)</f>
        <v>7223</v>
      </c>
      <c r="D33" s="33">
        <f>SUM([2]日本人:外国人!D33)</f>
        <v>7470</v>
      </c>
      <c r="E33" s="34" t="s">
        <v>20</v>
      </c>
      <c r="F33" s="31">
        <f>SUM([2]日本人:外国人!F33)</f>
        <v>12065</v>
      </c>
      <c r="G33" s="32">
        <f>SUM([2]日本人:外国人!G33)</f>
        <v>5807</v>
      </c>
      <c r="H33" s="33">
        <f>SUM([2]日本人:外国人!H33)</f>
        <v>6258</v>
      </c>
      <c r="I33" s="35" t="s">
        <v>21</v>
      </c>
      <c r="J33" s="36">
        <f>SUM([2]日本人:外国人!J33)</f>
        <v>10</v>
      </c>
      <c r="K33" s="32">
        <f>SUM([2]日本人:外国人!K33)</f>
        <v>0</v>
      </c>
      <c r="L33" s="33">
        <f>SUM([2]日本人:外国人!L33)</f>
        <v>10</v>
      </c>
    </row>
    <row r="34" spans="1:12" x14ac:dyDescent="0.2">
      <c r="A34" s="16">
        <v>25</v>
      </c>
      <c r="B34" s="17">
        <f>SUM([2]日本人:外国人!B34)</f>
        <v>3058</v>
      </c>
      <c r="C34" s="18">
        <f>SUM([2]日本人:外国人!C34)</f>
        <v>1551</v>
      </c>
      <c r="D34" s="19">
        <f>SUM([2]日本人:外国人!D34)</f>
        <v>1507</v>
      </c>
      <c r="E34" s="20">
        <v>65</v>
      </c>
      <c r="F34" s="17">
        <f>SUM([2]日本人:外国人!F34)</f>
        <v>2122</v>
      </c>
      <c r="G34" s="18">
        <f>SUM([2]日本人:外国人!G34)</f>
        <v>1037</v>
      </c>
      <c r="H34" s="19">
        <f>SUM([2]日本人:外国人!H34)</f>
        <v>1085</v>
      </c>
      <c r="I34" s="21">
        <v>105</v>
      </c>
      <c r="J34" s="22">
        <f>SUM([2]日本人:外国人!J34)</f>
        <v>5</v>
      </c>
      <c r="K34" s="18">
        <f>SUM([2]日本人:外国人!K34)</f>
        <v>0</v>
      </c>
      <c r="L34" s="19">
        <f>SUM([2]日本人:外国人!L34)</f>
        <v>5</v>
      </c>
    </row>
    <row r="35" spans="1:12" x14ac:dyDescent="0.2">
      <c r="A35" s="16">
        <v>26</v>
      </c>
      <c r="B35" s="17">
        <f>SUM([2]日本人:外国人!B35)</f>
        <v>2949</v>
      </c>
      <c r="C35" s="18">
        <f>SUM([2]日本人:外国人!C35)</f>
        <v>1440</v>
      </c>
      <c r="D35" s="19">
        <f>SUM([2]日本人:外国人!D35)</f>
        <v>1509</v>
      </c>
      <c r="E35" s="20">
        <v>66</v>
      </c>
      <c r="F35" s="17">
        <f>SUM([2]日本人:外国人!F35)</f>
        <v>2308</v>
      </c>
      <c r="G35" s="18">
        <f>SUM([2]日本人:外国人!G35)</f>
        <v>1142</v>
      </c>
      <c r="H35" s="19">
        <f>SUM([2]日本人:外国人!H35)</f>
        <v>1166</v>
      </c>
      <c r="I35" s="21">
        <v>106</v>
      </c>
      <c r="J35" s="22">
        <f>SUM([2]日本人:外国人!J35)</f>
        <v>3</v>
      </c>
      <c r="K35" s="18">
        <f>SUM([2]日本人:外国人!K35)</f>
        <v>0</v>
      </c>
      <c r="L35" s="19">
        <f>SUM([2]日本人:外国人!L35)</f>
        <v>3</v>
      </c>
    </row>
    <row r="36" spans="1:12" x14ac:dyDescent="0.2">
      <c r="A36" s="16">
        <v>27</v>
      </c>
      <c r="B36" s="17">
        <f>SUM([2]日本人:外国人!B36)</f>
        <v>2995</v>
      </c>
      <c r="C36" s="18">
        <f>SUM([2]日本人:外国人!C36)</f>
        <v>1466</v>
      </c>
      <c r="D36" s="19">
        <f>SUM([2]日本人:外国人!D36)</f>
        <v>1529</v>
      </c>
      <c r="E36" s="20">
        <v>67</v>
      </c>
      <c r="F36" s="17">
        <f>SUM([2]日本人:外国人!F36)</f>
        <v>2323</v>
      </c>
      <c r="G36" s="18">
        <f>SUM([2]日本人:外国人!G36)</f>
        <v>1094</v>
      </c>
      <c r="H36" s="19">
        <f>SUM([2]日本人:外国人!H36)</f>
        <v>1229</v>
      </c>
      <c r="I36" s="21">
        <v>107</v>
      </c>
      <c r="J36" s="22">
        <f>SUM([2]日本人:外国人!J36)</f>
        <v>0</v>
      </c>
      <c r="K36" s="18">
        <f>SUM([2]日本人:外国人!K36)</f>
        <v>0</v>
      </c>
      <c r="L36" s="19">
        <f>SUM([2]日本人:外国人!L36)</f>
        <v>0</v>
      </c>
    </row>
    <row r="37" spans="1:12" x14ac:dyDescent="0.2">
      <c r="A37" s="16">
        <v>28</v>
      </c>
      <c r="B37" s="17">
        <f>SUM([2]日本人:外国人!B37)</f>
        <v>2843</v>
      </c>
      <c r="C37" s="18">
        <f>SUM([2]日本人:外国人!C37)</f>
        <v>1390</v>
      </c>
      <c r="D37" s="19">
        <f>SUM([2]日本人:外国人!D37)</f>
        <v>1453</v>
      </c>
      <c r="E37" s="20">
        <v>68</v>
      </c>
      <c r="F37" s="17">
        <f>SUM([2]日本人:外国人!F37)</f>
        <v>2522</v>
      </c>
      <c r="G37" s="18">
        <f>SUM([2]日本人:外国人!G37)</f>
        <v>1218</v>
      </c>
      <c r="H37" s="19">
        <f>SUM([2]日本人:外国人!H37)</f>
        <v>1304</v>
      </c>
      <c r="I37" s="21">
        <v>108</v>
      </c>
      <c r="J37" s="22">
        <f>SUM([2]日本人:外国人!J37)</f>
        <v>1</v>
      </c>
      <c r="K37" s="18">
        <f>SUM([2]日本人:外国人!K37)</f>
        <v>0</v>
      </c>
      <c r="L37" s="19">
        <f>SUM([2]日本人:外国人!L37)</f>
        <v>1</v>
      </c>
    </row>
    <row r="38" spans="1:12" ht="19.5" thickBot="1" x14ac:dyDescent="0.25">
      <c r="A38" s="37">
        <v>29</v>
      </c>
      <c r="B38" s="38">
        <f>SUM([2]日本人:外国人!B38)</f>
        <v>2848</v>
      </c>
      <c r="C38" s="39">
        <f>SUM([2]日本人:外国人!C38)</f>
        <v>1376</v>
      </c>
      <c r="D38" s="40">
        <f>SUM([2]日本人:外国人!D38)</f>
        <v>1472</v>
      </c>
      <c r="E38" s="41">
        <v>69</v>
      </c>
      <c r="F38" s="38">
        <f>SUM([2]日本人:外国人!F38)</f>
        <v>2790</v>
      </c>
      <c r="G38" s="39">
        <f>SUM([2]日本人:外国人!G38)</f>
        <v>1316</v>
      </c>
      <c r="H38" s="40">
        <f>SUM([2]日本人:外国人!H38)</f>
        <v>1474</v>
      </c>
      <c r="I38" s="42">
        <v>109</v>
      </c>
      <c r="J38" s="43">
        <f>SUM([2]日本人:外国人!J38)</f>
        <v>1</v>
      </c>
      <c r="K38" s="39">
        <f>SUM([2]日本人:外国人!K38)</f>
        <v>0</v>
      </c>
      <c r="L38" s="40">
        <f>SUM([2]日本人:外国人!L38)</f>
        <v>1</v>
      </c>
    </row>
    <row r="39" spans="1:12" x14ac:dyDescent="0.2">
      <c r="A39" s="8" t="s">
        <v>22</v>
      </c>
      <c r="B39" s="9">
        <f>SUM([2]日本人:外国人!B39)</f>
        <v>15825</v>
      </c>
      <c r="C39" s="10">
        <f>SUM([2]日本人:外国人!C39)</f>
        <v>7957</v>
      </c>
      <c r="D39" s="11">
        <f>SUM([2]日本人:外国人!D39)</f>
        <v>7868</v>
      </c>
      <c r="E39" s="12" t="s">
        <v>23</v>
      </c>
      <c r="F39" s="9">
        <f>SUM([2]日本人:外国人!F39)</f>
        <v>11700</v>
      </c>
      <c r="G39" s="10">
        <f>SUM([2]日本人:外国人!G39)</f>
        <v>5419</v>
      </c>
      <c r="H39" s="11">
        <f>SUM([2]日本人:外国人!H39)</f>
        <v>6281</v>
      </c>
      <c r="I39" s="13" t="s">
        <v>24</v>
      </c>
      <c r="J39" s="14">
        <f>SUM([2]日本人:外国人!J39)</f>
        <v>0</v>
      </c>
      <c r="K39" s="10">
        <f>SUM([2]日本人:外国人!K39)</f>
        <v>0</v>
      </c>
      <c r="L39" s="11">
        <f>SUM([2]日本人:外国人!L39)</f>
        <v>0</v>
      </c>
    </row>
    <row r="40" spans="1:12" x14ac:dyDescent="0.2">
      <c r="A40" s="16">
        <v>30</v>
      </c>
      <c r="B40" s="17">
        <f>SUM([2]日本人:外国人!B40)</f>
        <v>2909</v>
      </c>
      <c r="C40" s="18">
        <f>SUM([2]日本人:外国人!C40)</f>
        <v>1457</v>
      </c>
      <c r="D40" s="19">
        <f>SUM([2]日本人:外国人!D40)</f>
        <v>1452</v>
      </c>
      <c r="E40" s="20">
        <v>70</v>
      </c>
      <c r="F40" s="17">
        <f>SUM([2]日本人:外国人!F40)</f>
        <v>2852</v>
      </c>
      <c r="G40" s="18">
        <f>SUM([2]日本人:外国人!G40)</f>
        <v>1412</v>
      </c>
      <c r="H40" s="19">
        <f>SUM([2]日本人:外国人!H40)</f>
        <v>1440</v>
      </c>
      <c r="I40" s="21">
        <v>110</v>
      </c>
      <c r="J40" s="22">
        <f>SUM([2]日本人:外国人!J40)</f>
        <v>0</v>
      </c>
      <c r="K40" s="18">
        <f>SUM([2]日本人:外国人!K40)</f>
        <v>0</v>
      </c>
      <c r="L40" s="19">
        <f>SUM([2]日本人:外国人!L40)</f>
        <v>0</v>
      </c>
    </row>
    <row r="41" spans="1:12" x14ac:dyDescent="0.2">
      <c r="A41" s="16">
        <v>31</v>
      </c>
      <c r="B41" s="17">
        <f>SUM([2]日本人:外国人!B41)</f>
        <v>3144</v>
      </c>
      <c r="C41" s="18">
        <f>SUM([2]日本人:外国人!C41)</f>
        <v>1565</v>
      </c>
      <c r="D41" s="19">
        <f>SUM([2]日本人:外国人!D41)</f>
        <v>1579</v>
      </c>
      <c r="E41" s="20">
        <v>71</v>
      </c>
      <c r="F41" s="17">
        <f>SUM([2]日本人:外国人!F41)</f>
        <v>2913</v>
      </c>
      <c r="G41" s="18">
        <f>SUM([2]日本人:外国人!G41)</f>
        <v>1328</v>
      </c>
      <c r="H41" s="19">
        <f>SUM([2]日本人:外国人!H41)</f>
        <v>1585</v>
      </c>
      <c r="I41" s="21">
        <v>111</v>
      </c>
      <c r="J41" s="22">
        <f>SUM([2]日本人:外国人!J41)</f>
        <v>0</v>
      </c>
      <c r="K41" s="18">
        <f>SUM([2]日本人:外国人!K41)</f>
        <v>0</v>
      </c>
      <c r="L41" s="19">
        <f>SUM([2]日本人:外国人!L41)</f>
        <v>0</v>
      </c>
    </row>
    <row r="42" spans="1:12" x14ac:dyDescent="0.2">
      <c r="A42" s="16">
        <v>32</v>
      </c>
      <c r="B42" s="17">
        <f>SUM([2]日本人:外国人!B42)</f>
        <v>3102</v>
      </c>
      <c r="C42" s="18">
        <f>SUM([2]日本人:外国人!C42)</f>
        <v>1553</v>
      </c>
      <c r="D42" s="19">
        <f>SUM([2]日本人:外国人!D42)</f>
        <v>1549</v>
      </c>
      <c r="E42" s="20">
        <v>72</v>
      </c>
      <c r="F42" s="17">
        <f>SUM([2]日本人:外国人!F42)</f>
        <v>2461</v>
      </c>
      <c r="G42" s="18">
        <f>SUM([2]日本人:外国人!G42)</f>
        <v>1154</v>
      </c>
      <c r="H42" s="19">
        <f>SUM([2]日本人:外国人!H42)</f>
        <v>1307</v>
      </c>
      <c r="I42" s="21">
        <v>112</v>
      </c>
      <c r="J42" s="22">
        <f>SUM([2]日本人:外国人!J42)</f>
        <v>0</v>
      </c>
      <c r="K42" s="18">
        <f>SUM([2]日本人:外国人!K42)</f>
        <v>0</v>
      </c>
      <c r="L42" s="19">
        <f>SUM([2]日本人:外国人!L42)</f>
        <v>0</v>
      </c>
    </row>
    <row r="43" spans="1:12" x14ac:dyDescent="0.2">
      <c r="A43" s="16">
        <v>33</v>
      </c>
      <c r="B43" s="17">
        <f>SUM([2]日本人:外国人!B43)</f>
        <v>3220</v>
      </c>
      <c r="C43" s="18">
        <f>SUM([2]日本人:外国人!C43)</f>
        <v>1660</v>
      </c>
      <c r="D43" s="19">
        <f>SUM([2]日本人:外国人!D43)</f>
        <v>1560</v>
      </c>
      <c r="E43" s="20">
        <v>73</v>
      </c>
      <c r="F43" s="17">
        <f>SUM([2]日本人:外国人!F43)</f>
        <v>1567</v>
      </c>
      <c r="G43" s="18">
        <f>SUM([2]日本人:外国人!G43)</f>
        <v>715</v>
      </c>
      <c r="H43" s="19">
        <f>SUM([2]日本人:外国人!H43)</f>
        <v>852</v>
      </c>
      <c r="I43" s="21">
        <v>113</v>
      </c>
      <c r="J43" s="22">
        <f>SUM([2]日本人:外国人!J43)</f>
        <v>0</v>
      </c>
      <c r="K43" s="18">
        <f>SUM([2]日本人:外国人!K43)</f>
        <v>0</v>
      </c>
      <c r="L43" s="19">
        <f>SUM([2]日本人:外国人!L43)</f>
        <v>0</v>
      </c>
    </row>
    <row r="44" spans="1:12" ht="19.5" thickBot="1" x14ac:dyDescent="0.25">
      <c r="A44" s="23">
        <v>34</v>
      </c>
      <c r="B44" s="24">
        <f>SUM([2]日本人:外国人!B44)</f>
        <v>3450</v>
      </c>
      <c r="C44" s="25">
        <f>SUM([2]日本人:外国人!C44)</f>
        <v>1722</v>
      </c>
      <c r="D44" s="26">
        <f>SUM([2]日本人:外国人!D44)</f>
        <v>1728</v>
      </c>
      <c r="E44" s="27">
        <v>74</v>
      </c>
      <c r="F44" s="24">
        <f>SUM([2]日本人:外国人!F44)</f>
        <v>1907</v>
      </c>
      <c r="G44" s="25">
        <f>SUM([2]日本人:外国人!G44)</f>
        <v>810</v>
      </c>
      <c r="H44" s="26">
        <f>SUM([2]日本人:外国人!H44)</f>
        <v>1097</v>
      </c>
      <c r="I44" s="28">
        <v>114</v>
      </c>
      <c r="J44" s="29">
        <f>SUM([2]日本人:外国人!J44)</f>
        <v>0</v>
      </c>
      <c r="K44" s="25">
        <f>SUM([2]日本人:外国人!K44)</f>
        <v>0</v>
      </c>
      <c r="L44" s="26">
        <f>SUM([2]日本人:外国人!L44)</f>
        <v>0</v>
      </c>
    </row>
    <row r="45" spans="1:12" x14ac:dyDescent="0.2">
      <c r="A45" s="30" t="s">
        <v>25</v>
      </c>
      <c r="B45" s="31">
        <f>SUM([2]日本人:外国人!B45)</f>
        <v>17344</v>
      </c>
      <c r="C45" s="32">
        <f>SUM([2]日本人:外国人!C45)</f>
        <v>8775</v>
      </c>
      <c r="D45" s="33">
        <f>SUM([2]日本人:外国人!D45)</f>
        <v>8569</v>
      </c>
      <c r="E45" s="34" t="s">
        <v>26</v>
      </c>
      <c r="F45" s="31">
        <f>SUM([2]日本人:外国人!F45)</f>
        <v>10273</v>
      </c>
      <c r="G45" s="32">
        <f>SUM([2]日本人:外国人!G45)</f>
        <v>4363</v>
      </c>
      <c r="H45" s="33">
        <f>SUM([2]日本人:外国人!H45)</f>
        <v>5910</v>
      </c>
      <c r="I45" s="35" t="s">
        <v>27</v>
      </c>
      <c r="J45" s="36">
        <f>SUM([2]日本人:外国人!J45)</f>
        <v>0</v>
      </c>
      <c r="K45" s="32">
        <f>SUM([2]日本人:外国人!K45)</f>
        <v>0</v>
      </c>
      <c r="L45" s="33">
        <f>SUM([2]日本人:外国人!L45)</f>
        <v>0</v>
      </c>
    </row>
    <row r="46" spans="1:12" x14ac:dyDescent="0.2">
      <c r="A46" s="16">
        <v>35</v>
      </c>
      <c r="B46" s="17">
        <f>SUM([2]日本人:外国人!B46)</f>
        <v>3406</v>
      </c>
      <c r="C46" s="18">
        <f>SUM([2]日本人:外国人!C46)</f>
        <v>1705</v>
      </c>
      <c r="D46" s="19">
        <f>SUM([2]日本人:外国人!D46)</f>
        <v>1701</v>
      </c>
      <c r="E46" s="20">
        <v>75</v>
      </c>
      <c r="F46" s="17">
        <f>SUM([2]日本人:外国人!F46)</f>
        <v>2246</v>
      </c>
      <c r="G46" s="18">
        <f>SUM([2]日本人:外国人!G46)</f>
        <v>956</v>
      </c>
      <c r="H46" s="19">
        <f>SUM([2]日本人:外国人!H46)</f>
        <v>1290</v>
      </c>
      <c r="I46" s="21">
        <v>115</v>
      </c>
      <c r="J46" s="22">
        <f>SUM([2]日本人:外国人!J46)</f>
        <v>0</v>
      </c>
      <c r="K46" s="18">
        <f>SUM([2]日本人:外国人!K46)</f>
        <v>0</v>
      </c>
      <c r="L46" s="19">
        <f>SUM([2]日本人:外国人!L46)</f>
        <v>0</v>
      </c>
    </row>
    <row r="47" spans="1:12" x14ac:dyDescent="0.2">
      <c r="A47" s="16">
        <v>36</v>
      </c>
      <c r="B47" s="17">
        <f>SUM([2]日本人:外国人!B47)</f>
        <v>3365</v>
      </c>
      <c r="C47" s="18">
        <f>SUM([2]日本人:外国人!C47)</f>
        <v>1688</v>
      </c>
      <c r="D47" s="19">
        <f>SUM([2]日本人:外国人!D47)</f>
        <v>1677</v>
      </c>
      <c r="E47" s="20">
        <v>76</v>
      </c>
      <c r="F47" s="17">
        <f>SUM([2]日本人:外国人!F47)</f>
        <v>2121</v>
      </c>
      <c r="G47" s="18">
        <f>SUM([2]日本人:外国人!G47)</f>
        <v>927</v>
      </c>
      <c r="H47" s="19">
        <f>SUM([2]日本人:外国人!H47)</f>
        <v>1194</v>
      </c>
      <c r="I47" s="21">
        <v>116</v>
      </c>
      <c r="J47" s="22">
        <f>SUM([2]日本人:外国人!J47)</f>
        <v>0</v>
      </c>
      <c r="K47" s="18">
        <f>SUM([2]日本人:外国人!K47)</f>
        <v>0</v>
      </c>
      <c r="L47" s="19">
        <f>SUM([2]日本人:外国人!L47)</f>
        <v>0</v>
      </c>
    </row>
    <row r="48" spans="1:12" x14ac:dyDescent="0.2">
      <c r="A48" s="16">
        <v>37</v>
      </c>
      <c r="B48" s="17">
        <f>SUM([2]日本人:外国人!B48)</f>
        <v>3412</v>
      </c>
      <c r="C48" s="18">
        <f>SUM([2]日本人:外国人!C48)</f>
        <v>1730</v>
      </c>
      <c r="D48" s="19">
        <f>SUM([2]日本人:外国人!D48)</f>
        <v>1682</v>
      </c>
      <c r="E48" s="20">
        <v>77</v>
      </c>
      <c r="F48" s="17">
        <f>SUM([2]日本人:外国人!F48)</f>
        <v>2212</v>
      </c>
      <c r="G48" s="18">
        <f>SUM([2]日本人:外国人!G48)</f>
        <v>938</v>
      </c>
      <c r="H48" s="19">
        <f>SUM([2]日本人:外国人!H48)</f>
        <v>1274</v>
      </c>
      <c r="I48" s="21">
        <v>117</v>
      </c>
      <c r="J48" s="22">
        <f>SUM([2]日本人:外国人!J48)</f>
        <v>0</v>
      </c>
      <c r="K48" s="18">
        <f>SUM([2]日本人:外国人!K48)</f>
        <v>0</v>
      </c>
      <c r="L48" s="19">
        <f>SUM([2]日本人:外国人!L48)</f>
        <v>0</v>
      </c>
    </row>
    <row r="49" spans="1:12" x14ac:dyDescent="0.2">
      <c r="A49" s="16">
        <v>38</v>
      </c>
      <c r="B49" s="17">
        <f>SUM([2]日本人:外国人!B49)</f>
        <v>3483</v>
      </c>
      <c r="C49" s="18">
        <f>SUM([2]日本人:外国人!C49)</f>
        <v>1786</v>
      </c>
      <c r="D49" s="19">
        <f>SUM([2]日本人:外国人!D49)</f>
        <v>1697</v>
      </c>
      <c r="E49" s="20">
        <v>78</v>
      </c>
      <c r="F49" s="17">
        <f>SUM([2]日本人:外国人!F49)</f>
        <v>1935</v>
      </c>
      <c r="G49" s="18">
        <f>SUM([2]日本人:外国人!G49)</f>
        <v>798</v>
      </c>
      <c r="H49" s="19">
        <f>SUM([2]日本人:外国人!H49)</f>
        <v>1137</v>
      </c>
      <c r="I49" s="21">
        <v>118</v>
      </c>
      <c r="J49" s="22">
        <f>SUM([2]日本人:外国人!J49)</f>
        <v>0</v>
      </c>
      <c r="K49" s="18">
        <f>SUM([2]日本人:外国人!K49)</f>
        <v>0</v>
      </c>
      <c r="L49" s="19">
        <f>SUM([2]日本人:外国人!L49)</f>
        <v>0</v>
      </c>
    </row>
    <row r="50" spans="1:12" ht="19.5" thickBot="1" x14ac:dyDescent="0.25">
      <c r="A50" s="37">
        <v>39</v>
      </c>
      <c r="B50" s="38">
        <f>SUM([2]日本人:外国人!B50)</f>
        <v>3678</v>
      </c>
      <c r="C50" s="39">
        <f>SUM([2]日本人:外国人!C50)</f>
        <v>1866</v>
      </c>
      <c r="D50" s="40">
        <f>SUM([2]日本人:外国人!D50)</f>
        <v>1812</v>
      </c>
      <c r="E50" s="41">
        <v>79</v>
      </c>
      <c r="F50" s="38">
        <f>SUM([2]日本人:外国人!F50)</f>
        <v>1759</v>
      </c>
      <c r="G50" s="39">
        <f>SUM([2]日本人:外国人!G50)</f>
        <v>744</v>
      </c>
      <c r="H50" s="40">
        <f>SUM([2]日本人:外国人!H50)</f>
        <v>1015</v>
      </c>
      <c r="I50" s="42">
        <v>119</v>
      </c>
      <c r="J50" s="43">
        <f>SUM([2]日本人:外国人!J50)</f>
        <v>0</v>
      </c>
      <c r="K50" s="39">
        <f>SUM([2]日本人:外国人!K50)</f>
        <v>0</v>
      </c>
      <c r="L50" s="40">
        <f>SUM([2]日本人:外国人!L50)</f>
        <v>0</v>
      </c>
    </row>
    <row r="51" spans="1:12" ht="19.5" thickBot="1" x14ac:dyDescent="0.25"/>
    <row r="52" spans="1:12" ht="23.25" customHeight="1" thickBot="1" x14ac:dyDescent="0.25">
      <c r="I52" s="45" t="s">
        <v>29</v>
      </c>
      <c r="J52" s="46">
        <f>SUM(B3:B50,F3:F50,J3:J50)/2</f>
        <v>236444</v>
      </c>
      <c r="K52" s="47">
        <f>SUM(C3:C50,G3:G50,K3:K50)/2</f>
        <v>115408</v>
      </c>
      <c r="L52" s="48">
        <f>SUM(D3:D50,H3:H50,L3:L50)/2</f>
        <v>121036</v>
      </c>
    </row>
  </sheetData>
  <sheetProtection sheet="1"/>
  <mergeCells count="2">
    <mergeCell ref="A1:J1"/>
    <mergeCell ref="K1:L1"/>
  </mergeCells>
  <phoneticPr fontId="4"/>
  <pageMargins left="0.32" right="0.2" top="0.6" bottom="0.73" header="0.28999999999999998" footer="0.51200000000000001"/>
  <pageSetup paperSize="9" scale="52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view="pageBreakPreview" topLeftCell="A22" zoomScale="70" zoomScaleNormal="70" zoomScaleSheetLayoutView="70" workbookViewId="0">
      <selection activeCell="B3" sqref="B3"/>
    </sheetView>
  </sheetViews>
  <sheetFormatPr defaultRowHeight="18.75" x14ac:dyDescent="0.2"/>
  <cols>
    <col min="1" max="1" width="12.625" style="44" customWidth="1"/>
    <col min="2" max="4" width="13.625" style="15" customWidth="1"/>
    <col min="5" max="5" width="12.75" style="44" customWidth="1"/>
    <col min="6" max="8" width="13.625" style="15" customWidth="1"/>
    <col min="9" max="9" width="12.625" style="44" customWidth="1"/>
    <col min="10" max="12" width="13.625" style="15" customWidth="1"/>
    <col min="13" max="256" width="9" style="15"/>
    <col min="257" max="257" width="12.625" style="15" customWidth="1"/>
    <col min="258" max="260" width="13.625" style="15" customWidth="1"/>
    <col min="261" max="261" width="12.75" style="15" customWidth="1"/>
    <col min="262" max="264" width="13.625" style="15" customWidth="1"/>
    <col min="265" max="265" width="12.625" style="15" customWidth="1"/>
    <col min="266" max="268" width="13.625" style="15" customWidth="1"/>
    <col min="269" max="512" width="9" style="15"/>
    <col min="513" max="513" width="12.625" style="15" customWidth="1"/>
    <col min="514" max="516" width="13.625" style="15" customWidth="1"/>
    <col min="517" max="517" width="12.75" style="15" customWidth="1"/>
    <col min="518" max="520" width="13.625" style="15" customWidth="1"/>
    <col min="521" max="521" width="12.625" style="15" customWidth="1"/>
    <col min="522" max="524" width="13.625" style="15" customWidth="1"/>
    <col min="525" max="768" width="9" style="15"/>
    <col min="769" max="769" width="12.625" style="15" customWidth="1"/>
    <col min="770" max="772" width="13.625" style="15" customWidth="1"/>
    <col min="773" max="773" width="12.75" style="15" customWidth="1"/>
    <col min="774" max="776" width="13.625" style="15" customWidth="1"/>
    <col min="777" max="777" width="12.625" style="15" customWidth="1"/>
    <col min="778" max="780" width="13.625" style="15" customWidth="1"/>
    <col min="781" max="1024" width="9" style="15"/>
    <col min="1025" max="1025" width="12.625" style="15" customWidth="1"/>
    <col min="1026" max="1028" width="13.625" style="15" customWidth="1"/>
    <col min="1029" max="1029" width="12.75" style="15" customWidth="1"/>
    <col min="1030" max="1032" width="13.625" style="15" customWidth="1"/>
    <col min="1033" max="1033" width="12.625" style="15" customWidth="1"/>
    <col min="1034" max="1036" width="13.625" style="15" customWidth="1"/>
    <col min="1037" max="1280" width="9" style="15"/>
    <col min="1281" max="1281" width="12.625" style="15" customWidth="1"/>
    <col min="1282" max="1284" width="13.625" style="15" customWidth="1"/>
    <col min="1285" max="1285" width="12.75" style="15" customWidth="1"/>
    <col min="1286" max="1288" width="13.625" style="15" customWidth="1"/>
    <col min="1289" max="1289" width="12.625" style="15" customWidth="1"/>
    <col min="1290" max="1292" width="13.625" style="15" customWidth="1"/>
    <col min="1293" max="1536" width="9" style="15"/>
    <col min="1537" max="1537" width="12.625" style="15" customWidth="1"/>
    <col min="1538" max="1540" width="13.625" style="15" customWidth="1"/>
    <col min="1541" max="1541" width="12.75" style="15" customWidth="1"/>
    <col min="1542" max="1544" width="13.625" style="15" customWidth="1"/>
    <col min="1545" max="1545" width="12.625" style="15" customWidth="1"/>
    <col min="1546" max="1548" width="13.625" style="15" customWidth="1"/>
    <col min="1549" max="1792" width="9" style="15"/>
    <col min="1793" max="1793" width="12.625" style="15" customWidth="1"/>
    <col min="1794" max="1796" width="13.625" style="15" customWidth="1"/>
    <col min="1797" max="1797" width="12.75" style="15" customWidth="1"/>
    <col min="1798" max="1800" width="13.625" style="15" customWidth="1"/>
    <col min="1801" max="1801" width="12.625" style="15" customWidth="1"/>
    <col min="1802" max="1804" width="13.625" style="15" customWidth="1"/>
    <col min="1805" max="2048" width="9" style="15"/>
    <col min="2049" max="2049" width="12.625" style="15" customWidth="1"/>
    <col min="2050" max="2052" width="13.625" style="15" customWidth="1"/>
    <col min="2053" max="2053" width="12.75" style="15" customWidth="1"/>
    <col min="2054" max="2056" width="13.625" style="15" customWidth="1"/>
    <col min="2057" max="2057" width="12.625" style="15" customWidth="1"/>
    <col min="2058" max="2060" width="13.625" style="15" customWidth="1"/>
    <col min="2061" max="2304" width="9" style="15"/>
    <col min="2305" max="2305" width="12.625" style="15" customWidth="1"/>
    <col min="2306" max="2308" width="13.625" style="15" customWidth="1"/>
    <col min="2309" max="2309" width="12.75" style="15" customWidth="1"/>
    <col min="2310" max="2312" width="13.625" style="15" customWidth="1"/>
    <col min="2313" max="2313" width="12.625" style="15" customWidth="1"/>
    <col min="2314" max="2316" width="13.625" style="15" customWidth="1"/>
    <col min="2317" max="2560" width="9" style="15"/>
    <col min="2561" max="2561" width="12.625" style="15" customWidth="1"/>
    <col min="2562" max="2564" width="13.625" style="15" customWidth="1"/>
    <col min="2565" max="2565" width="12.75" style="15" customWidth="1"/>
    <col min="2566" max="2568" width="13.625" style="15" customWidth="1"/>
    <col min="2569" max="2569" width="12.625" style="15" customWidth="1"/>
    <col min="2570" max="2572" width="13.625" style="15" customWidth="1"/>
    <col min="2573" max="2816" width="9" style="15"/>
    <col min="2817" max="2817" width="12.625" style="15" customWidth="1"/>
    <col min="2818" max="2820" width="13.625" style="15" customWidth="1"/>
    <col min="2821" max="2821" width="12.75" style="15" customWidth="1"/>
    <col min="2822" max="2824" width="13.625" style="15" customWidth="1"/>
    <col min="2825" max="2825" width="12.625" style="15" customWidth="1"/>
    <col min="2826" max="2828" width="13.625" style="15" customWidth="1"/>
    <col min="2829" max="3072" width="9" style="15"/>
    <col min="3073" max="3073" width="12.625" style="15" customWidth="1"/>
    <col min="3074" max="3076" width="13.625" style="15" customWidth="1"/>
    <col min="3077" max="3077" width="12.75" style="15" customWidth="1"/>
    <col min="3078" max="3080" width="13.625" style="15" customWidth="1"/>
    <col min="3081" max="3081" width="12.625" style="15" customWidth="1"/>
    <col min="3082" max="3084" width="13.625" style="15" customWidth="1"/>
    <col min="3085" max="3328" width="9" style="15"/>
    <col min="3329" max="3329" width="12.625" style="15" customWidth="1"/>
    <col min="3330" max="3332" width="13.625" style="15" customWidth="1"/>
    <col min="3333" max="3333" width="12.75" style="15" customWidth="1"/>
    <col min="3334" max="3336" width="13.625" style="15" customWidth="1"/>
    <col min="3337" max="3337" width="12.625" style="15" customWidth="1"/>
    <col min="3338" max="3340" width="13.625" style="15" customWidth="1"/>
    <col min="3341" max="3584" width="9" style="15"/>
    <col min="3585" max="3585" width="12.625" style="15" customWidth="1"/>
    <col min="3586" max="3588" width="13.625" style="15" customWidth="1"/>
    <col min="3589" max="3589" width="12.75" style="15" customWidth="1"/>
    <col min="3590" max="3592" width="13.625" style="15" customWidth="1"/>
    <col min="3593" max="3593" width="12.625" style="15" customWidth="1"/>
    <col min="3594" max="3596" width="13.625" style="15" customWidth="1"/>
    <col min="3597" max="3840" width="9" style="15"/>
    <col min="3841" max="3841" width="12.625" style="15" customWidth="1"/>
    <col min="3842" max="3844" width="13.625" style="15" customWidth="1"/>
    <col min="3845" max="3845" width="12.75" style="15" customWidth="1"/>
    <col min="3846" max="3848" width="13.625" style="15" customWidth="1"/>
    <col min="3849" max="3849" width="12.625" style="15" customWidth="1"/>
    <col min="3850" max="3852" width="13.625" style="15" customWidth="1"/>
    <col min="3853" max="4096" width="9" style="15"/>
    <col min="4097" max="4097" width="12.625" style="15" customWidth="1"/>
    <col min="4098" max="4100" width="13.625" style="15" customWidth="1"/>
    <col min="4101" max="4101" width="12.75" style="15" customWidth="1"/>
    <col min="4102" max="4104" width="13.625" style="15" customWidth="1"/>
    <col min="4105" max="4105" width="12.625" style="15" customWidth="1"/>
    <col min="4106" max="4108" width="13.625" style="15" customWidth="1"/>
    <col min="4109" max="4352" width="9" style="15"/>
    <col min="4353" max="4353" width="12.625" style="15" customWidth="1"/>
    <col min="4354" max="4356" width="13.625" style="15" customWidth="1"/>
    <col min="4357" max="4357" width="12.75" style="15" customWidth="1"/>
    <col min="4358" max="4360" width="13.625" style="15" customWidth="1"/>
    <col min="4361" max="4361" width="12.625" style="15" customWidth="1"/>
    <col min="4362" max="4364" width="13.625" style="15" customWidth="1"/>
    <col min="4365" max="4608" width="9" style="15"/>
    <col min="4609" max="4609" width="12.625" style="15" customWidth="1"/>
    <col min="4610" max="4612" width="13.625" style="15" customWidth="1"/>
    <col min="4613" max="4613" width="12.75" style="15" customWidth="1"/>
    <col min="4614" max="4616" width="13.625" style="15" customWidth="1"/>
    <col min="4617" max="4617" width="12.625" style="15" customWidth="1"/>
    <col min="4618" max="4620" width="13.625" style="15" customWidth="1"/>
    <col min="4621" max="4864" width="9" style="15"/>
    <col min="4865" max="4865" width="12.625" style="15" customWidth="1"/>
    <col min="4866" max="4868" width="13.625" style="15" customWidth="1"/>
    <col min="4869" max="4869" width="12.75" style="15" customWidth="1"/>
    <col min="4870" max="4872" width="13.625" style="15" customWidth="1"/>
    <col min="4873" max="4873" width="12.625" style="15" customWidth="1"/>
    <col min="4874" max="4876" width="13.625" style="15" customWidth="1"/>
    <col min="4877" max="5120" width="9" style="15"/>
    <col min="5121" max="5121" width="12.625" style="15" customWidth="1"/>
    <col min="5122" max="5124" width="13.625" style="15" customWidth="1"/>
    <col min="5125" max="5125" width="12.75" style="15" customWidth="1"/>
    <col min="5126" max="5128" width="13.625" style="15" customWidth="1"/>
    <col min="5129" max="5129" width="12.625" style="15" customWidth="1"/>
    <col min="5130" max="5132" width="13.625" style="15" customWidth="1"/>
    <col min="5133" max="5376" width="9" style="15"/>
    <col min="5377" max="5377" width="12.625" style="15" customWidth="1"/>
    <col min="5378" max="5380" width="13.625" style="15" customWidth="1"/>
    <col min="5381" max="5381" width="12.75" style="15" customWidth="1"/>
    <col min="5382" max="5384" width="13.625" style="15" customWidth="1"/>
    <col min="5385" max="5385" width="12.625" style="15" customWidth="1"/>
    <col min="5386" max="5388" width="13.625" style="15" customWidth="1"/>
    <col min="5389" max="5632" width="9" style="15"/>
    <col min="5633" max="5633" width="12.625" style="15" customWidth="1"/>
    <col min="5634" max="5636" width="13.625" style="15" customWidth="1"/>
    <col min="5637" max="5637" width="12.75" style="15" customWidth="1"/>
    <col min="5638" max="5640" width="13.625" style="15" customWidth="1"/>
    <col min="5641" max="5641" width="12.625" style="15" customWidth="1"/>
    <col min="5642" max="5644" width="13.625" style="15" customWidth="1"/>
    <col min="5645" max="5888" width="9" style="15"/>
    <col min="5889" max="5889" width="12.625" style="15" customWidth="1"/>
    <col min="5890" max="5892" width="13.625" style="15" customWidth="1"/>
    <col min="5893" max="5893" width="12.75" style="15" customWidth="1"/>
    <col min="5894" max="5896" width="13.625" style="15" customWidth="1"/>
    <col min="5897" max="5897" width="12.625" style="15" customWidth="1"/>
    <col min="5898" max="5900" width="13.625" style="15" customWidth="1"/>
    <col min="5901" max="6144" width="9" style="15"/>
    <col min="6145" max="6145" width="12.625" style="15" customWidth="1"/>
    <col min="6146" max="6148" width="13.625" style="15" customWidth="1"/>
    <col min="6149" max="6149" width="12.75" style="15" customWidth="1"/>
    <col min="6150" max="6152" width="13.625" style="15" customWidth="1"/>
    <col min="6153" max="6153" width="12.625" style="15" customWidth="1"/>
    <col min="6154" max="6156" width="13.625" style="15" customWidth="1"/>
    <col min="6157" max="6400" width="9" style="15"/>
    <col min="6401" max="6401" width="12.625" style="15" customWidth="1"/>
    <col min="6402" max="6404" width="13.625" style="15" customWidth="1"/>
    <col min="6405" max="6405" width="12.75" style="15" customWidth="1"/>
    <col min="6406" max="6408" width="13.625" style="15" customWidth="1"/>
    <col min="6409" max="6409" width="12.625" style="15" customWidth="1"/>
    <col min="6410" max="6412" width="13.625" style="15" customWidth="1"/>
    <col min="6413" max="6656" width="9" style="15"/>
    <col min="6657" max="6657" width="12.625" style="15" customWidth="1"/>
    <col min="6658" max="6660" width="13.625" style="15" customWidth="1"/>
    <col min="6661" max="6661" width="12.75" style="15" customWidth="1"/>
    <col min="6662" max="6664" width="13.625" style="15" customWidth="1"/>
    <col min="6665" max="6665" width="12.625" style="15" customWidth="1"/>
    <col min="6666" max="6668" width="13.625" style="15" customWidth="1"/>
    <col min="6669" max="6912" width="9" style="15"/>
    <col min="6913" max="6913" width="12.625" style="15" customWidth="1"/>
    <col min="6914" max="6916" width="13.625" style="15" customWidth="1"/>
    <col min="6917" max="6917" width="12.75" style="15" customWidth="1"/>
    <col min="6918" max="6920" width="13.625" style="15" customWidth="1"/>
    <col min="6921" max="6921" width="12.625" style="15" customWidth="1"/>
    <col min="6922" max="6924" width="13.625" style="15" customWidth="1"/>
    <col min="6925" max="7168" width="9" style="15"/>
    <col min="7169" max="7169" width="12.625" style="15" customWidth="1"/>
    <col min="7170" max="7172" width="13.625" style="15" customWidth="1"/>
    <col min="7173" max="7173" width="12.75" style="15" customWidth="1"/>
    <col min="7174" max="7176" width="13.625" style="15" customWidth="1"/>
    <col min="7177" max="7177" width="12.625" style="15" customWidth="1"/>
    <col min="7178" max="7180" width="13.625" style="15" customWidth="1"/>
    <col min="7181" max="7424" width="9" style="15"/>
    <col min="7425" max="7425" width="12.625" style="15" customWidth="1"/>
    <col min="7426" max="7428" width="13.625" style="15" customWidth="1"/>
    <col min="7429" max="7429" width="12.75" style="15" customWidth="1"/>
    <col min="7430" max="7432" width="13.625" style="15" customWidth="1"/>
    <col min="7433" max="7433" width="12.625" style="15" customWidth="1"/>
    <col min="7434" max="7436" width="13.625" style="15" customWidth="1"/>
    <col min="7437" max="7680" width="9" style="15"/>
    <col min="7681" max="7681" width="12.625" style="15" customWidth="1"/>
    <col min="7682" max="7684" width="13.625" style="15" customWidth="1"/>
    <col min="7685" max="7685" width="12.75" style="15" customWidth="1"/>
    <col min="7686" max="7688" width="13.625" style="15" customWidth="1"/>
    <col min="7689" max="7689" width="12.625" style="15" customWidth="1"/>
    <col min="7690" max="7692" width="13.625" style="15" customWidth="1"/>
    <col min="7693" max="7936" width="9" style="15"/>
    <col min="7937" max="7937" width="12.625" style="15" customWidth="1"/>
    <col min="7938" max="7940" width="13.625" style="15" customWidth="1"/>
    <col min="7941" max="7941" width="12.75" style="15" customWidth="1"/>
    <col min="7942" max="7944" width="13.625" style="15" customWidth="1"/>
    <col min="7945" max="7945" width="12.625" style="15" customWidth="1"/>
    <col min="7946" max="7948" width="13.625" style="15" customWidth="1"/>
    <col min="7949" max="8192" width="9" style="15"/>
    <col min="8193" max="8193" width="12.625" style="15" customWidth="1"/>
    <col min="8194" max="8196" width="13.625" style="15" customWidth="1"/>
    <col min="8197" max="8197" width="12.75" style="15" customWidth="1"/>
    <col min="8198" max="8200" width="13.625" style="15" customWidth="1"/>
    <col min="8201" max="8201" width="12.625" style="15" customWidth="1"/>
    <col min="8202" max="8204" width="13.625" style="15" customWidth="1"/>
    <col min="8205" max="8448" width="9" style="15"/>
    <col min="8449" max="8449" width="12.625" style="15" customWidth="1"/>
    <col min="8450" max="8452" width="13.625" style="15" customWidth="1"/>
    <col min="8453" max="8453" width="12.75" style="15" customWidth="1"/>
    <col min="8454" max="8456" width="13.625" style="15" customWidth="1"/>
    <col min="8457" max="8457" width="12.625" style="15" customWidth="1"/>
    <col min="8458" max="8460" width="13.625" style="15" customWidth="1"/>
    <col min="8461" max="8704" width="9" style="15"/>
    <col min="8705" max="8705" width="12.625" style="15" customWidth="1"/>
    <col min="8706" max="8708" width="13.625" style="15" customWidth="1"/>
    <col min="8709" max="8709" width="12.75" style="15" customWidth="1"/>
    <col min="8710" max="8712" width="13.625" style="15" customWidth="1"/>
    <col min="8713" max="8713" width="12.625" style="15" customWidth="1"/>
    <col min="8714" max="8716" width="13.625" style="15" customWidth="1"/>
    <col min="8717" max="8960" width="9" style="15"/>
    <col min="8961" max="8961" width="12.625" style="15" customWidth="1"/>
    <col min="8962" max="8964" width="13.625" style="15" customWidth="1"/>
    <col min="8965" max="8965" width="12.75" style="15" customWidth="1"/>
    <col min="8966" max="8968" width="13.625" style="15" customWidth="1"/>
    <col min="8969" max="8969" width="12.625" style="15" customWidth="1"/>
    <col min="8970" max="8972" width="13.625" style="15" customWidth="1"/>
    <col min="8973" max="9216" width="9" style="15"/>
    <col min="9217" max="9217" width="12.625" style="15" customWidth="1"/>
    <col min="9218" max="9220" width="13.625" style="15" customWidth="1"/>
    <col min="9221" max="9221" width="12.75" style="15" customWidth="1"/>
    <col min="9222" max="9224" width="13.625" style="15" customWidth="1"/>
    <col min="9225" max="9225" width="12.625" style="15" customWidth="1"/>
    <col min="9226" max="9228" width="13.625" style="15" customWidth="1"/>
    <col min="9229" max="9472" width="9" style="15"/>
    <col min="9473" max="9473" width="12.625" style="15" customWidth="1"/>
    <col min="9474" max="9476" width="13.625" style="15" customWidth="1"/>
    <col min="9477" max="9477" width="12.75" style="15" customWidth="1"/>
    <col min="9478" max="9480" width="13.625" style="15" customWidth="1"/>
    <col min="9481" max="9481" width="12.625" style="15" customWidth="1"/>
    <col min="9482" max="9484" width="13.625" style="15" customWidth="1"/>
    <col min="9485" max="9728" width="9" style="15"/>
    <col min="9729" max="9729" width="12.625" style="15" customWidth="1"/>
    <col min="9730" max="9732" width="13.625" style="15" customWidth="1"/>
    <col min="9733" max="9733" width="12.75" style="15" customWidth="1"/>
    <col min="9734" max="9736" width="13.625" style="15" customWidth="1"/>
    <col min="9737" max="9737" width="12.625" style="15" customWidth="1"/>
    <col min="9738" max="9740" width="13.625" style="15" customWidth="1"/>
    <col min="9741" max="9984" width="9" style="15"/>
    <col min="9985" max="9985" width="12.625" style="15" customWidth="1"/>
    <col min="9986" max="9988" width="13.625" style="15" customWidth="1"/>
    <col min="9989" max="9989" width="12.75" style="15" customWidth="1"/>
    <col min="9990" max="9992" width="13.625" style="15" customWidth="1"/>
    <col min="9993" max="9993" width="12.625" style="15" customWidth="1"/>
    <col min="9994" max="9996" width="13.625" style="15" customWidth="1"/>
    <col min="9997" max="10240" width="9" style="15"/>
    <col min="10241" max="10241" width="12.625" style="15" customWidth="1"/>
    <col min="10242" max="10244" width="13.625" style="15" customWidth="1"/>
    <col min="10245" max="10245" width="12.75" style="15" customWidth="1"/>
    <col min="10246" max="10248" width="13.625" style="15" customWidth="1"/>
    <col min="10249" max="10249" width="12.625" style="15" customWidth="1"/>
    <col min="10250" max="10252" width="13.625" style="15" customWidth="1"/>
    <col min="10253" max="10496" width="9" style="15"/>
    <col min="10497" max="10497" width="12.625" style="15" customWidth="1"/>
    <col min="10498" max="10500" width="13.625" style="15" customWidth="1"/>
    <col min="10501" max="10501" width="12.75" style="15" customWidth="1"/>
    <col min="10502" max="10504" width="13.625" style="15" customWidth="1"/>
    <col min="10505" max="10505" width="12.625" style="15" customWidth="1"/>
    <col min="10506" max="10508" width="13.625" style="15" customWidth="1"/>
    <col min="10509" max="10752" width="9" style="15"/>
    <col min="10753" max="10753" width="12.625" style="15" customWidth="1"/>
    <col min="10754" max="10756" width="13.625" style="15" customWidth="1"/>
    <col min="10757" max="10757" width="12.75" style="15" customWidth="1"/>
    <col min="10758" max="10760" width="13.625" style="15" customWidth="1"/>
    <col min="10761" max="10761" width="12.625" style="15" customWidth="1"/>
    <col min="10762" max="10764" width="13.625" style="15" customWidth="1"/>
    <col min="10765" max="11008" width="9" style="15"/>
    <col min="11009" max="11009" width="12.625" style="15" customWidth="1"/>
    <col min="11010" max="11012" width="13.625" style="15" customWidth="1"/>
    <col min="11013" max="11013" width="12.75" style="15" customWidth="1"/>
    <col min="11014" max="11016" width="13.625" style="15" customWidth="1"/>
    <col min="11017" max="11017" width="12.625" style="15" customWidth="1"/>
    <col min="11018" max="11020" width="13.625" style="15" customWidth="1"/>
    <col min="11021" max="11264" width="9" style="15"/>
    <col min="11265" max="11265" width="12.625" style="15" customWidth="1"/>
    <col min="11266" max="11268" width="13.625" style="15" customWidth="1"/>
    <col min="11269" max="11269" width="12.75" style="15" customWidth="1"/>
    <col min="11270" max="11272" width="13.625" style="15" customWidth="1"/>
    <col min="11273" max="11273" width="12.625" style="15" customWidth="1"/>
    <col min="11274" max="11276" width="13.625" style="15" customWidth="1"/>
    <col min="11277" max="11520" width="9" style="15"/>
    <col min="11521" max="11521" width="12.625" style="15" customWidth="1"/>
    <col min="11522" max="11524" width="13.625" style="15" customWidth="1"/>
    <col min="11525" max="11525" width="12.75" style="15" customWidth="1"/>
    <col min="11526" max="11528" width="13.625" style="15" customWidth="1"/>
    <col min="11529" max="11529" width="12.625" style="15" customWidth="1"/>
    <col min="11530" max="11532" width="13.625" style="15" customWidth="1"/>
    <col min="11533" max="11776" width="9" style="15"/>
    <col min="11777" max="11777" width="12.625" style="15" customWidth="1"/>
    <col min="11778" max="11780" width="13.625" style="15" customWidth="1"/>
    <col min="11781" max="11781" width="12.75" style="15" customWidth="1"/>
    <col min="11782" max="11784" width="13.625" style="15" customWidth="1"/>
    <col min="11785" max="11785" width="12.625" style="15" customWidth="1"/>
    <col min="11786" max="11788" width="13.625" style="15" customWidth="1"/>
    <col min="11789" max="12032" width="9" style="15"/>
    <col min="12033" max="12033" width="12.625" style="15" customWidth="1"/>
    <col min="12034" max="12036" width="13.625" style="15" customWidth="1"/>
    <col min="12037" max="12037" width="12.75" style="15" customWidth="1"/>
    <col min="12038" max="12040" width="13.625" style="15" customWidth="1"/>
    <col min="12041" max="12041" width="12.625" style="15" customWidth="1"/>
    <col min="12042" max="12044" width="13.625" style="15" customWidth="1"/>
    <col min="12045" max="12288" width="9" style="15"/>
    <col min="12289" max="12289" width="12.625" style="15" customWidth="1"/>
    <col min="12290" max="12292" width="13.625" style="15" customWidth="1"/>
    <col min="12293" max="12293" width="12.75" style="15" customWidth="1"/>
    <col min="12294" max="12296" width="13.625" style="15" customWidth="1"/>
    <col min="12297" max="12297" width="12.625" style="15" customWidth="1"/>
    <col min="12298" max="12300" width="13.625" style="15" customWidth="1"/>
    <col min="12301" max="12544" width="9" style="15"/>
    <col min="12545" max="12545" width="12.625" style="15" customWidth="1"/>
    <col min="12546" max="12548" width="13.625" style="15" customWidth="1"/>
    <col min="12549" max="12549" width="12.75" style="15" customWidth="1"/>
    <col min="12550" max="12552" width="13.625" style="15" customWidth="1"/>
    <col min="12553" max="12553" width="12.625" style="15" customWidth="1"/>
    <col min="12554" max="12556" width="13.625" style="15" customWidth="1"/>
    <col min="12557" max="12800" width="9" style="15"/>
    <col min="12801" max="12801" width="12.625" style="15" customWidth="1"/>
    <col min="12802" max="12804" width="13.625" style="15" customWidth="1"/>
    <col min="12805" max="12805" width="12.75" style="15" customWidth="1"/>
    <col min="12806" max="12808" width="13.625" style="15" customWidth="1"/>
    <col min="12809" max="12809" width="12.625" style="15" customWidth="1"/>
    <col min="12810" max="12812" width="13.625" style="15" customWidth="1"/>
    <col min="12813" max="13056" width="9" style="15"/>
    <col min="13057" max="13057" width="12.625" style="15" customWidth="1"/>
    <col min="13058" max="13060" width="13.625" style="15" customWidth="1"/>
    <col min="13061" max="13061" width="12.75" style="15" customWidth="1"/>
    <col min="13062" max="13064" width="13.625" style="15" customWidth="1"/>
    <col min="13065" max="13065" width="12.625" style="15" customWidth="1"/>
    <col min="13066" max="13068" width="13.625" style="15" customWidth="1"/>
    <col min="13069" max="13312" width="9" style="15"/>
    <col min="13313" max="13313" width="12.625" style="15" customWidth="1"/>
    <col min="13314" max="13316" width="13.625" style="15" customWidth="1"/>
    <col min="13317" max="13317" width="12.75" style="15" customWidth="1"/>
    <col min="13318" max="13320" width="13.625" style="15" customWidth="1"/>
    <col min="13321" max="13321" width="12.625" style="15" customWidth="1"/>
    <col min="13322" max="13324" width="13.625" style="15" customWidth="1"/>
    <col min="13325" max="13568" width="9" style="15"/>
    <col min="13569" max="13569" width="12.625" style="15" customWidth="1"/>
    <col min="13570" max="13572" width="13.625" style="15" customWidth="1"/>
    <col min="13573" max="13573" width="12.75" style="15" customWidth="1"/>
    <col min="13574" max="13576" width="13.625" style="15" customWidth="1"/>
    <col min="13577" max="13577" width="12.625" style="15" customWidth="1"/>
    <col min="13578" max="13580" width="13.625" style="15" customWidth="1"/>
    <col min="13581" max="13824" width="9" style="15"/>
    <col min="13825" max="13825" width="12.625" style="15" customWidth="1"/>
    <col min="13826" max="13828" width="13.625" style="15" customWidth="1"/>
    <col min="13829" max="13829" width="12.75" style="15" customWidth="1"/>
    <col min="13830" max="13832" width="13.625" style="15" customWidth="1"/>
    <col min="13833" max="13833" width="12.625" style="15" customWidth="1"/>
    <col min="13834" max="13836" width="13.625" style="15" customWidth="1"/>
    <col min="13837" max="14080" width="9" style="15"/>
    <col min="14081" max="14081" width="12.625" style="15" customWidth="1"/>
    <col min="14082" max="14084" width="13.625" style="15" customWidth="1"/>
    <col min="14085" max="14085" width="12.75" style="15" customWidth="1"/>
    <col min="14086" max="14088" width="13.625" style="15" customWidth="1"/>
    <col min="14089" max="14089" width="12.625" style="15" customWidth="1"/>
    <col min="14090" max="14092" width="13.625" style="15" customWidth="1"/>
    <col min="14093" max="14336" width="9" style="15"/>
    <col min="14337" max="14337" width="12.625" style="15" customWidth="1"/>
    <col min="14338" max="14340" width="13.625" style="15" customWidth="1"/>
    <col min="14341" max="14341" width="12.75" style="15" customWidth="1"/>
    <col min="14342" max="14344" width="13.625" style="15" customWidth="1"/>
    <col min="14345" max="14345" width="12.625" style="15" customWidth="1"/>
    <col min="14346" max="14348" width="13.625" style="15" customWidth="1"/>
    <col min="14349" max="14592" width="9" style="15"/>
    <col min="14593" max="14593" width="12.625" style="15" customWidth="1"/>
    <col min="14594" max="14596" width="13.625" style="15" customWidth="1"/>
    <col min="14597" max="14597" width="12.75" style="15" customWidth="1"/>
    <col min="14598" max="14600" width="13.625" style="15" customWidth="1"/>
    <col min="14601" max="14601" width="12.625" style="15" customWidth="1"/>
    <col min="14602" max="14604" width="13.625" style="15" customWidth="1"/>
    <col min="14605" max="14848" width="9" style="15"/>
    <col min="14849" max="14849" width="12.625" style="15" customWidth="1"/>
    <col min="14850" max="14852" width="13.625" style="15" customWidth="1"/>
    <col min="14853" max="14853" width="12.75" style="15" customWidth="1"/>
    <col min="14854" max="14856" width="13.625" style="15" customWidth="1"/>
    <col min="14857" max="14857" width="12.625" style="15" customWidth="1"/>
    <col min="14858" max="14860" width="13.625" style="15" customWidth="1"/>
    <col min="14861" max="15104" width="9" style="15"/>
    <col min="15105" max="15105" width="12.625" style="15" customWidth="1"/>
    <col min="15106" max="15108" width="13.625" style="15" customWidth="1"/>
    <col min="15109" max="15109" width="12.75" style="15" customWidth="1"/>
    <col min="15110" max="15112" width="13.625" style="15" customWidth="1"/>
    <col min="15113" max="15113" width="12.625" style="15" customWidth="1"/>
    <col min="15114" max="15116" width="13.625" style="15" customWidth="1"/>
    <col min="15117" max="15360" width="9" style="15"/>
    <col min="15361" max="15361" width="12.625" style="15" customWidth="1"/>
    <col min="15362" max="15364" width="13.625" style="15" customWidth="1"/>
    <col min="15365" max="15365" width="12.75" style="15" customWidth="1"/>
    <col min="15366" max="15368" width="13.625" style="15" customWidth="1"/>
    <col min="15369" max="15369" width="12.625" style="15" customWidth="1"/>
    <col min="15370" max="15372" width="13.625" style="15" customWidth="1"/>
    <col min="15373" max="15616" width="9" style="15"/>
    <col min="15617" max="15617" width="12.625" style="15" customWidth="1"/>
    <col min="15618" max="15620" width="13.625" style="15" customWidth="1"/>
    <col min="15621" max="15621" width="12.75" style="15" customWidth="1"/>
    <col min="15622" max="15624" width="13.625" style="15" customWidth="1"/>
    <col min="15625" max="15625" width="12.625" style="15" customWidth="1"/>
    <col min="15626" max="15628" width="13.625" style="15" customWidth="1"/>
    <col min="15629" max="15872" width="9" style="15"/>
    <col min="15873" max="15873" width="12.625" style="15" customWidth="1"/>
    <col min="15874" max="15876" width="13.625" style="15" customWidth="1"/>
    <col min="15877" max="15877" width="12.75" style="15" customWidth="1"/>
    <col min="15878" max="15880" width="13.625" style="15" customWidth="1"/>
    <col min="15881" max="15881" width="12.625" style="15" customWidth="1"/>
    <col min="15882" max="15884" width="13.625" style="15" customWidth="1"/>
    <col min="15885" max="16128" width="9" style="15"/>
    <col min="16129" max="16129" width="12.625" style="15" customWidth="1"/>
    <col min="16130" max="16132" width="13.625" style="15" customWidth="1"/>
    <col min="16133" max="16133" width="12.75" style="15" customWidth="1"/>
    <col min="16134" max="16136" width="13.625" style="15" customWidth="1"/>
    <col min="16137" max="16137" width="12.625" style="15" customWidth="1"/>
    <col min="16138" max="16140" width="13.625" style="15" customWidth="1"/>
    <col min="16141" max="16384" width="9" style="15"/>
  </cols>
  <sheetData>
    <row r="1" spans="1:15" s="1" customFormat="1" ht="42" customHeight="1" thickBot="1" x14ac:dyDescent="0.2">
      <c r="A1" s="52" t="s">
        <v>28</v>
      </c>
      <c r="B1" s="52"/>
      <c r="C1" s="52"/>
      <c r="D1" s="52"/>
      <c r="E1" s="52"/>
      <c r="F1" s="52"/>
      <c r="G1" s="52"/>
      <c r="H1" s="52"/>
      <c r="I1" s="52"/>
      <c r="J1" s="52"/>
      <c r="K1" s="53" t="str">
        <f>[3]日本人!K1</f>
        <v>令和元年6月1日現在</v>
      </c>
      <c r="L1" s="53"/>
    </row>
    <row r="2" spans="1:15" s="1" customFormat="1" ht="25.5" customHeight="1" x14ac:dyDescent="0.4">
      <c r="A2" s="2" t="s">
        <v>0</v>
      </c>
      <c r="B2" s="3" t="s">
        <v>1</v>
      </c>
      <c r="C2" s="4" t="s">
        <v>2</v>
      </c>
      <c r="D2" s="5" t="s">
        <v>3</v>
      </c>
      <c r="E2" s="2" t="s">
        <v>0</v>
      </c>
      <c r="F2" s="3" t="s">
        <v>1</v>
      </c>
      <c r="G2" s="4" t="s">
        <v>2</v>
      </c>
      <c r="H2" s="5" t="s">
        <v>3</v>
      </c>
      <c r="I2" s="2" t="s">
        <v>0</v>
      </c>
      <c r="J2" s="3" t="s">
        <v>1</v>
      </c>
      <c r="K2" s="4" t="s">
        <v>2</v>
      </c>
      <c r="L2" s="6" t="s">
        <v>3</v>
      </c>
      <c r="M2" s="7"/>
      <c r="N2" s="7"/>
      <c r="O2" s="7"/>
    </row>
    <row r="3" spans="1:15" x14ac:dyDescent="0.2">
      <c r="A3" s="8" t="s">
        <v>4</v>
      </c>
      <c r="B3" s="9">
        <f>SUM([3]日本人:外国人!B3)</f>
        <v>10418</v>
      </c>
      <c r="C3" s="10">
        <f>SUM([3]日本人:外国人!C3)</f>
        <v>5307</v>
      </c>
      <c r="D3" s="11">
        <f>SUM([3]日本人:外国人!D3)</f>
        <v>5111</v>
      </c>
      <c r="E3" s="12" t="s">
        <v>5</v>
      </c>
      <c r="F3" s="9">
        <f>SUM([3]日本人:外国人!F3)</f>
        <v>18953</v>
      </c>
      <c r="G3" s="10">
        <f>SUM([3]日本人:外国人!G3)</f>
        <v>9579</v>
      </c>
      <c r="H3" s="11">
        <f>SUM([3]日本人:外国人!H3)</f>
        <v>9374</v>
      </c>
      <c r="I3" s="13" t="s">
        <v>6</v>
      </c>
      <c r="J3" s="14">
        <f>SUM([3]日本人:外国人!J3)</f>
        <v>8079</v>
      </c>
      <c r="K3" s="10">
        <f>SUM([3]日本人:外国人!K3)</f>
        <v>3264</v>
      </c>
      <c r="L3" s="11">
        <f>SUM([3]日本人:外国人!L3)</f>
        <v>4815</v>
      </c>
    </row>
    <row r="4" spans="1:15" x14ac:dyDescent="0.2">
      <c r="A4" s="16">
        <v>0</v>
      </c>
      <c r="B4" s="17">
        <f>SUM([3]日本人:外国人!B4)</f>
        <v>1925</v>
      </c>
      <c r="C4" s="18">
        <f>SUM([3]日本人:外国人!C4)</f>
        <v>1000</v>
      </c>
      <c r="D4" s="19">
        <f>SUM([3]日本人:外国人!D4)</f>
        <v>925</v>
      </c>
      <c r="E4" s="20">
        <v>40</v>
      </c>
      <c r="F4" s="17">
        <f>SUM([3]日本人:外国人!F4)</f>
        <v>3727</v>
      </c>
      <c r="G4" s="18">
        <f>SUM([3]日本人:外国人!G4)</f>
        <v>1862</v>
      </c>
      <c r="H4" s="19">
        <f>SUM([3]日本人:外国人!H4)</f>
        <v>1865</v>
      </c>
      <c r="I4" s="21">
        <v>80</v>
      </c>
      <c r="J4" s="22">
        <f>SUM([3]日本人:外国人!J4)</f>
        <v>1607</v>
      </c>
      <c r="K4" s="18">
        <f>SUM([3]日本人:外国人!K4)</f>
        <v>675</v>
      </c>
      <c r="L4" s="19">
        <f>SUM([3]日本人:外国人!L4)</f>
        <v>932</v>
      </c>
    </row>
    <row r="5" spans="1:15" x14ac:dyDescent="0.2">
      <c r="A5" s="16">
        <v>1</v>
      </c>
      <c r="B5" s="17">
        <f>SUM([3]日本人:外国人!B5)</f>
        <v>2139</v>
      </c>
      <c r="C5" s="18">
        <f>SUM([3]日本人:外国人!C5)</f>
        <v>1064</v>
      </c>
      <c r="D5" s="19">
        <f>SUM([3]日本人:外国人!D5)</f>
        <v>1075</v>
      </c>
      <c r="E5" s="20">
        <v>41</v>
      </c>
      <c r="F5" s="17">
        <f>SUM([3]日本人:外国人!F5)</f>
        <v>3667</v>
      </c>
      <c r="G5" s="18">
        <f>SUM([3]日本人:外国人!G5)</f>
        <v>1922</v>
      </c>
      <c r="H5" s="19">
        <f>SUM([3]日本人:外国人!H5)</f>
        <v>1745</v>
      </c>
      <c r="I5" s="21">
        <v>81</v>
      </c>
      <c r="J5" s="22">
        <f>SUM([3]日本人:外国人!J5)</f>
        <v>1692</v>
      </c>
      <c r="K5" s="18">
        <f>SUM([3]日本人:外国人!K5)</f>
        <v>685</v>
      </c>
      <c r="L5" s="19">
        <f>SUM([3]日本人:外国人!L5)</f>
        <v>1007</v>
      </c>
    </row>
    <row r="6" spans="1:15" x14ac:dyDescent="0.2">
      <c r="A6" s="16">
        <v>2</v>
      </c>
      <c r="B6" s="17">
        <f>SUM([3]日本人:外国人!B6)</f>
        <v>2085</v>
      </c>
      <c r="C6" s="18">
        <f>SUM([3]日本人:外国人!C6)</f>
        <v>1121</v>
      </c>
      <c r="D6" s="19">
        <f>SUM([3]日本人:外国人!D6)</f>
        <v>964</v>
      </c>
      <c r="E6" s="20">
        <v>42</v>
      </c>
      <c r="F6" s="17">
        <f>SUM([3]日本人:外国人!F6)</f>
        <v>3662</v>
      </c>
      <c r="G6" s="18">
        <f>SUM([3]日本人:外国人!G6)</f>
        <v>1851</v>
      </c>
      <c r="H6" s="19">
        <f>SUM([3]日本人:外国人!H6)</f>
        <v>1811</v>
      </c>
      <c r="I6" s="21">
        <v>82</v>
      </c>
      <c r="J6" s="22">
        <f>SUM([3]日本人:外国人!J6)</f>
        <v>1629</v>
      </c>
      <c r="K6" s="18">
        <f>SUM([3]日本人:外国人!K6)</f>
        <v>640</v>
      </c>
      <c r="L6" s="19">
        <f>SUM([3]日本人:外国人!L6)</f>
        <v>989</v>
      </c>
    </row>
    <row r="7" spans="1:15" x14ac:dyDescent="0.2">
      <c r="A7" s="16">
        <v>3</v>
      </c>
      <c r="B7" s="17">
        <f>SUM([3]日本人:外国人!B7)</f>
        <v>2120</v>
      </c>
      <c r="C7" s="18">
        <f>SUM([3]日本人:外国人!C7)</f>
        <v>1073</v>
      </c>
      <c r="D7" s="19">
        <f>SUM([3]日本人:外国人!D7)</f>
        <v>1047</v>
      </c>
      <c r="E7" s="20">
        <v>43</v>
      </c>
      <c r="F7" s="17">
        <f>SUM([3]日本人:外国人!F7)</f>
        <v>3897</v>
      </c>
      <c r="G7" s="18">
        <f>SUM([3]日本人:外国人!G7)</f>
        <v>1935</v>
      </c>
      <c r="H7" s="19">
        <f>SUM([3]日本人:外国人!H7)</f>
        <v>1962</v>
      </c>
      <c r="I7" s="21">
        <v>83</v>
      </c>
      <c r="J7" s="22">
        <f>SUM([3]日本人:外国人!J7)</f>
        <v>1645</v>
      </c>
      <c r="K7" s="18">
        <f>SUM([3]日本人:外国人!K7)</f>
        <v>637</v>
      </c>
      <c r="L7" s="19">
        <f>SUM([3]日本人:外国人!L7)</f>
        <v>1008</v>
      </c>
    </row>
    <row r="8" spans="1:15" ht="19.5" thickBot="1" x14ac:dyDescent="0.25">
      <c r="A8" s="23">
        <v>4</v>
      </c>
      <c r="B8" s="24">
        <f>SUM([3]日本人:外国人!B8)</f>
        <v>2149</v>
      </c>
      <c r="C8" s="25">
        <f>SUM([3]日本人:外国人!C8)</f>
        <v>1049</v>
      </c>
      <c r="D8" s="26">
        <f>SUM([3]日本人:外国人!D8)</f>
        <v>1100</v>
      </c>
      <c r="E8" s="27">
        <v>44</v>
      </c>
      <c r="F8" s="24">
        <f>SUM([3]日本人:外国人!F8)</f>
        <v>4000</v>
      </c>
      <c r="G8" s="25">
        <f>SUM([3]日本人:外国人!G8)</f>
        <v>2009</v>
      </c>
      <c r="H8" s="26">
        <f>SUM([3]日本人:外国人!H8)</f>
        <v>1991</v>
      </c>
      <c r="I8" s="28">
        <v>84</v>
      </c>
      <c r="J8" s="29">
        <f>SUM([3]日本人:外国人!J8)</f>
        <v>1506</v>
      </c>
      <c r="K8" s="25">
        <f>SUM([3]日本人:外国人!K8)</f>
        <v>627</v>
      </c>
      <c r="L8" s="26">
        <f>SUM([3]日本人:外国人!L8)</f>
        <v>879</v>
      </c>
    </row>
    <row r="9" spans="1:15" x14ac:dyDescent="0.2">
      <c r="A9" s="30" t="s">
        <v>7</v>
      </c>
      <c r="B9" s="31">
        <f>SUM([3]日本人:外国人!B9)</f>
        <v>9894</v>
      </c>
      <c r="C9" s="32">
        <f>SUM([3]日本人:外国人!C9)</f>
        <v>5074</v>
      </c>
      <c r="D9" s="33">
        <f>SUM([3]日本人:外国人!D9)</f>
        <v>4820</v>
      </c>
      <c r="E9" s="34" t="s">
        <v>8</v>
      </c>
      <c r="F9" s="31">
        <f>SUM([3]日本人:外国人!F9)</f>
        <v>20668</v>
      </c>
      <c r="G9" s="32">
        <f>SUM([3]日本人:外国人!G9)</f>
        <v>10411</v>
      </c>
      <c r="H9" s="33">
        <f>SUM([3]日本人:外国人!H9)</f>
        <v>10257</v>
      </c>
      <c r="I9" s="35" t="s">
        <v>9</v>
      </c>
      <c r="J9" s="36">
        <f>SUM([3]日本人:外国人!J9)</f>
        <v>5463</v>
      </c>
      <c r="K9" s="32">
        <f>SUM([3]日本人:外国人!K9)</f>
        <v>1960</v>
      </c>
      <c r="L9" s="33">
        <f>SUM([3]日本人:外国人!L9)</f>
        <v>3503</v>
      </c>
    </row>
    <row r="10" spans="1:15" x14ac:dyDescent="0.2">
      <c r="A10" s="16">
        <v>5</v>
      </c>
      <c r="B10" s="17">
        <f>SUM([3]日本人:外国人!B10)</f>
        <v>2026</v>
      </c>
      <c r="C10" s="18">
        <f>SUM([3]日本人:外国人!C10)</f>
        <v>1031</v>
      </c>
      <c r="D10" s="19">
        <f>SUM([3]日本人:外国人!D10)</f>
        <v>995</v>
      </c>
      <c r="E10" s="20">
        <v>45</v>
      </c>
      <c r="F10" s="17">
        <f>SUM([3]日本人:外国人!F10)</f>
        <v>4185</v>
      </c>
      <c r="G10" s="18">
        <f>SUM([3]日本人:外国人!G10)</f>
        <v>2127</v>
      </c>
      <c r="H10" s="19">
        <f>SUM([3]日本人:外国人!H10)</f>
        <v>2058</v>
      </c>
      <c r="I10" s="21">
        <v>85</v>
      </c>
      <c r="J10" s="22">
        <f>SUM([3]日本人:外国人!J10)</f>
        <v>1307</v>
      </c>
      <c r="K10" s="18">
        <f>SUM([3]日本人:外国人!K10)</f>
        <v>473</v>
      </c>
      <c r="L10" s="19">
        <f>SUM([3]日本人:外国人!L10)</f>
        <v>834</v>
      </c>
    </row>
    <row r="11" spans="1:15" x14ac:dyDescent="0.2">
      <c r="A11" s="16">
        <v>6</v>
      </c>
      <c r="B11" s="17">
        <f>SUM([3]日本人:外国人!B11)</f>
        <v>2015</v>
      </c>
      <c r="C11" s="18">
        <f>SUM([3]日本人:外国人!C11)</f>
        <v>1035</v>
      </c>
      <c r="D11" s="19">
        <f>SUM([3]日本人:外国人!D11)</f>
        <v>980</v>
      </c>
      <c r="E11" s="20">
        <v>46</v>
      </c>
      <c r="F11" s="17">
        <f>SUM([3]日本人:外国人!F11)</f>
        <v>4266</v>
      </c>
      <c r="G11" s="18">
        <f>SUM([3]日本人:外国人!G11)</f>
        <v>2145</v>
      </c>
      <c r="H11" s="19">
        <f>SUM([3]日本人:外国人!H11)</f>
        <v>2121</v>
      </c>
      <c r="I11" s="21">
        <v>86</v>
      </c>
      <c r="J11" s="22">
        <f>SUM([3]日本人:外国人!J11)</f>
        <v>1269</v>
      </c>
      <c r="K11" s="18">
        <f>SUM([3]日本人:外国人!K11)</f>
        <v>455</v>
      </c>
      <c r="L11" s="19">
        <f>SUM([3]日本人:外国人!L11)</f>
        <v>814</v>
      </c>
    </row>
    <row r="12" spans="1:15" x14ac:dyDescent="0.2">
      <c r="A12" s="16">
        <v>7</v>
      </c>
      <c r="B12" s="17">
        <f>SUM([3]日本人:外国人!B12)</f>
        <v>1960</v>
      </c>
      <c r="C12" s="18">
        <f>SUM([3]日本人:外国人!C12)</f>
        <v>1006</v>
      </c>
      <c r="D12" s="19">
        <f>SUM([3]日本人:外国人!D12)</f>
        <v>954</v>
      </c>
      <c r="E12" s="20">
        <v>47</v>
      </c>
      <c r="F12" s="17">
        <f>SUM([3]日本人:外国人!F12)</f>
        <v>4188</v>
      </c>
      <c r="G12" s="18">
        <f>SUM([3]日本人:外国人!G12)</f>
        <v>2149</v>
      </c>
      <c r="H12" s="19">
        <f>SUM([3]日本人:外国人!H12)</f>
        <v>2039</v>
      </c>
      <c r="I12" s="21">
        <v>87</v>
      </c>
      <c r="J12" s="22">
        <f>SUM([3]日本人:外国人!J12)</f>
        <v>1106</v>
      </c>
      <c r="K12" s="18">
        <f>SUM([3]日本人:外国人!K12)</f>
        <v>420</v>
      </c>
      <c r="L12" s="19">
        <f>SUM([3]日本人:外国人!L12)</f>
        <v>686</v>
      </c>
    </row>
    <row r="13" spans="1:15" x14ac:dyDescent="0.2">
      <c r="A13" s="16">
        <v>8</v>
      </c>
      <c r="B13" s="17">
        <f>SUM([3]日本人:外国人!B13)</f>
        <v>1917</v>
      </c>
      <c r="C13" s="18">
        <f>SUM([3]日本人:外国人!C13)</f>
        <v>973</v>
      </c>
      <c r="D13" s="19">
        <f>SUM([3]日本人:外国人!D13)</f>
        <v>944</v>
      </c>
      <c r="E13" s="20">
        <v>48</v>
      </c>
      <c r="F13" s="17">
        <f>SUM([3]日本人:外国人!F13)</f>
        <v>4107</v>
      </c>
      <c r="G13" s="18">
        <f>SUM([3]日本人:外国人!G13)</f>
        <v>2053</v>
      </c>
      <c r="H13" s="19">
        <f>SUM([3]日本人:外国人!H13)</f>
        <v>2054</v>
      </c>
      <c r="I13" s="21">
        <v>88</v>
      </c>
      <c r="J13" s="22">
        <f>SUM([3]日本人:外国人!J13)</f>
        <v>959</v>
      </c>
      <c r="K13" s="18">
        <f>SUM([3]日本人:外国人!K13)</f>
        <v>327</v>
      </c>
      <c r="L13" s="19">
        <f>SUM([3]日本人:外国人!L13)</f>
        <v>632</v>
      </c>
    </row>
    <row r="14" spans="1:15" ht="19.5" thickBot="1" x14ac:dyDescent="0.25">
      <c r="A14" s="37">
        <v>9</v>
      </c>
      <c r="B14" s="38">
        <f>SUM([3]日本人:外国人!B14)</f>
        <v>1976</v>
      </c>
      <c r="C14" s="39">
        <f>SUM([3]日本人:外国人!C14)</f>
        <v>1029</v>
      </c>
      <c r="D14" s="40">
        <f>SUM([3]日本人:外国人!D14)</f>
        <v>947</v>
      </c>
      <c r="E14" s="41">
        <v>49</v>
      </c>
      <c r="F14" s="38">
        <f>SUM([3]日本人:外国人!F14)</f>
        <v>3922</v>
      </c>
      <c r="G14" s="39">
        <f>SUM([3]日本人:外国人!G14)</f>
        <v>1937</v>
      </c>
      <c r="H14" s="40">
        <f>SUM([3]日本人:外国人!H14)</f>
        <v>1985</v>
      </c>
      <c r="I14" s="42">
        <v>89</v>
      </c>
      <c r="J14" s="43">
        <f>SUM([3]日本人:外国人!J14)</f>
        <v>822</v>
      </c>
      <c r="K14" s="39">
        <f>SUM([3]日本人:外国人!K14)</f>
        <v>285</v>
      </c>
      <c r="L14" s="40">
        <f>SUM([3]日本人:外国人!L14)</f>
        <v>537</v>
      </c>
    </row>
    <row r="15" spans="1:15" x14ac:dyDescent="0.2">
      <c r="A15" s="8" t="s">
        <v>10</v>
      </c>
      <c r="B15" s="9">
        <f>SUM([3]日本人:外国人!B15)</f>
        <v>9466</v>
      </c>
      <c r="C15" s="10">
        <f>SUM([3]日本人:外国人!C15)</f>
        <v>4870</v>
      </c>
      <c r="D15" s="11">
        <f>SUM([3]日本人:外国人!D15)</f>
        <v>4596</v>
      </c>
      <c r="E15" s="12" t="s">
        <v>11</v>
      </c>
      <c r="F15" s="9">
        <f>SUM([3]日本人:外国人!F15)</f>
        <v>18445</v>
      </c>
      <c r="G15" s="10">
        <f>SUM([3]日本人:外国人!G15)</f>
        <v>9366</v>
      </c>
      <c r="H15" s="11">
        <f>SUM([3]日本人:外国人!H15)</f>
        <v>9079</v>
      </c>
      <c r="I15" s="13" t="s">
        <v>12</v>
      </c>
      <c r="J15" s="14">
        <f>SUM([3]日本人:外国人!J15)</f>
        <v>2257</v>
      </c>
      <c r="K15" s="10">
        <f>SUM([3]日本人:外国人!K15)</f>
        <v>661</v>
      </c>
      <c r="L15" s="11">
        <f>SUM([3]日本人:外国人!L15)</f>
        <v>1596</v>
      </c>
    </row>
    <row r="16" spans="1:15" x14ac:dyDescent="0.2">
      <c r="A16" s="16">
        <v>10</v>
      </c>
      <c r="B16" s="17">
        <f>SUM([3]日本人:外国人!B16)</f>
        <v>1971</v>
      </c>
      <c r="C16" s="18">
        <f>SUM([3]日本人:外国人!C16)</f>
        <v>1035</v>
      </c>
      <c r="D16" s="19">
        <f>SUM([3]日本人:外国人!D16)</f>
        <v>936</v>
      </c>
      <c r="E16" s="20">
        <v>50</v>
      </c>
      <c r="F16" s="17">
        <f>SUM([3]日本人:外国人!F16)</f>
        <v>4067</v>
      </c>
      <c r="G16" s="18">
        <f>SUM([3]日本人:外国人!G16)</f>
        <v>2080</v>
      </c>
      <c r="H16" s="19">
        <f>SUM([3]日本人:外国人!H16)</f>
        <v>1987</v>
      </c>
      <c r="I16" s="21">
        <v>90</v>
      </c>
      <c r="J16" s="22">
        <f>SUM([3]日本人:外国人!J16)</f>
        <v>640</v>
      </c>
      <c r="K16" s="18">
        <f>SUM([3]日本人:外国人!K16)</f>
        <v>215</v>
      </c>
      <c r="L16" s="19">
        <f>SUM([3]日本人:外国人!L16)</f>
        <v>425</v>
      </c>
    </row>
    <row r="17" spans="1:12" x14ac:dyDescent="0.2">
      <c r="A17" s="16">
        <v>11</v>
      </c>
      <c r="B17" s="17">
        <f>SUM([3]日本人:外国人!B17)</f>
        <v>1944</v>
      </c>
      <c r="C17" s="18">
        <f>SUM([3]日本人:外国人!C17)</f>
        <v>988</v>
      </c>
      <c r="D17" s="19">
        <f>SUM([3]日本人:外国人!D17)</f>
        <v>956</v>
      </c>
      <c r="E17" s="20">
        <v>51</v>
      </c>
      <c r="F17" s="17">
        <f>SUM([3]日本人:外国人!F17)</f>
        <v>3841</v>
      </c>
      <c r="G17" s="18">
        <f>SUM([3]日本人:外国人!G17)</f>
        <v>1894</v>
      </c>
      <c r="H17" s="19">
        <f>SUM([3]日本人:外国人!H17)</f>
        <v>1947</v>
      </c>
      <c r="I17" s="21">
        <v>91</v>
      </c>
      <c r="J17" s="22">
        <f>SUM([3]日本人:外国人!J17)</f>
        <v>534</v>
      </c>
      <c r="K17" s="18">
        <f>SUM([3]日本人:外国人!K17)</f>
        <v>158</v>
      </c>
      <c r="L17" s="19">
        <f>SUM([3]日本人:外国人!L17)</f>
        <v>376</v>
      </c>
    </row>
    <row r="18" spans="1:12" x14ac:dyDescent="0.2">
      <c r="A18" s="16">
        <v>12</v>
      </c>
      <c r="B18" s="17">
        <f>SUM([3]日本人:外国人!B18)</f>
        <v>1875</v>
      </c>
      <c r="C18" s="18">
        <f>SUM([3]日本人:外国人!C18)</f>
        <v>966</v>
      </c>
      <c r="D18" s="19">
        <f>SUM([3]日本人:外国人!D18)</f>
        <v>909</v>
      </c>
      <c r="E18" s="20">
        <v>52</v>
      </c>
      <c r="F18" s="17">
        <f>SUM([3]日本人:外国人!F18)</f>
        <v>3529</v>
      </c>
      <c r="G18" s="18">
        <f>SUM([3]日本人:外国人!G18)</f>
        <v>1806</v>
      </c>
      <c r="H18" s="19">
        <f>SUM([3]日本人:外国人!H18)</f>
        <v>1723</v>
      </c>
      <c r="I18" s="21">
        <v>92</v>
      </c>
      <c r="J18" s="22">
        <f>SUM([3]日本人:外国人!J18)</f>
        <v>433</v>
      </c>
      <c r="K18" s="18">
        <f>SUM([3]日本人:外国人!K18)</f>
        <v>121</v>
      </c>
      <c r="L18" s="19">
        <f>SUM([3]日本人:外国人!L18)</f>
        <v>312</v>
      </c>
    </row>
    <row r="19" spans="1:12" x14ac:dyDescent="0.2">
      <c r="A19" s="16">
        <v>13</v>
      </c>
      <c r="B19" s="17">
        <f>SUM([3]日本人:外国人!B19)</f>
        <v>1813</v>
      </c>
      <c r="C19" s="18">
        <f>SUM([3]日本人:外国人!C19)</f>
        <v>915</v>
      </c>
      <c r="D19" s="19">
        <f>SUM([3]日本人:外国人!D19)</f>
        <v>898</v>
      </c>
      <c r="E19" s="20">
        <v>53</v>
      </c>
      <c r="F19" s="17">
        <f>SUM([3]日本人:外国人!F19)</f>
        <v>3397</v>
      </c>
      <c r="G19" s="18">
        <f>SUM([3]日本人:外国人!G19)</f>
        <v>1774</v>
      </c>
      <c r="H19" s="19">
        <f>SUM([3]日本人:外国人!H19)</f>
        <v>1623</v>
      </c>
      <c r="I19" s="21">
        <v>93</v>
      </c>
      <c r="J19" s="22">
        <f>SUM([3]日本人:外国人!J19)</f>
        <v>369</v>
      </c>
      <c r="K19" s="18">
        <f>SUM([3]日本人:外国人!K19)</f>
        <v>102</v>
      </c>
      <c r="L19" s="19">
        <f>SUM([3]日本人:外国人!L19)</f>
        <v>267</v>
      </c>
    </row>
    <row r="20" spans="1:12" ht="19.5" thickBot="1" x14ac:dyDescent="0.25">
      <c r="A20" s="23">
        <v>14</v>
      </c>
      <c r="B20" s="24">
        <f>SUM([3]日本人:外国人!B20)</f>
        <v>1863</v>
      </c>
      <c r="C20" s="25">
        <f>SUM([3]日本人:外国人!C20)</f>
        <v>966</v>
      </c>
      <c r="D20" s="26">
        <f>SUM([3]日本人:外国人!D20)</f>
        <v>897</v>
      </c>
      <c r="E20" s="27">
        <v>54</v>
      </c>
      <c r="F20" s="24">
        <f>SUM([3]日本人:外国人!F20)</f>
        <v>3611</v>
      </c>
      <c r="G20" s="25">
        <f>SUM([3]日本人:外国人!G20)</f>
        <v>1812</v>
      </c>
      <c r="H20" s="26">
        <f>SUM([3]日本人:外国人!H20)</f>
        <v>1799</v>
      </c>
      <c r="I20" s="28">
        <v>94</v>
      </c>
      <c r="J20" s="29">
        <f>SUM([3]日本人:外国人!J20)</f>
        <v>281</v>
      </c>
      <c r="K20" s="25">
        <f>SUM([3]日本人:外国人!K20)</f>
        <v>65</v>
      </c>
      <c r="L20" s="26">
        <f>SUM([3]日本人:外国人!L20)</f>
        <v>216</v>
      </c>
    </row>
    <row r="21" spans="1:12" x14ac:dyDescent="0.2">
      <c r="A21" s="30" t="s">
        <v>13</v>
      </c>
      <c r="B21" s="31">
        <f>SUM([3]日本人:外国人!B21)</f>
        <v>10082</v>
      </c>
      <c r="C21" s="32">
        <f>SUM([3]日本人:外国人!C21)</f>
        <v>5053</v>
      </c>
      <c r="D21" s="33">
        <f>SUM([3]日本人:外国人!D21)</f>
        <v>5029</v>
      </c>
      <c r="E21" s="34" t="s">
        <v>14</v>
      </c>
      <c r="F21" s="31">
        <f>SUM([3]日本人:外国人!F21)</f>
        <v>14424</v>
      </c>
      <c r="G21" s="32">
        <f>SUM([3]日本人:外国人!G21)</f>
        <v>7376</v>
      </c>
      <c r="H21" s="33">
        <f>SUM([3]日本人:外国人!H21)</f>
        <v>7048</v>
      </c>
      <c r="I21" s="35" t="s">
        <v>15</v>
      </c>
      <c r="J21" s="36">
        <f>SUM([3]日本人:外国人!J21)</f>
        <v>601</v>
      </c>
      <c r="K21" s="32">
        <f>SUM([3]日本人:外国人!K21)</f>
        <v>131</v>
      </c>
      <c r="L21" s="33">
        <f>SUM([3]日本人:外国人!L21)</f>
        <v>470</v>
      </c>
    </row>
    <row r="22" spans="1:12" x14ac:dyDescent="0.2">
      <c r="A22" s="16">
        <v>15</v>
      </c>
      <c r="B22" s="17">
        <f>SUM([3]日本人:外国人!B22)</f>
        <v>1885</v>
      </c>
      <c r="C22" s="18">
        <f>SUM([3]日本人:外国人!C22)</f>
        <v>917</v>
      </c>
      <c r="D22" s="19">
        <f>SUM([3]日本人:外国人!D22)</f>
        <v>968</v>
      </c>
      <c r="E22" s="20">
        <v>55</v>
      </c>
      <c r="F22" s="17">
        <f>SUM([3]日本人:外国人!F22)</f>
        <v>3184</v>
      </c>
      <c r="G22" s="18">
        <f>SUM([3]日本人:外国人!G22)</f>
        <v>1650</v>
      </c>
      <c r="H22" s="19">
        <f>SUM([3]日本人:外国人!H22)</f>
        <v>1534</v>
      </c>
      <c r="I22" s="21">
        <v>95</v>
      </c>
      <c r="J22" s="22">
        <f>SUM([3]日本人:外国人!J22)</f>
        <v>202</v>
      </c>
      <c r="K22" s="18">
        <f>SUM([3]日本人:外国人!K22)</f>
        <v>46</v>
      </c>
      <c r="L22" s="19">
        <f>SUM([3]日本人:外国人!L22)</f>
        <v>156</v>
      </c>
    </row>
    <row r="23" spans="1:12" x14ac:dyDescent="0.2">
      <c r="A23" s="16">
        <v>16</v>
      </c>
      <c r="B23" s="17">
        <f>SUM([3]日本人:外国人!B23)</f>
        <v>1894</v>
      </c>
      <c r="C23" s="18">
        <f>SUM([3]日本人:外国人!C23)</f>
        <v>978</v>
      </c>
      <c r="D23" s="19">
        <f>SUM([3]日本人:外国人!D23)</f>
        <v>916</v>
      </c>
      <c r="E23" s="20">
        <v>56</v>
      </c>
      <c r="F23" s="17">
        <f>SUM([3]日本人:外国人!F23)</f>
        <v>3113</v>
      </c>
      <c r="G23" s="18">
        <f>SUM([3]日本人:外国人!G23)</f>
        <v>1612</v>
      </c>
      <c r="H23" s="19">
        <f>SUM([3]日本人:外国人!H23)</f>
        <v>1501</v>
      </c>
      <c r="I23" s="21">
        <v>96</v>
      </c>
      <c r="J23" s="22">
        <f>SUM([3]日本人:外国人!J23)</f>
        <v>169</v>
      </c>
      <c r="K23" s="18">
        <f>SUM([3]日本人:外国人!K23)</f>
        <v>38</v>
      </c>
      <c r="L23" s="19">
        <f>SUM([3]日本人:外国人!L23)</f>
        <v>131</v>
      </c>
    </row>
    <row r="24" spans="1:12" x14ac:dyDescent="0.2">
      <c r="A24" s="16">
        <v>17</v>
      </c>
      <c r="B24" s="17">
        <f>SUM([3]日本人:外国人!B24)</f>
        <v>1864</v>
      </c>
      <c r="C24" s="18">
        <f>SUM([3]日本人:外国人!C24)</f>
        <v>947</v>
      </c>
      <c r="D24" s="19">
        <f>SUM([3]日本人:外国人!D24)</f>
        <v>917</v>
      </c>
      <c r="E24" s="20">
        <v>57</v>
      </c>
      <c r="F24" s="17">
        <f>SUM([3]日本人:外国人!F24)</f>
        <v>2925</v>
      </c>
      <c r="G24" s="18">
        <f>SUM([3]日本人:外国人!G24)</f>
        <v>1507</v>
      </c>
      <c r="H24" s="19">
        <f>SUM([3]日本人:外国人!H24)</f>
        <v>1418</v>
      </c>
      <c r="I24" s="21">
        <v>97</v>
      </c>
      <c r="J24" s="22">
        <f>SUM([3]日本人:外国人!J24)</f>
        <v>111</v>
      </c>
      <c r="K24" s="18">
        <f>SUM([3]日本人:外国人!K24)</f>
        <v>24</v>
      </c>
      <c r="L24" s="19">
        <f>SUM([3]日本人:外国人!L24)</f>
        <v>87</v>
      </c>
    </row>
    <row r="25" spans="1:12" x14ac:dyDescent="0.2">
      <c r="A25" s="16">
        <v>18</v>
      </c>
      <c r="B25" s="17">
        <f>SUM([3]日本人:外国人!B25)</f>
        <v>2109</v>
      </c>
      <c r="C25" s="18">
        <f>SUM([3]日本人:外国人!C25)</f>
        <v>1035</v>
      </c>
      <c r="D25" s="19">
        <f>SUM([3]日本人:外国人!D25)</f>
        <v>1074</v>
      </c>
      <c r="E25" s="20">
        <v>58</v>
      </c>
      <c r="F25" s="17">
        <f>SUM([3]日本人:外国人!F25)</f>
        <v>2684</v>
      </c>
      <c r="G25" s="18">
        <f>SUM([3]日本人:外国人!G25)</f>
        <v>1359</v>
      </c>
      <c r="H25" s="19">
        <f>SUM([3]日本人:外国人!H25)</f>
        <v>1325</v>
      </c>
      <c r="I25" s="21">
        <v>98</v>
      </c>
      <c r="J25" s="22">
        <f>SUM([3]日本人:外国人!J25)</f>
        <v>68</v>
      </c>
      <c r="K25" s="18">
        <f>SUM([3]日本人:外国人!K25)</f>
        <v>14</v>
      </c>
      <c r="L25" s="19">
        <f>SUM([3]日本人:外国人!L25)</f>
        <v>54</v>
      </c>
    </row>
    <row r="26" spans="1:12" ht="19.5" thickBot="1" x14ac:dyDescent="0.25">
      <c r="A26" s="37">
        <v>19</v>
      </c>
      <c r="B26" s="38">
        <f>SUM([3]日本人:外国人!B26)</f>
        <v>2330</v>
      </c>
      <c r="C26" s="39">
        <f>SUM([3]日本人:外国人!C26)</f>
        <v>1176</v>
      </c>
      <c r="D26" s="40">
        <f>SUM([3]日本人:外国人!D26)</f>
        <v>1154</v>
      </c>
      <c r="E26" s="41">
        <v>59</v>
      </c>
      <c r="F26" s="38">
        <f>SUM([3]日本人:外国人!F26)</f>
        <v>2518</v>
      </c>
      <c r="G26" s="39">
        <f>SUM([3]日本人:外国人!G26)</f>
        <v>1248</v>
      </c>
      <c r="H26" s="40">
        <f>SUM([3]日本人:外国人!H26)</f>
        <v>1270</v>
      </c>
      <c r="I26" s="42">
        <v>99</v>
      </c>
      <c r="J26" s="43">
        <f>SUM([3]日本人:外国人!J26)</f>
        <v>51</v>
      </c>
      <c r="K26" s="39">
        <f>SUM([3]日本人:外国人!K26)</f>
        <v>9</v>
      </c>
      <c r="L26" s="40">
        <f>SUM([3]日本人:外国人!L26)</f>
        <v>42</v>
      </c>
    </row>
    <row r="27" spans="1:12" x14ac:dyDescent="0.2">
      <c r="A27" s="8" t="s">
        <v>16</v>
      </c>
      <c r="B27" s="9">
        <f>SUM([3]日本人:外国人!B27)</f>
        <v>14512</v>
      </c>
      <c r="C27" s="10">
        <f>SUM([3]日本人:外国人!C27)</f>
        <v>7179</v>
      </c>
      <c r="D27" s="11">
        <f>SUM([3]日本人:外国人!D27)</f>
        <v>7333</v>
      </c>
      <c r="E27" s="12" t="s">
        <v>17</v>
      </c>
      <c r="F27" s="9">
        <f>SUM([3]日本人:外国人!F27)</f>
        <v>11353</v>
      </c>
      <c r="G27" s="10">
        <f>SUM([3]日本人:外国人!G27)</f>
        <v>5736</v>
      </c>
      <c r="H27" s="11">
        <f>SUM([3]日本人:外国人!H27)</f>
        <v>5617</v>
      </c>
      <c r="I27" s="13" t="s">
        <v>18</v>
      </c>
      <c r="J27" s="14">
        <f>SUM([3]日本人:外国人!J27)</f>
        <v>92</v>
      </c>
      <c r="K27" s="10">
        <f>SUM([3]日本人:外国人!K27)</f>
        <v>11</v>
      </c>
      <c r="L27" s="11">
        <f>SUM([3]日本人:外国人!L27)</f>
        <v>81</v>
      </c>
    </row>
    <row r="28" spans="1:12" x14ac:dyDescent="0.2">
      <c r="A28" s="16">
        <v>20</v>
      </c>
      <c r="B28" s="17">
        <f>SUM([3]日本人:外国人!B28)</f>
        <v>2522</v>
      </c>
      <c r="C28" s="18">
        <f>SUM([3]日本人:外国人!C28)</f>
        <v>1261</v>
      </c>
      <c r="D28" s="19">
        <f>SUM([3]日本人:外国人!D28)</f>
        <v>1261</v>
      </c>
      <c r="E28" s="20">
        <v>60</v>
      </c>
      <c r="F28" s="17">
        <f>SUM([3]日本人:外国人!F28)</f>
        <v>2451</v>
      </c>
      <c r="G28" s="18">
        <f>SUM([3]日本人:外国人!G28)</f>
        <v>1224</v>
      </c>
      <c r="H28" s="19">
        <f>SUM([3]日本人:外国人!H28)</f>
        <v>1227</v>
      </c>
      <c r="I28" s="21">
        <v>100</v>
      </c>
      <c r="J28" s="22">
        <f>SUM([3]日本人:外国人!J28)</f>
        <v>36</v>
      </c>
      <c r="K28" s="18">
        <f>SUM([3]日本人:外国人!K28)</f>
        <v>6</v>
      </c>
      <c r="L28" s="19">
        <f>SUM([3]日本人:外国人!L28)</f>
        <v>30</v>
      </c>
    </row>
    <row r="29" spans="1:12" x14ac:dyDescent="0.2">
      <c r="A29" s="16">
        <v>21</v>
      </c>
      <c r="B29" s="17">
        <f>SUM([3]日本人:外国人!B29)</f>
        <v>2732</v>
      </c>
      <c r="C29" s="18">
        <f>SUM([3]日本人:外国人!C29)</f>
        <v>1373</v>
      </c>
      <c r="D29" s="19">
        <f>SUM([3]日本人:外国人!D29)</f>
        <v>1359</v>
      </c>
      <c r="E29" s="20">
        <v>61</v>
      </c>
      <c r="F29" s="17">
        <f>SUM([3]日本人:外国人!F29)</f>
        <v>2285</v>
      </c>
      <c r="G29" s="18">
        <f>SUM([3]日本人:外国人!G29)</f>
        <v>1215</v>
      </c>
      <c r="H29" s="19">
        <f>SUM([3]日本人:外国人!H29)</f>
        <v>1070</v>
      </c>
      <c r="I29" s="21">
        <v>101</v>
      </c>
      <c r="J29" s="22">
        <f>SUM([3]日本人:外国人!J29)</f>
        <v>20</v>
      </c>
      <c r="K29" s="18">
        <f>SUM([3]日本人:外国人!K29)</f>
        <v>3</v>
      </c>
      <c r="L29" s="19">
        <f>SUM([3]日本人:外国人!L29)</f>
        <v>17</v>
      </c>
    </row>
    <row r="30" spans="1:12" x14ac:dyDescent="0.2">
      <c r="A30" s="16">
        <v>22</v>
      </c>
      <c r="B30" s="17">
        <f>SUM([3]日本人:外国人!B30)</f>
        <v>2944</v>
      </c>
      <c r="C30" s="18">
        <f>SUM([3]日本人:外国人!C30)</f>
        <v>1437</v>
      </c>
      <c r="D30" s="19">
        <f>SUM([3]日本人:外国人!D30)</f>
        <v>1507</v>
      </c>
      <c r="E30" s="20">
        <v>62</v>
      </c>
      <c r="F30" s="17">
        <f>SUM([3]日本人:外国人!F30)</f>
        <v>2178</v>
      </c>
      <c r="G30" s="18">
        <f>SUM([3]日本人:外国人!G30)</f>
        <v>1103</v>
      </c>
      <c r="H30" s="19">
        <f>SUM([3]日本人:外国人!H30)</f>
        <v>1075</v>
      </c>
      <c r="I30" s="21">
        <v>102</v>
      </c>
      <c r="J30" s="22">
        <f>SUM([3]日本人:外国人!J30)</f>
        <v>11</v>
      </c>
      <c r="K30" s="18">
        <f>SUM([3]日本人:外国人!K30)</f>
        <v>1</v>
      </c>
      <c r="L30" s="19">
        <f>SUM([3]日本人:外国人!L30)</f>
        <v>10</v>
      </c>
    </row>
    <row r="31" spans="1:12" x14ac:dyDescent="0.2">
      <c r="A31" s="16">
        <v>23</v>
      </c>
      <c r="B31" s="17">
        <f>SUM([3]日本人:外国人!B31)</f>
        <v>3032</v>
      </c>
      <c r="C31" s="18">
        <f>SUM([3]日本人:外国人!C31)</f>
        <v>1526</v>
      </c>
      <c r="D31" s="19">
        <f>SUM([3]日本人:外国人!D31)</f>
        <v>1506</v>
      </c>
      <c r="E31" s="20">
        <v>63</v>
      </c>
      <c r="F31" s="17">
        <f>SUM([3]日本人:外国人!F31)</f>
        <v>2238</v>
      </c>
      <c r="G31" s="18">
        <f>SUM([3]日本人:外国人!G31)</f>
        <v>1104</v>
      </c>
      <c r="H31" s="19">
        <f>SUM([3]日本人:外国人!H31)</f>
        <v>1134</v>
      </c>
      <c r="I31" s="21">
        <v>103</v>
      </c>
      <c r="J31" s="22">
        <f>SUM([3]日本人:外国人!J31)</f>
        <v>15</v>
      </c>
      <c r="K31" s="18">
        <f>SUM([3]日本人:外国人!K31)</f>
        <v>1</v>
      </c>
      <c r="L31" s="19">
        <f>SUM([3]日本人:外国人!L31)</f>
        <v>14</v>
      </c>
    </row>
    <row r="32" spans="1:12" ht="19.5" thickBot="1" x14ac:dyDescent="0.25">
      <c r="A32" s="23">
        <v>24</v>
      </c>
      <c r="B32" s="24">
        <f>SUM([3]日本人:外国人!B32)</f>
        <v>3282</v>
      </c>
      <c r="C32" s="25">
        <f>SUM([3]日本人:外国人!C32)</f>
        <v>1582</v>
      </c>
      <c r="D32" s="26">
        <f>SUM([3]日本人:外国人!D32)</f>
        <v>1700</v>
      </c>
      <c r="E32" s="27">
        <v>64</v>
      </c>
      <c r="F32" s="24">
        <f>SUM([3]日本人:外国人!F32)</f>
        <v>2201</v>
      </c>
      <c r="G32" s="25">
        <f>SUM([3]日本人:外国人!G32)</f>
        <v>1090</v>
      </c>
      <c r="H32" s="26">
        <f>SUM([3]日本人:外国人!H32)</f>
        <v>1111</v>
      </c>
      <c r="I32" s="28">
        <v>104</v>
      </c>
      <c r="J32" s="29">
        <f>SUM([3]日本人:外国人!J32)</f>
        <v>10</v>
      </c>
      <c r="K32" s="25">
        <f>SUM([3]日本人:外国人!K32)</f>
        <v>0</v>
      </c>
      <c r="L32" s="26">
        <f>SUM([3]日本人:外国人!L32)</f>
        <v>10</v>
      </c>
    </row>
    <row r="33" spans="1:12" x14ac:dyDescent="0.2">
      <c r="A33" s="30" t="s">
        <v>19</v>
      </c>
      <c r="B33" s="31">
        <f>SUM([3]日本人:外国人!B33)</f>
        <v>14757</v>
      </c>
      <c r="C33" s="32">
        <f>SUM([3]日本人:外国人!C33)</f>
        <v>7260</v>
      </c>
      <c r="D33" s="33">
        <f>SUM([3]日本人:外国人!D33)</f>
        <v>7497</v>
      </c>
      <c r="E33" s="34" t="s">
        <v>20</v>
      </c>
      <c r="F33" s="31">
        <f>SUM([3]日本人:外国人!F33)</f>
        <v>12012</v>
      </c>
      <c r="G33" s="32">
        <f>SUM([3]日本人:外国人!G33)</f>
        <v>5790</v>
      </c>
      <c r="H33" s="33">
        <f>SUM([3]日本人:外国人!H33)</f>
        <v>6222</v>
      </c>
      <c r="I33" s="35" t="s">
        <v>21</v>
      </c>
      <c r="J33" s="36">
        <f>SUM([3]日本人:外国人!J33)</f>
        <v>7</v>
      </c>
      <c r="K33" s="32">
        <f>SUM([3]日本人:外国人!K33)</f>
        <v>0</v>
      </c>
      <c r="L33" s="33">
        <f>SUM([3]日本人:外国人!L33)</f>
        <v>7</v>
      </c>
    </row>
    <row r="34" spans="1:12" x14ac:dyDescent="0.2">
      <c r="A34" s="16">
        <v>25</v>
      </c>
      <c r="B34" s="17">
        <f>SUM([3]日本人:外国人!B34)</f>
        <v>3113</v>
      </c>
      <c r="C34" s="18">
        <f>SUM([3]日本人:外国人!C34)</f>
        <v>1565</v>
      </c>
      <c r="D34" s="19">
        <f>SUM([3]日本人:外国人!D34)</f>
        <v>1548</v>
      </c>
      <c r="E34" s="20">
        <v>65</v>
      </c>
      <c r="F34" s="17">
        <f>SUM([3]日本人:外国人!F34)</f>
        <v>2129</v>
      </c>
      <c r="G34" s="18">
        <f>SUM([3]日本人:外国人!G34)</f>
        <v>1046</v>
      </c>
      <c r="H34" s="19">
        <f>SUM([3]日本人:外国人!H34)</f>
        <v>1083</v>
      </c>
      <c r="I34" s="21">
        <v>105</v>
      </c>
      <c r="J34" s="22">
        <f>SUM([3]日本人:外国人!J34)</f>
        <v>3</v>
      </c>
      <c r="K34" s="18">
        <f>SUM([3]日本人:外国人!K34)</f>
        <v>0</v>
      </c>
      <c r="L34" s="19">
        <f>SUM([3]日本人:外国人!L34)</f>
        <v>3</v>
      </c>
    </row>
    <row r="35" spans="1:12" x14ac:dyDescent="0.2">
      <c r="A35" s="16">
        <v>26</v>
      </c>
      <c r="B35" s="17">
        <f>SUM([3]日本人:外国人!B35)</f>
        <v>2937</v>
      </c>
      <c r="C35" s="18">
        <f>SUM([3]日本人:外国人!C35)</f>
        <v>1453</v>
      </c>
      <c r="D35" s="19">
        <f>SUM([3]日本人:外国人!D35)</f>
        <v>1484</v>
      </c>
      <c r="E35" s="20">
        <v>66</v>
      </c>
      <c r="F35" s="17">
        <f>SUM([3]日本人:外国人!F35)</f>
        <v>2290</v>
      </c>
      <c r="G35" s="18">
        <f>SUM([3]日本人:外国人!G35)</f>
        <v>1125</v>
      </c>
      <c r="H35" s="19">
        <f>SUM([3]日本人:外国人!H35)</f>
        <v>1165</v>
      </c>
      <c r="I35" s="21">
        <v>106</v>
      </c>
      <c r="J35" s="22">
        <f>SUM([3]日本人:外国人!J35)</f>
        <v>2</v>
      </c>
      <c r="K35" s="18">
        <f>SUM([3]日本人:外国人!K35)</f>
        <v>0</v>
      </c>
      <c r="L35" s="19">
        <f>SUM([3]日本人:外国人!L35)</f>
        <v>2</v>
      </c>
    </row>
    <row r="36" spans="1:12" x14ac:dyDescent="0.2">
      <c r="A36" s="16">
        <v>27</v>
      </c>
      <c r="B36" s="17">
        <f>SUM([3]日本人:外国人!B36)</f>
        <v>3011</v>
      </c>
      <c r="C36" s="18">
        <f>SUM([3]日本人:外国人!C36)</f>
        <v>1465</v>
      </c>
      <c r="D36" s="19">
        <f>SUM([3]日本人:外国人!D36)</f>
        <v>1546</v>
      </c>
      <c r="E36" s="20">
        <v>67</v>
      </c>
      <c r="F36" s="17">
        <f>SUM([3]日本人:外国人!F36)</f>
        <v>2315</v>
      </c>
      <c r="G36" s="18">
        <f>SUM([3]日本人:外国人!G36)</f>
        <v>1103</v>
      </c>
      <c r="H36" s="19">
        <f>SUM([3]日本人:外国人!H36)</f>
        <v>1212</v>
      </c>
      <c r="I36" s="21">
        <v>107</v>
      </c>
      <c r="J36" s="22">
        <f>SUM([3]日本人:外国人!J36)</f>
        <v>0</v>
      </c>
      <c r="K36" s="18">
        <f>SUM([3]日本人:外国人!K36)</f>
        <v>0</v>
      </c>
      <c r="L36" s="19">
        <f>SUM([3]日本人:外国人!L36)</f>
        <v>0</v>
      </c>
    </row>
    <row r="37" spans="1:12" x14ac:dyDescent="0.2">
      <c r="A37" s="16">
        <v>28</v>
      </c>
      <c r="B37" s="17">
        <f>SUM([3]日本人:外国人!B37)</f>
        <v>2813</v>
      </c>
      <c r="C37" s="18">
        <f>SUM([3]日本人:外国人!C37)</f>
        <v>1376</v>
      </c>
      <c r="D37" s="19">
        <f>SUM([3]日本人:外国人!D37)</f>
        <v>1437</v>
      </c>
      <c r="E37" s="20">
        <v>68</v>
      </c>
      <c r="F37" s="17">
        <f>SUM([3]日本人:外国人!F37)</f>
        <v>2547</v>
      </c>
      <c r="G37" s="18">
        <f>SUM([3]日本人:外国人!G37)</f>
        <v>1222</v>
      </c>
      <c r="H37" s="19">
        <f>SUM([3]日本人:外国人!H37)</f>
        <v>1325</v>
      </c>
      <c r="I37" s="21">
        <v>108</v>
      </c>
      <c r="J37" s="22">
        <f>SUM([3]日本人:外国人!J37)</f>
        <v>1</v>
      </c>
      <c r="K37" s="18">
        <f>SUM([3]日本人:外国人!K37)</f>
        <v>0</v>
      </c>
      <c r="L37" s="19">
        <f>SUM([3]日本人:外国人!L37)</f>
        <v>1</v>
      </c>
    </row>
    <row r="38" spans="1:12" ht="19.5" thickBot="1" x14ac:dyDescent="0.25">
      <c r="A38" s="37">
        <v>29</v>
      </c>
      <c r="B38" s="38">
        <f>SUM([3]日本人:外国人!B38)</f>
        <v>2883</v>
      </c>
      <c r="C38" s="39">
        <f>SUM([3]日本人:外国人!C38)</f>
        <v>1401</v>
      </c>
      <c r="D38" s="40">
        <f>SUM([3]日本人:外国人!D38)</f>
        <v>1482</v>
      </c>
      <c r="E38" s="41">
        <v>69</v>
      </c>
      <c r="F38" s="38">
        <f>SUM([3]日本人:外国人!F38)</f>
        <v>2731</v>
      </c>
      <c r="G38" s="39">
        <f>SUM([3]日本人:外国人!G38)</f>
        <v>1294</v>
      </c>
      <c r="H38" s="40">
        <f>SUM([3]日本人:外国人!H38)</f>
        <v>1437</v>
      </c>
      <c r="I38" s="42">
        <v>109</v>
      </c>
      <c r="J38" s="43">
        <f>SUM([3]日本人:外国人!J38)</f>
        <v>1</v>
      </c>
      <c r="K38" s="39">
        <f>SUM([3]日本人:外国人!K38)</f>
        <v>0</v>
      </c>
      <c r="L38" s="40">
        <f>SUM([3]日本人:外国人!L38)</f>
        <v>1</v>
      </c>
    </row>
    <row r="39" spans="1:12" x14ac:dyDescent="0.2">
      <c r="A39" s="8" t="s">
        <v>22</v>
      </c>
      <c r="B39" s="9">
        <f>SUM([3]日本人:外国人!B39)</f>
        <v>15752</v>
      </c>
      <c r="C39" s="10">
        <f>SUM([3]日本人:外国人!C39)</f>
        <v>7903</v>
      </c>
      <c r="D39" s="11">
        <f>SUM([3]日本人:外国人!D39)</f>
        <v>7849</v>
      </c>
      <c r="E39" s="12" t="s">
        <v>23</v>
      </c>
      <c r="F39" s="9">
        <f>SUM([3]日本人:外国人!F39)</f>
        <v>11751</v>
      </c>
      <c r="G39" s="10">
        <f>SUM([3]日本人:外国人!G39)</f>
        <v>5432</v>
      </c>
      <c r="H39" s="11">
        <f>SUM([3]日本人:外国人!H39)</f>
        <v>6319</v>
      </c>
      <c r="I39" s="13" t="s">
        <v>24</v>
      </c>
      <c r="J39" s="14">
        <f>SUM([3]日本人:外国人!J39)</f>
        <v>0</v>
      </c>
      <c r="K39" s="10">
        <f>SUM([3]日本人:外国人!K39)</f>
        <v>0</v>
      </c>
      <c r="L39" s="11">
        <f>SUM([3]日本人:外国人!L39)</f>
        <v>0</v>
      </c>
    </row>
    <row r="40" spans="1:12" x14ac:dyDescent="0.2">
      <c r="A40" s="16">
        <v>30</v>
      </c>
      <c r="B40" s="17">
        <f>SUM([3]日本人:外国人!B40)</f>
        <v>2906</v>
      </c>
      <c r="C40" s="18">
        <f>SUM([3]日本人:外国人!C40)</f>
        <v>1444</v>
      </c>
      <c r="D40" s="19">
        <f>SUM([3]日本人:外国人!D40)</f>
        <v>1462</v>
      </c>
      <c r="E40" s="20">
        <v>70</v>
      </c>
      <c r="F40" s="17">
        <f>SUM([3]日本人:外国人!F40)</f>
        <v>2875</v>
      </c>
      <c r="G40" s="18">
        <f>SUM([3]日本人:外国人!G40)</f>
        <v>1419</v>
      </c>
      <c r="H40" s="19">
        <f>SUM([3]日本人:外国人!H40)</f>
        <v>1456</v>
      </c>
      <c r="I40" s="21">
        <v>110</v>
      </c>
      <c r="J40" s="22">
        <f>SUM([3]日本人:外国人!J40)</f>
        <v>0</v>
      </c>
      <c r="K40" s="18">
        <f>SUM([3]日本人:外国人!K40)</f>
        <v>0</v>
      </c>
      <c r="L40" s="19">
        <f>SUM([3]日本人:外国人!L40)</f>
        <v>0</v>
      </c>
    </row>
    <row r="41" spans="1:12" x14ac:dyDescent="0.2">
      <c r="A41" s="16">
        <v>31</v>
      </c>
      <c r="B41" s="17">
        <f>SUM([3]日本人:外国人!B41)</f>
        <v>3110</v>
      </c>
      <c r="C41" s="18">
        <f>SUM([3]日本人:外国人!C41)</f>
        <v>1524</v>
      </c>
      <c r="D41" s="19">
        <f>SUM([3]日本人:外国人!D41)</f>
        <v>1586</v>
      </c>
      <c r="E41" s="20">
        <v>71</v>
      </c>
      <c r="F41" s="17">
        <f>SUM([3]日本人:外国人!F41)</f>
        <v>2898</v>
      </c>
      <c r="G41" s="18">
        <f>SUM([3]日本人:外国人!G41)</f>
        <v>1319</v>
      </c>
      <c r="H41" s="19">
        <f>SUM([3]日本人:外国人!H41)</f>
        <v>1579</v>
      </c>
      <c r="I41" s="21">
        <v>111</v>
      </c>
      <c r="J41" s="22">
        <f>SUM([3]日本人:外国人!J41)</f>
        <v>0</v>
      </c>
      <c r="K41" s="18">
        <f>SUM([3]日本人:外国人!K41)</f>
        <v>0</v>
      </c>
      <c r="L41" s="19">
        <f>SUM([3]日本人:外国人!L41)</f>
        <v>0</v>
      </c>
    </row>
    <row r="42" spans="1:12" x14ac:dyDescent="0.2">
      <c r="A42" s="16">
        <v>32</v>
      </c>
      <c r="B42" s="17">
        <f>SUM([3]日本人:外国人!B42)</f>
        <v>3111</v>
      </c>
      <c r="C42" s="18">
        <f>SUM([3]日本人:外国人!C42)</f>
        <v>1572</v>
      </c>
      <c r="D42" s="19">
        <f>SUM([3]日本人:外国人!D42)</f>
        <v>1539</v>
      </c>
      <c r="E42" s="20">
        <v>72</v>
      </c>
      <c r="F42" s="17">
        <f>SUM([3]日本人:外国人!F42)</f>
        <v>2569</v>
      </c>
      <c r="G42" s="18">
        <f>SUM([3]日本人:外国人!G42)</f>
        <v>1208</v>
      </c>
      <c r="H42" s="19">
        <f>SUM([3]日本人:外国人!H42)</f>
        <v>1361</v>
      </c>
      <c r="I42" s="21">
        <v>112</v>
      </c>
      <c r="J42" s="22">
        <f>SUM([3]日本人:外国人!J42)</f>
        <v>0</v>
      </c>
      <c r="K42" s="18">
        <f>SUM([3]日本人:外国人!K42)</f>
        <v>0</v>
      </c>
      <c r="L42" s="19">
        <f>SUM([3]日本人:外国人!L42)</f>
        <v>0</v>
      </c>
    </row>
    <row r="43" spans="1:12" x14ac:dyDescent="0.2">
      <c r="A43" s="16">
        <v>33</v>
      </c>
      <c r="B43" s="17">
        <f>SUM([3]日本人:外国人!B43)</f>
        <v>3201</v>
      </c>
      <c r="C43" s="18">
        <f>SUM([3]日本人:外国人!C43)</f>
        <v>1655</v>
      </c>
      <c r="D43" s="19">
        <f>SUM([3]日本人:外国人!D43)</f>
        <v>1546</v>
      </c>
      <c r="E43" s="20">
        <v>73</v>
      </c>
      <c r="F43" s="17">
        <f>SUM([3]日本人:外国人!F43)</f>
        <v>1540</v>
      </c>
      <c r="G43" s="18">
        <f>SUM([3]日本人:外国人!G43)</f>
        <v>699</v>
      </c>
      <c r="H43" s="19">
        <f>SUM([3]日本人:外国人!H43)</f>
        <v>841</v>
      </c>
      <c r="I43" s="21">
        <v>113</v>
      </c>
      <c r="J43" s="22">
        <f>SUM([3]日本人:外国人!J43)</f>
        <v>0</v>
      </c>
      <c r="K43" s="18">
        <f>SUM([3]日本人:外国人!K43)</f>
        <v>0</v>
      </c>
      <c r="L43" s="19">
        <f>SUM([3]日本人:外国人!L43)</f>
        <v>0</v>
      </c>
    </row>
    <row r="44" spans="1:12" ht="19.5" thickBot="1" x14ac:dyDescent="0.25">
      <c r="A44" s="23">
        <v>34</v>
      </c>
      <c r="B44" s="24">
        <f>SUM([3]日本人:外国人!B44)</f>
        <v>3424</v>
      </c>
      <c r="C44" s="25">
        <f>SUM([3]日本人:外国人!C44)</f>
        <v>1708</v>
      </c>
      <c r="D44" s="26">
        <f>SUM([3]日本人:外国人!D44)</f>
        <v>1716</v>
      </c>
      <c r="E44" s="27">
        <v>74</v>
      </c>
      <c r="F44" s="24">
        <f>SUM([3]日本人:外国人!F44)</f>
        <v>1869</v>
      </c>
      <c r="G44" s="25">
        <f>SUM([3]日本人:外国人!G44)</f>
        <v>787</v>
      </c>
      <c r="H44" s="26">
        <f>SUM([3]日本人:外国人!H44)</f>
        <v>1082</v>
      </c>
      <c r="I44" s="28">
        <v>114</v>
      </c>
      <c r="J44" s="29">
        <f>SUM([3]日本人:外国人!J44)</f>
        <v>0</v>
      </c>
      <c r="K44" s="25">
        <f>SUM([3]日本人:外国人!K44)</f>
        <v>0</v>
      </c>
      <c r="L44" s="26">
        <f>SUM([3]日本人:外国人!L44)</f>
        <v>0</v>
      </c>
    </row>
    <row r="45" spans="1:12" x14ac:dyDescent="0.2">
      <c r="A45" s="30" t="s">
        <v>25</v>
      </c>
      <c r="B45" s="31">
        <f>SUM([3]日本人:外国人!B45)</f>
        <v>17357</v>
      </c>
      <c r="C45" s="32">
        <f>SUM([3]日本人:外国人!C45)</f>
        <v>8760</v>
      </c>
      <c r="D45" s="33">
        <f>SUM([3]日本人:外国人!D45)</f>
        <v>8597</v>
      </c>
      <c r="E45" s="34" t="s">
        <v>26</v>
      </c>
      <c r="F45" s="31">
        <f>SUM([3]日本人:外国人!F45)</f>
        <v>10314</v>
      </c>
      <c r="G45" s="32">
        <f>SUM([3]日本人:外国人!G45)</f>
        <v>4391</v>
      </c>
      <c r="H45" s="33">
        <f>SUM([3]日本人:外国人!H45)</f>
        <v>5923</v>
      </c>
      <c r="I45" s="35" t="s">
        <v>27</v>
      </c>
      <c r="J45" s="36">
        <f>SUM([3]日本人:外国人!J45)</f>
        <v>0</v>
      </c>
      <c r="K45" s="32">
        <f>SUM([3]日本人:外国人!K45)</f>
        <v>0</v>
      </c>
      <c r="L45" s="33">
        <f>SUM([3]日本人:外国人!L45)</f>
        <v>0</v>
      </c>
    </row>
    <row r="46" spans="1:12" x14ac:dyDescent="0.2">
      <c r="A46" s="16">
        <v>35</v>
      </c>
      <c r="B46" s="17">
        <f>SUM([3]日本人:外国人!B46)</f>
        <v>3437</v>
      </c>
      <c r="C46" s="18">
        <f>SUM([3]日本人:外国人!C46)</f>
        <v>1714</v>
      </c>
      <c r="D46" s="19">
        <f>SUM([3]日本人:外国人!D46)</f>
        <v>1723</v>
      </c>
      <c r="E46" s="20">
        <v>75</v>
      </c>
      <c r="F46" s="17">
        <f>SUM([3]日本人:外国人!F46)</f>
        <v>2251</v>
      </c>
      <c r="G46" s="18">
        <f>SUM([3]日本人:外国人!G46)</f>
        <v>971</v>
      </c>
      <c r="H46" s="19">
        <f>SUM([3]日本人:外国人!H46)</f>
        <v>1280</v>
      </c>
      <c r="I46" s="21">
        <v>115</v>
      </c>
      <c r="J46" s="22">
        <f>SUM([3]日本人:外国人!J46)</f>
        <v>0</v>
      </c>
      <c r="K46" s="18">
        <f>SUM([3]日本人:外国人!K46)</f>
        <v>0</v>
      </c>
      <c r="L46" s="19">
        <f>SUM([3]日本人:外国人!L46)</f>
        <v>0</v>
      </c>
    </row>
    <row r="47" spans="1:12" x14ac:dyDescent="0.2">
      <c r="A47" s="16">
        <v>36</v>
      </c>
      <c r="B47" s="17">
        <f>SUM([3]日本人:外国人!B47)</f>
        <v>3386</v>
      </c>
      <c r="C47" s="18">
        <f>SUM([3]日本人:外国人!C47)</f>
        <v>1698</v>
      </c>
      <c r="D47" s="19">
        <f>SUM([3]日本人:外国人!D47)</f>
        <v>1688</v>
      </c>
      <c r="E47" s="20">
        <v>76</v>
      </c>
      <c r="F47" s="17">
        <f>SUM([3]日本人:外国人!F47)</f>
        <v>2133</v>
      </c>
      <c r="G47" s="18">
        <f>SUM([3]日本人:外国人!G47)</f>
        <v>916</v>
      </c>
      <c r="H47" s="19">
        <f>SUM([3]日本人:外国人!H47)</f>
        <v>1217</v>
      </c>
      <c r="I47" s="21">
        <v>116</v>
      </c>
      <c r="J47" s="22">
        <f>SUM([3]日本人:外国人!J47)</f>
        <v>0</v>
      </c>
      <c r="K47" s="18">
        <f>SUM([3]日本人:外国人!K47)</f>
        <v>0</v>
      </c>
      <c r="L47" s="19">
        <f>SUM([3]日本人:外国人!L47)</f>
        <v>0</v>
      </c>
    </row>
    <row r="48" spans="1:12" x14ac:dyDescent="0.2">
      <c r="A48" s="16">
        <v>37</v>
      </c>
      <c r="B48" s="17">
        <f>SUM([3]日本人:外国人!B48)</f>
        <v>3410</v>
      </c>
      <c r="C48" s="18">
        <f>SUM([3]日本人:外国人!C48)</f>
        <v>1722</v>
      </c>
      <c r="D48" s="19">
        <f>SUM([3]日本人:外国人!D48)</f>
        <v>1688</v>
      </c>
      <c r="E48" s="20">
        <v>77</v>
      </c>
      <c r="F48" s="17">
        <f>SUM([3]日本人:外国人!F48)</f>
        <v>2193</v>
      </c>
      <c r="G48" s="18">
        <f>SUM([3]日本人:外国人!G48)</f>
        <v>938</v>
      </c>
      <c r="H48" s="19">
        <f>SUM([3]日本人:外国人!H48)</f>
        <v>1255</v>
      </c>
      <c r="I48" s="21">
        <v>117</v>
      </c>
      <c r="J48" s="22">
        <f>SUM([3]日本人:外国人!J48)</f>
        <v>0</v>
      </c>
      <c r="K48" s="18">
        <f>SUM([3]日本人:外国人!K48)</f>
        <v>0</v>
      </c>
      <c r="L48" s="19">
        <f>SUM([3]日本人:外国人!L48)</f>
        <v>0</v>
      </c>
    </row>
    <row r="49" spans="1:12" x14ac:dyDescent="0.2">
      <c r="A49" s="16">
        <v>38</v>
      </c>
      <c r="B49" s="17">
        <f>SUM([3]日本人:外国人!B49)</f>
        <v>3422</v>
      </c>
      <c r="C49" s="18">
        <f>SUM([3]日本人:外国人!C49)</f>
        <v>1754</v>
      </c>
      <c r="D49" s="19">
        <f>SUM([3]日本人:外国人!D49)</f>
        <v>1668</v>
      </c>
      <c r="E49" s="20">
        <v>78</v>
      </c>
      <c r="F49" s="17">
        <f>SUM([3]日本人:外国人!F49)</f>
        <v>1965</v>
      </c>
      <c r="G49" s="18">
        <f>SUM([3]日本人:外国人!G49)</f>
        <v>808</v>
      </c>
      <c r="H49" s="19">
        <f>SUM([3]日本人:外国人!H49)</f>
        <v>1157</v>
      </c>
      <c r="I49" s="21">
        <v>118</v>
      </c>
      <c r="J49" s="22">
        <f>SUM([3]日本人:外国人!J49)</f>
        <v>0</v>
      </c>
      <c r="K49" s="18">
        <f>SUM([3]日本人:外国人!K49)</f>
        <v>0</v>
      </c>
      <c r="L49" s="19">
        <f>SUM([3]日本人:外国人!L49)</f>
        <v>0</v>
      </c>
    </row>
    <row r="50" spans="1:12" ht="19.5" thickBot="1" x14ac:dyDescent="0.25">
      <c r="A50" s="37">
        <v>39</v>
      </c>
      <c r="B50" s="38">
        <f>SUM([3]日本人:外国人!B50)</f>
        <v>3702</v>
      </c>
      <c r="C50" s="39">
        <f>SUM([3]日本人:外国人!C50)</f>
        <v>1872</v>
      </c>
      <c r="D50" s="40">
        <f>SUM([3]日本人:外国人!D50)</f>
        <v>1830</v>
      </c>
      <c r="E50" s="41">
        <v>79</v>
      </c>
      <c r="F50" s="38">
        <f>SUM([3]日本人:外国人!F50)</f>
        <v>1772</v>
      </c>
      <c r="G50" s="39">
        <f>SUM([3]日本人:外国人!G50)</f>
        <v>758</v>
      </c>
      <c r="H50" s="40">
        <f>SUM([3]日本人:外国人!H50)</f>
        <v>1014</v>
      </c>
      <c r="I50" s="42">
        <v>119</v>
      </c>
      <c r="J50" s="43">
        <f>SUM([3]日本人:外国人!J50)</f>
        <v>0</v>
      </c>
      <c r="K50" s="39">
        <f>SUM([3]日本人:外国人!K50)</f>
        <v>0</v>
      </c>
      <c r="L50" s="40">
        <f>SUM([3]日本人:外国人!L50)</f>
        <v>0</v>
      </c>
    </row>
    <row r="51" spans="1:12" ht="19.5" thickBot="1" x14ac:dyDescent="0.25"/>
    <row r="52" spans="1:12" ht="23.25" customHeight="1" thickBot="1" x14ac:dyDescent="0.25">
      <c r="I52" s="45" t="s">
        <v>29</v>
      </c>
      <c r="J52" s="46">
        <f>SUM(B3:B50,F3:F50,J3:J50)/2</f>
        <v>236657</v>
      </c>
      <c r="K52" s="47">
        <f>SUM(C3:C50,G3:G50,K3:K50)/2</f>
        <v>115514</v>
      </c>
      <c r="L52" s="48">
        <f>SUM(D3:D50,H3:H50,L3:L50)/2</f>
        <v>121143</v>
      </c>
    </row>
  </sheetData>
  <sheetProtection sheet="1"/>
  <mergeCells count="2">
    <mergeCell ref="A1:J1"/>
    <mergeCell ref="K1:L1"/>
  </mergeCells>
  <phoneticPr fontId="4"/>
  <pageMargins left="0.32" right="0.2" top="0.6" bottom="0.73" header="0.28999999999999998" footer="0.51200000000000001"/>
  <pageSetup paperSize="9" scale="55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view="pageBreakPreview" zoomScale="70" zoomScaleNormal="70" zoomScaleSheetLayoutView="70" workbookViewId="0">
      <selection activeCell="J3" sqref="J3:L50"/>
    </sheetView>
  </sheetViews>
  <sheetFormatPr defaultRowHeight="18.75" x14ac:dyDescent="0.2"/>
  <cols>
    <col min="1" max="1" width="12.625" style="44" customWidth="1"/>
    <col min="2" max="4" width="13.625" style="15" customWidth="1"/>
    <col min="5" max="5" width="12.75" style="44" customWidth="1"/>
    <col min="6" max="8" width="13.625" style="15" customWidth="1"/>
    <col min="9" max="9" width="12.625" style="44" customWidth="1"/>
    <col min="10" max="12" width="13.625" style="15" customWidth="1"/>
    <col min="13" max="256" width="9" style="15"/>
    <col min="257" max="257" width="12.625" style="15" customWidth="1"/>
    <col min="258" max="260" width="13.625" style="15" customWidth="1"/>
    <col min="261" max="261" width="12.75" style="15" customWidth="1"/>
    <col min="262" max="264" width="13.625" style="15" customWidth="1"/>
    <col min="265" max="265" width="12.625" style="15" customWidth="1"/>
    <col min="266" max="268" width="13.625" style="15" customWidth="1"/>
    <col min="269" max="512" width="9" style="15"/>
    <col min="513" max="513" width="12.625" style="15" customWidth="1"/>
    <col min="514" max="516" width="13.625" style="15" customWidth="1"/>
    <col min="517" max="517" width="12.75" style="15" customWidth="1"/>
    <col min="518" max="520" width="13.625" style="15" customWidth="1"/>
    <col min="521" max="521" width="12.625" style="15" customWidth="1"/>
    <col min="522" max="524" width="13.625" style="15" customWidth="1"/>
    <col min="525" max="768" width="9" style="15"/>
    <col min="769" max="769" width="12.625" style="15" customWidth="1"/>
    <col min="770" max="772" width="13.625" style="15" customWidth="1"/>
    <col min="773" max="773" width="12.75" style="15" customWidth="1"/>
    <col min="774" max="776" width="13.625" style="15" customWidth="1"/>
    <col min="777" max="777" width="12.625" style="15" customWidth="1"/>
    <col min="778" max="780" width="13.625" style="15" customWidth="1"/>
    <col min="781" max="1024" width="9" style="15"/>
    <col min="1025" max="1025" width="12.625" style="15" customWidth="1"/>
    <col min="1026" max="1028" width="13.625" style="15" customWidth="1"/>
    <col min="1029" max="1029" width="12.75" style="15" customWidth="1"/>
    <col min="1030" max="1032" width="13.625" style="15" customWidth="1"/>
    <col min="1033" max="1033" width="12.625" style="15" customWidth="1"/>
    <col min="1034" max="1036" width="13.625" style="15" customWidth="1"/>
    <col min="1037" max="1280" width="9" style="15"/>
    <col min="1281" max="1281" width="12.625" style="15" customWidth="1"/>
    <col min="1282" max="1284" width="13.625" style="15" customWidth="1"/>
    <col min="1285" max="1285" width="12.75" style="15" customWidth="1"/>
    <col min="1286" max="1288" width="13.625" style="15" customWidth="1"/>
    <col min="1289" max="1289" width="12.625" style="15" customWidth="1"/>
    <col min="1290" max="1292" width="13.625" style="15" customWidth="1"/>
    <col min="1293" max="1536" width="9" style="15"/>
    <col min="1537" max="1537" width="12.625" style="15" customWidth="1"/>
    <col min="1538" max="1540" width="13.625" style="15" customWidth="1"/>
    <col min="1541" max="1541" width="12.75" style="15" customWidth="1"/>
    <col min="1542" max="1544" width="13.625" style="15" customWidth="1"/>
    <col min="1545" max="1545" width="12.625" style="15" customWidth="1"/>
    <col min="1546" max="1548" width="13.625" style="15" customWidth="1"/>
    <col min="1549" max="1792" width="9" style="15"/>
    <col min="1793" max="1793" width="12.625" style="15" customWidth="1"/>
    <col min="1794" max="1796" width="13.625" style="15" customWidth="1"/>
    <col min="1797" max="1797" width="12.75" style="15" customWidth="1"/>
    <col min="1798" max="1800" width="13.625" style="15" customWidth="1"/>
    <col min="1801" max="1801" width="12.625" style="15" customWidth="1"/>
    <col min="1802" max="1804" width="13.625" style="15" customWidth="1"/>
    <col min="1805" max="2048" width="9" style="15"/>
    <col min="2049" max="2049" width="12.625" style="15" customWidth="1"/>
    <col min="2050" max="2052" width="13.625" style="15" customWidth="1"/>
    <col min="2053" max="2053" width="12.75" style="15" customWidth="1"/>
    <col min="2054" max="2056" width="13.625" style="15" customWidth="1"/>
    <col min="2057" max="2057" width="12.625" style="15" customWidth="1"/>
    <col min="2058" max="2060" width="13.625" style="15" customWidth="1"/>
    <col min="2061" max="2304" width="9" style="15"/>
    <col min="2305" max="2305" width="12.625" style="15" customWidth="1"/>
    <col min="2306" max="2308" width="13.625" style="15" customWidth="1"/>
    <col min="2309" max="2309" width="12.75" style="15" customWidth="1"/>
    <col min="2310" max="2312" width="13.625" style="15" customWidth="1"/>
    <col min="2313" max="2313" width="12.625" style="15" customWidth="1"/>
    <col min="2314" max="2316" width="13.625" style="15" customWidth="1"/>
    <col min="2317" max="2560" width="9" style="15"/>
    <col min="2561" max="2561" width="12.625" style="15" customWidth="1"/>
    <col min="2562" max="2564" width="13.625" style="15" customWidth="1"/>
    <col min="2565" max="2565" width="12.75" style="15" customWidth="1"/>
    <col min="2566" max="2568" width="13.625" style="15" customWidth="1"/>
    <col min="2569" max="2569" width="12.625" style="15" customWidth="1"/>
    <col min="2570" max="2572" width="13.625" style="15" customWidth="1"/>
    <col min="2573" max="2816" width="9" style="15"/>
    <col min="2817" max="2817" width="12.625" style="15" customWidth="1"/>
    <col min="2818" max="2820" width="13.625" style="15" customWidth="1"/>
    <col min="2821" max="2821" width="12.75" style="15" customWidth="1"/>
    <col min="2822" max="2824" width="13.625" style="15" customWidth="1"/>
    <col min="2825" max="2825" width="12.625" style="15" customWidth="1"/>
    <col min="2826" max="2828" width="13.625" style="15" customWidth="1"/>
    <col min="2829" max="3072" width="9" style="15"/>
    <col min="3073" max="3073" width="12.625" style="15" customWidth="1"/>
    <col min="3074" max="3076" width="13.625" style="15" customWidth="1"/>
    <col min="3077" max="3077" width="12.75" style="15" customWidth="1"/>
    <col min="3078" max="3080" width="13.625" style="15" customWidth="1"/>
    <col min="3081" max="3081" width="12.625" style="15" customWidth="1"/>
    <col min="3082" max="3084" width="13.625" style="15" customWidth="1"/>
    <col min="3085" max="3328" width="9" style="15"/>
    <col min="3329" max="3329" width="12.625" style="15" customWidth="1"/>
    <col min="3330" max="3332" width="13.625" style="15" customWidth="1"/>
    <col min="3333" max="3333" width="12.75" style="15" customWidth="1"/>
    <col min="3334" max="3336" width="13.625" style="15" customWidth="1"/>
    <col min="3337" max="3337" width="12.625" style="15" customWidth="1"/>
    <col min="3338" max="3340" width="13.625" style="15" customWidth="1"/>
    <col min="3341" max="3584" width="9" style="15"/>
    <col min="3585" max="3585" width="12.625" style="15" customWidth="1"/>
    <col min="3586" max="3588" width="13.625" style="15" customWidth="1"/>
    <col min="3589" max="3589" width="12.75" style="15" customWidth="1"/>
    <col min="3590" max="3592" width="13.625" style="15" customWidth="1"/>
    <col min="3593" max="3593" width="12.625" style="15" customWidth="1"/>
    <col min="3594" max="3596" width="13.625" style="15" customWidth="1"/>
    <col min="3597" max="3840" width="9" style="15"/>
    <col min="3841" max="3841" width="12.625" style="15" customWidth="1"/>
    <col min="3842" max="3844" width="13.625" style="15" customWidth="1"/>
    <col min="3845" max="3845" width="12.75" style="15" customWidth="1"/>
    <col min="3846" max="3848" width="13.625" style="15" customWidth="1"/>
    <col min="3849" max="3849" width="12.625" style="15" customWidth="1"/>
    <col min="3850" max="3852" width="13.625" style="15" customWidth="1"/>
    <col min="3853" max="4096" width="9" style="15"/>
    <col min="4097" max="4097" width="12.625" style="15" customWidth="1"/>
    <col min="4098" max="4100" width="13.625" style="15" customWidth="1"/>
    <col min="4101" max="4101" width="12.75" style="15" customWidth="1"/>
    <col min="4102" max="4104" width="13.625" style="15" customWidth="1"/>
    <col min="4105" max="4105" width="12.625" style="15" customWidth="1"/>
    <col min="4106" max="4108" width="13.625" style="15" customWidth="1"/>
    <col min="4109" max="4352" width="9" style="15"/>
    <col min="4353" max="4353" width="12.625" style="15" customWidth="1"/>
    <col min="4354" max="4356" width="13.625" style="15" customWidth="1"/>
    <col min="4357" max="4357" width="12.75" style="15" customWidth="1"/>
    <col min="4358" max="4360" width="13.625" style="15" customWidth="1"/>
    <col min="4361" max="4361" width="12.625" style="15" customWidth="1"/>
    <col min="4362" max="4364" width="13.625" style="15" customWidth="1"/>
    <col min="4365" max="4608" width="9" style="15"/>
    <col min="4609" max="4609" width="12.625" style="15" customWidth="1"/>
    <col min="4610" max="4612" width="13.625" style="15" customWidth="1"/>
    <col min="4613" max="4613" width="12.75" style="15" customWidth="1"/>
    <col min="4614" max="4616" width="13.625" style="15" customWidth="1"/>
    <col min="4617" max="4617" width="12.625" style="15" customWidth="1"/>
    <col min="4618" max="4620" width="13.625" style="15" customWidth="1"/>
    <col min="4621" max="4864" width="9" style="15"/>
    <col min="4865" max="4865" width="12.625" style="15" customWidth="1"/>
    <col min="4866" max="4868" width="13.625" style="15" customWidth="1"/>
    <col min="4869" max="4869" width="12.75" style="15" customWidth="1"/>
    <col min="4870" max="4872" width="13.625" style="15" customWidth="1"/>
    <col min="4873" max="4873" width="12.625" style="15" customWidth="1"/>
    <col min="4874" max="4876" width="13.625" style="15" customWidth="1"/>
    <col min="4877" max="5120" width="9" style="15"/>
    <col min="5121" max="5121" width="12.625" style="15" customWidth="1"/>
    <col min="5122" max="5124" width="13.625" style="15" customWidth="1"/>
    <col min="5125" max="5125" width="12.75" style="15" customWidth="1"/>
    <col min="5126" max="5128" width="13.625" style="15" customWidth="1"/>
    <col min="5129" max="5129" width="12.625" style="15" customWidth="1"/>
    <col min="5130" max="5132" width="13.625" style="15" customWidth="1"/>
    <col min="5133" max="5376" width="9" style="15"/>
    <col min="5377" max="5377" width="12.625" style="15" customWidth="1"/>
    <col min="5378" max="5380" width="13.625" style="15" customWidth="1"/>
    <col min="5381" max="5381" width="12.75" style="15" customWidth="1"/>
    <col min="5382" max="5384" width="13.625" style="15" customWidth="1"/>
    <col min="5385" max="5385" width="12.625" style="15" customWidth="1"/>
    <col min="5386" max="5388" width="13.625" style="15" customWidth="1"/>
    <col min="5389" max="5632" width="9" style="15"/>
    <col min="5633" max="5633" width="12.625" style="15" customWidth="1"/>
    <col min="5634" max="5636" width="13.625" style="15" customWidth="1"/>
    <col min="5637" max="5637" width="12.75" style="15" customWidth="1"/>
    <col min="5638" max="5640" width="13.625" style="15" customWidth="1"/>
    <col min="5641" max="5641" width="12.625" style="15" customWidth="1"/>
    <col min="5642" max="5644" width="13.625" style="15" customWidth="1"/>
    <col min="5645" max="5888" width="9" style="15"/>
    <col min="5889" max="5889" width="12.625" style="15" customWidth="1"/>
    <col min="5890" max="5892" width="13.625" style="15" customWidth="1"/>
    <col min="5893" max="5893" width="12.75" style="15" customWidth="1"/>
    <col min="5894" max="5896" width="13.625" style="15" customWidth="1"/>
    <col min="5897" max="5897" width="12.625" style="15" customWidth="1"/>
    <col min="5898" max="5900" width="13.625" style="15" customWidth="1"/>
    <col min="5901" max="6144" width="9" style="15"/>
    <col min="6145" max="6145" width="12.625" style="15" customWidth="1"/>
    <col min="6146" max="6148" width="13.625" style="15" customWidth="1"/>
    <col min="6149" max="6149" width="12.75" style="15" customWidth="1"/>
    <col min="6150" max="6152" width="13.625" style="15" customWidth="1"/>
    <col min="6153" max="6153" width="12.625" style="15" customWidth="1"/>
    <col min="6154" max="6156" width="13.625" style="15" customWidth="1"/>
    <col min="6157" max="6400" width="9" style="15"/>
    <col min="6401" max="6401" width="12.625" style="15" customWidth="1"/>
    <col min="6402" max="6404" width="13.625" style="15" customWidth="1"/>
    <col min="6405" max="6405" width="12.75" style="15" customWidth="1"/>
    <col min="6406" max="6408" width="13.625" style="15" customWidth="1"/>
    <col min="6409" max="6409" width="12.625" style="15" customWidth="1"/>
    <col min="6410" max="6412" width="13.625" style="15" customWidth="1"/>
    <col min="6413" max="6656" width="9" style="15"/>
    <col min="6657" max="6657" width="12.625" style="15" customWidth="1"/>
    <col min="6658" max="6660" width="13.625" style="15" customWidth="1"/>
    <col min="6661" max="6661" width="12.75" style="15" customWidth="1"/>
    <col min="6662" max="6664" width="13.625" style="15" customWidth="1"/>
    <col min="6665" max="6665" width="12.625" style="15" customWidth="1"/>
    <col min="6666" max="6668" width="13.625" style="15" customWidth="1"/>
    <col min="6669" max="6912" width="9" style="15"/>
    <col min="6913" max="6913" width="12.625" style="15" customWidth="1"/>
    <col min="6914" max="6916" width="13.625" style="15" customWidth="1"/>
    <col min="6917" max="6917" width="12.75" style="15" customWidth="1"/>
    <col min="6918" max="6920" width="13.625" style="15" customWidth="1"/>
    <col min="6921" max="6921" width="12.625" style="15" customWidth="1"/>
    <col min="6922" max="6924" width="13.625" style="15" customWidth="1"/>
    <col min="6925" max="7168" width="9" style="15"/>
    <col min="7169" max="7169" width="12.625" style="15" customWidth="1"/>
    <col min="7170" max="7172" width="13.625" style="15" customWidth="1"/>
    <col min="7173" max="7173" width="12.75" style="15" customWidth="1"/>
    <col min="7174" max="7176" width="13.625" style="15" customWidth="1"/>
    <col min="7177" max="7177" width="12.625" style="15" customWidth="1"/>
    <col min="7178" max="7180" width="13.625" style="15" customWidth="1"/>
    <col min="7181" max="7424" width="9" style="15"/>
    <col min="7425" max="7425" width="12.625" style="15" customWidth="1"/>
    <col min="7426" max="7428" width="13.625" style="15" customWidth="1"/>
    <col min="7429" max="7429" width="12.75" style="15" customWidth="1"/>
    <col min="7430" max="7432" width="13.625" style="15" customWidth="1"/>
    <col min="7433" max="7433" width="12.625" style="15" customWidth="1"/>
    <col min="7434" max="7436" width="13.625" style="15" customWidth="1"/>
    <col min="7437" max="7680" width="9" style="15"/>
    <col min="7681" max="7681" width="12.625" style="15" customWidth="1"/>
    <col min="7682" max="7684" width="13.625" style="15" customWidth="1"/>
    <col min="7685" max="7685" width="12.75" style="15" customWidth="1"/>
    <col min="7686" max="7688" width="13.625" style="15" customWidth="1"/>
    <col min="7689" max="7689" width="12.625" style="15" customWidth="1"/>
    <col min="7690" max="7692" width="13.625" style="15" customWidth="1"/>
    <col min="7693" max="7936" width="9" style="15"/>
    <col min="7937" max="7937" width="12.625" style="15" customWidth="1"/>
    <col min="7938" max="7940" width="13.625" style="15" customWidth="1"/>
    <col min="7941" max="7941" width="12.75" style="15" customWidth="1"/>
    <col min="7942" max="7944" width="13.625" style="15" customWidth="1"/>
    <col min="7945" max="7945" width="12.625" style="15" customWidth="1"/>
    <col min="7946" max="7948" width="13.625" style="15" customWidth="1"/>
    <col min="7949" max="8192" width="9" style="15"/>
    <col min="8193" max="8193" width="12.625" style="15" customWidth="1"/>
    <col min="8194" max="8196" width="13.625" style="15" customWidth="1"/>
    <col min="8197" max="8197" width="12.75" style="15" customWidth="1"/>
    <col min="8198" max="8200" width="13.625" style="15" customWidth="1"/>
    <col min="8201" max="8201" width="12.625" style="15" customWidth="1"/>
    <col min="8202" max="8204" width="13.625" style="15" customWidth="1"/>
    <col min="8205" max="8448" width="9" style="15"/>
    <col min="8449" max="8449" width="12.625" style="15" customWidth="1"/>
    <col min="8450" max="8452" width="13.625" style="15" customWidth="1"/>
    <col min="8453" max="8453" width="12.75" style="15" customWidth="1"/>
    <col min="8454" max="8456" width="13.625" style="15" customWidth="1"/>
    <col min="8457" max="8457" width="12.625" style="15" customWidth="1"/>
    <col min="8458" max="8460" width="13.625" style="15" customWidth="1"/>
    <col min="8461" max="8704" width="9" style="15"/>
    <col min="8705" max="8705" width="12.625" style="15" customWidth="1"/>
    <col min="8706" max="8708" width="13.625" style="15" customWidth="1"/>
    <col min="8709" max="8709" width="12.75" style="15" customWidth="1"/>
    <col min="8710" max="8712" width="13.625" style="15" customWidth="1"/>
    <col min="8713" max="8713" width="12.625" style="15" customWidth="1"/>
    <col min="8714" max="8716" width="13.625" style="15" customWidth="1"/>
    <col min="8717" max="8960" width="9" style="15"/>
    <col min="8961" max="8961" width="12.625" style="15" customWidth="1"/>
    <col min="8962" max="8964" width="13.625" style="15" customWidth="1"/>
    <col min="8965" max="8965" width="12.75" style="15" customWidth="1"/>
    <col min="8966" max="8968" width="13.625" style="15" customWidth="1"/>
    <col min="8969" max="8969" width="12.625" style="15" customWidth="1"/>
    <col min="8970" max="8972" width="13.625" style="15" customWidth="1"/>
    <col min="8973" max="9216" width="9" style="15"/>
    <col min="9217" max="9217" width="12.625" style="15" customWidth="1"/>
    <col min="9218" max="9220" width="13.625" style="15" customWidth="1"/>
    <col min="9221" max="9221" width="12.75" style="15" customWidth="1"/>
    <col min="9222" max="9224" width="13.625" style="15" customWidth="1"/>
    <col min="9225" max="9225" width="12.625" style="15" customWidth="1"/>
    <col min="9226" max="9228" width="13.625" style="15" customWidth="1"/>
    <col min="9229" max="9472" width="9" style="15"/>
    <col min="9473" max="9473" width="12.625" style="15" customWidth="1"/>
    <col min="9474" max="9476" width="13.625" style="15" customWidth="1"/>
    <col min="9477" max="9477" width="12.75" style="15" customWidth="1"/>
    <col min="9478" max="9480" width="13.625" style="15" customWidth="1"/>
    <col min="9481" max="9481" width="12.625" style="15" customWidth="1"/>
    <col min="9482" max="9484" width="13.625" style="15" customWidth="1"/>
    <col min="9485" max="9728" width="9" style="15"/>
    <col min="9729" max="9729" width="12.625" style="15" customWidth="1"/>
    <col min="9730" max="9732" width="13.625" style="15" customWidth="1"/>
    <col min="9733" max="9733" width="12.75" style="15" customWidth="1"/>
    <col min="9734" max="9736" width="13.625" style="15" customWidth="1"/>
    <col min="9737" max="9737" width="12.625" style="15" customWidth="1"/>
    <col min="9738" max="9740" width="13.625" style="15" customWidth="1"/>
    <col min="9741" max="9984" width="9" style="15"/>
    <col min="9985" max="9985" width="12.625" style="15" customWidth="1"/>
    <col min="9986" max="9988" width="13.625" style="15" customWidth="1"/>
    <col min="9989" max="9989" width="12.75" style="15" customWidth="1"/>
    <col min="9990" max="9992" width="13.625" style="15" customWidth="1"/>
    <col min="9993" max="9993" width="12.625" style="15" customWidth="1"/>
    <col min="9994" max="9996" width="13.625" style="15" customWidth="1"/>
    <col min="9997" max="10240" width="9" style="15"/>
    <col min="10241" max="10241" width="12.625" style="15" customWidth="1"/>
    <col min="10242" max="10244" width="13.625" style="15" customWidth="1"/>
    <col min="10245" max="10245" width="12.75" style="15" customWidth="1"/>
    <col min="10246" max="10248" width="13.625" style="15" customWidth="1"/>
    <col min="10249" max="10249" width="12.625" style="15" customWidth="1"/>
    <col min="10250" max="10252" width="13.625" style="15" customWidth="1"/>
    <col min="10253" max="10496" width="9" style="15"/>
    <col min="10497" max="10497" width="12.625" style="15" customWidth="1"/>
    <col min="10498" max="10500" width="13.625" style="15" customWidth="1"/>
    <col min="10501" max="10501" width="12.75" style="15" customWidth="1"/>
    <col min="10502" max="10504" width="13.625" style="15" customWidth="1"/>
    <col min="10505" max="10505" width="12.625" style="15" customWidth="1"/>
    <col min="10506" max="10508" width="13.625" style="15" customWidth="1"/>
    <col min="10509" max="10752" width="9" style="15"/>
    <col min="10753" max="10753" width="12.625" style="15" customWidth="1"/>
    <col min="10754" max="10756" width="13.625" style="15" customWidth="1"/>
    <col min="10757" max="10757" width="12.75" style="15" customWidth="1"/>
    <col min="10758" max="10760" width="13.625" style="15" customWidth="1"/>
    <col min="10761" max="10761" width="12.625" style="15" customWidth="1"/>
    <col min="10762" max="10764" width="13.625" style="15" customWidth="1"/>
    <col min="10765" max="11008" width="9" style="15"/>
    <col min="11009" max="11009" width="12.625" style="15" customWidth="1"/>
    <col min="11010" max="11012" width="13.625" style="15" customWidth="1"/>
    <col min="11013" max="11013" width="12.75" style="15" customWidth="1"/>
    <col min="11014" max="11016" width="13.625" style="15" customWidth="1"/>
    <col min="11017" max="11017" width="12.625" style="15" customWidth="1"/>
    <col min="11018" max="11020" width="13.625" style="15" customWidth="1"/>
    <col min="11021" max="11264" width="9" style="15"/>
    <col min="11265" max="11265" width="12.625" style="15" customWidth="1"/>
    <col min="11266" max="11268" width="13.625" style="15" customWidth="1"/>
    <col min="11269" max="11269" width="12.75" style="15" customWidth="1"/>
    <col min="11270" max="11272" width="13.625" style="15" customWidth="1"/>
    <col min="11273" max="11273" width="12.625" style="15" customWidth="1"/>
    <col min="11274" max="11276" width="13.625" style="15" customWidth="1"/>
    <col min="11277" max="11520" width="9" style="15"/>
    <col min="11521" max="11521" width="12.625" style="15" customWidth="1"/>
    <col min="11522" max="11524" width="13.625" style="15" customWidth="1"/>
    <col min="11525" max="11525" width="12.75" style="15" customWidth="1"/>
    <col min="11526" max="11528" width="13.625" style="15" customWidth="1"/>
    <col min="11529" max="11529" width="12.625" style="15" customWidth="1"/>
    <col min="11530" max="11532" width="13.625" style="15" customWidth="1"/>
    <col min="11533" max="11776" width="9" style="15"/>
    <col min="11777" max="11777" width="12.625" style="15" customWidth="1"/>
    <col min="11778" max="11780" width="13.625" style="15" customWidth="1"/>
    <col min="11781" max="11781" width="12.75" style="15" customWidth="1"/>
    <col min="11782" max="11784" width="13.625" style="15" customWidth="1"/>
    <col min="11785" max="11785" width="12.625" style="15" customWidth="1"/>
    <col min="11786" max="11788" width="13.625" style="15" customWidth="1"/>
    <col min="11789" max="12032" width="9" style="15"/>
    <col min="12033" max="12033" width="12.625" style="15" customWidth="1"/>
    <col min="12034" max="12036" width="13.625" style="15" customWidth="1"/>
    <col min="12037" max="12037" width="12.75" style="15" customWidth="1"/>
    <col min="12038" max="12040" width="13.625" style="15" customWidth="1"/>
    <col min="12041" max="12041" width="12.625" style="15" customWidth="1"/>
    <col min="12042" max="12044" width="13.625" style="15" customWidth="1"/>
    <col min="12045" max="12288" width="9" style="15"/>
    <col min="12289" max="12289" width="12.625" style="15" customWidth="1"/>
    <col min="12290" max="12292" width="13.625" style="15" customWidth="1"/>
    <col min="12293" max="12293" width="12.75" style="15" customWidth="1"/>
    <col min="12294" max="12296" width="13.625" style="15" customWidth="1"/>
    <col min="12297" max="12297" width="12.625" style="15" customWidth="1"/>
    <col min="12298" max="12300" width="13.625" style="15" customWidth="1"/>
    <col min="12301" max="12544" width="9" style="15"/>
    <col min="12545" max="12545" width="12.625" style="15" customWidth="1"/>
    <col min="12546" max="12548" width="13.625" style="15" customWidth="1"/>
    <col min="12549" max="12549" width="12.75" style="15" customWidth="1"/>
    <col min="12550" max="12552" width="13.625" style="15" customWidth="1"/>
    <col min="12553" max="12553" width="12.625" style="15" customWidth="1"/>
    <col min="12554" max="12556" width="13.625" style="15" customWidth="1"/>
    <col min="12557" max="12800" width="9" style="15"/>
    <col min="12801" max="12801" width="12.625" style="15" customWidth="1"/>
    <col min="12802" max="12804" width="13.625" style="15" customWidth="1"/>
    <col min="12805" max="12805" width="12.75" style="15" customWidth="1"/>
    <col min="12806" max="12808" width="13.625" style="15" customWidth="1"/>
    <col min="12809" max="12809" width="12.625" style="15" customWidth="1"/>
    <col min="12810" max="12812" width="13.625" style="15" customWidth="1"/>
    <col min="12813" max="13056" width="9" style="15"/>
    <col min="13057" max="13057" width="12.625" style="15" customWidth="1"/>
    <col min="13058" max="13060" width="13.625" style="15" customWidth="1"/>
    <col min="13061" max="13061" width="12.75" style="15" customWidth="1"/>
    <col min="13062" max="13064" width="13.625" style="15" customWidth="1"/>
    <col min="13065" max="13065" width="12.625" style="15" customWidth="1"/>
    <col min="13066" max="13068" width="13.625" style="15" customWidth="1"/>
    <col min="13069" max="13312" width="9" style="15"/>
    <col min="13313" max="13313" width="12.625" style="15" customWidth="1"/>
    <col min="13314" max="13316" width="13.625" style="15" customWidth="1"/>
    <col min="13317" max="13317" width="12.75" style="15" customWidth="1"/>
    <col min="13318" max="13320" width="13.625" style="15" customWidth="1"/>
    <col min="13321" max="13321" width="12.625" style="15" customWidth="1"/>
    <col min="13322" max="13324" width="13.625" style="15" customWidth="1"/>
    <col min="13325" max="13568" width="9" style="15"/>
    <col min="13569" max="13569" width="12.625" style="15" customWidth="1"/>
    <col min="13570" max="13572" width="13.625" style="15" customWidth="1"/>
    <col min="13573" max="13573" width="12.75" style="15" customWidth="1"/>
    <col min="13574" max="13576" width="13.625" style="15" customWidth="1"/>
    <col min="13577" max="13577" width="12.625" style="15" customWidth="1"/>
    <col min="13578" max="13580" width="13.625" style="15" customWidth="1"/>
    <col min="13581" max="13824" width="9" style="15"/>
    <col min="13825" max="13825" width="12.625" style="15" customWidth="1"/>
    <col min="13826" max="13828" width="13.625" style="15" customWidth="1"/>
    <col min="13829" max="13829" width="12.75" style="15" customWidth="1"/>
    <col min="13830" max="13832" width="13.625" style="15" customWidth="1"/>
    <col min="13833" max="13833" width="12.625" style="15" customWidth="1"/>
    <col min="13834" max="13836" width="13.625" style="15" customWidth="1"/>
    <col min="13837" max="14080" width="9" style="15"/>
    <col min="14081" max="14081" width="12.625" style="15" customWidth="1"/>
    <col min="14082" max="14084" width="13.625" style="15" customWidth="1"/>
    <col min="14085" max="14085" width="12.75" style="15" customWidth="1"/>
    <col min="14086" max="14088" width="13.625" style="15" customWidth="1"/>
    <col min="14089" max="14089" width="12.625" style="15" customWidth="1"/>
    <col min="14090" max="14092" width="13.625" style="15" customWidth="1"/>
    <col min="14093" max="14336" width="9" style="15"/>
    <col min="14337" max="14337" width="12.625" style="15" customWidth="1"/>
    <col min="14338" max="14340" width="13.625" style="15" customWidth="1"/>
    <col min="14341" max="14341" width="12.75" style="15" customWidth="1"/>
    <col min="14342" max="14344" width="13.625" style="15" customWidth="1"/>
    <col min="14345" max="14345" width="12.625" style="15" customWidth="1"/>
    <col min="14346" max="14348" width="13.625" style="15" customWidth="1"/>
    <col min="14349" max="14592" width="9" style="15"/>
    <col min="14593" max="14593" width="12.625" style="15" customWidth="1"/>
    <col min="14594" max="14596" width="13.625" style="15" customWidth="1"/>
    <col min="14597" max="14597" width="12.75" style="15" customWidth="1"/>
    <col min="14598" max="14600" width="13.625" style="15" customWidth="1"/>
    <col min="14601" max="14601" width="12.625" style="15" customWidth="1"/>
    <col min="14602" max="14604" width="13.625" style="15" customWidth="1"/>
    <col min="14605" max="14848" width="9" style="15"/>
    <col min="14849" max="14849" width="12.625" style="15" customWidth="1"/>
    <col min="14850" max="14852" width="13.625" style="15" customWidth="1"/>
    <col min="14853" max="14853" width="12.75" style="15" customWidth="1"/>
    <col min="14854" max="14856" width="13.625" style="15" customWidth="1"/>
    <col min="14857" max="14857" width="12.625" style="15" customWidth="1"/>
    <col min="14858" max="14860" width="13.625" style="15" customWidth="1"/>
    <col min="14861" max="15104" width="9" style="15"/>
    <col min="15105" max="15105" width="12.625" style="15" customWidth="1"/>
    <col min="15106" max="15108" width="13.625" style="15" customWidth="1"/>
    <col min="15109" max="15109" width="12.75" style="15" customWidth="1"/>
    <col min="15110" max="15112" width="13.625" style="15" customWidth="1"/>
    <col min="15113" max="15113" width="12.625" style="15" customWidth="1"/>
    <col min="15114" max="15116" width="13.625" style="15" customWidth="1"/>
    <col min="15117" max="15360" width="9" style="15"/>
    <col min="15361" max="15361" width="12.625" style="15" customWidth="1"/>
    <col min="15362" max="15364" width="13.625" style="15" customWidth="1"/>
    <col min="15365" max="15365" width="12.75" style="15" customWidth="1"/>
    <col min="15366" max="15368" width="13.625" style="15" customWidth="1"/>
    <col min="15369" max="15369" width="12.625" style="15" customWidth="1"/>
    <col min="15370" max="15372" width="13.625" style="15" customWidth="1"/>
    <col min="15373" max="15616" width="9" style="15"/>
    <col min="15617" max="15617" width="12.625" style="15" customWidth="1"/>
    <col min="15618" max="15620" width="13.625" style="15" customWidth="1"/>
    <col min="15621" max="15621" width="12.75" style="15" customWidth="1"/>
    <col min="15622" max="15624" width="13.625" style="15" customWidth="1"/>
    <col min="15625" max="15625" width="12.625" style="15" customWidth="1"/>
    <col min="15626" max="15628" width="13.625" style="15" customWidth="1"/>
    <col min="15629" max="15872" width="9" style="15"/>
    <col min="15873" max="15873" width="12.625" style="15" customWidth="1"/>
    <col min="15874" max="15876" width="13.625" style="15" customWidth="1"/>
    <col min="15877" max="15877" width="12.75" style="15" customWidth="1"/>
    <col min="15878" max="15880" width="13.625" style="15" customWidth="1"/>
    <col min="15881" max="15881" width="12.625" style="15" customWidth="1"/>
    <col min="15882" max="15884" width="13.625" style="15" customWidth="1"/>
    <col min="15885" max="16128" width="9" style="15"/>
    <col min="16129" max="16129" width="12.625" style="15" customWidth="1"/>
    <col min="16130" max="16132" width="13.625" style="15" customWidth="1"/>
    <col min="16133" max="16133" width="12.75" style="15" customWidth="1"/>
    <col min="16134" max="16136" width="13.625" style="15" customWidth="1"/>
    <col min="16137" max="16137" width="12.625" style="15" customWidth="1"/>
    <col min="16138" max="16140" width="13.625" style="15" customWidth="1"/>
    <col min="16141" max="16384" width="9" style="15"/>
  </cols>
  <sheetData>
    <row r="1" spans="1:15" s="1" customFormat="1" ht="42" customHeight="1" thickBot="1" x14ac:dyDescent="0.2">
      <c r="A1" s="52" t="s">
        <v>28</v>
      </c>
      <c r="B1" s="52"/>
      <c r="C1" s="52"/>
      <c r="D1" s="52"/>
      <c r="E1" s="52"/>
      <c r="F1" s="52"/>
      <c r="G1" s="52"/>
      <c r="H1" s="52"/>
      <c r="I1" s="52"/>
      <c r="J1" s="52"/>
      <c r="K1" s="53" t="str">
        <f>[4]日本人!K1</f>
        <v>令和元年7月1日現在</v>
      </c>
      <c r="L1" s="53"/>
    </row>
    <row r="2" spans="1:15" s="1" customFormat="1" ht="25.5" customHeight="1" x14ac:dyDescent="0.4">
      <c r="A2" s="2" t="s">
        <v>0</v>
      </c>
      <c r="B2" s="3" t="s">
        <v>1</v>
      </c>
      <c r="C2" s="4" t="s">
        <v>2</v>
      </c>
      <c r="D2" s="5" t="s">
        <v>3</v>
      </c>
      <c r="E2" s="2" t="s">
        <v>0</v>
      </c>
      <c r="F2" s="3" t="s">
        <v>1</v>
      </c>
      <c r="G2" s="4" t="s">
        <v>2</v>
      </c>
      <c r="H2" s="5" t="s">
        <v>3</v>
      </c>
      <c r="I2" s="2" t="s">
        <v>0</v>
      </c>
      <c r="J2" s="3" t="s">
        <v>1</v>
      </c>
      <c r="K2" s="4" t="s">
        <v>2</v>
      </c>
      <c r="L2" s="6" t="s">
        <v>3</v>
      </c>
      <c r="M2" s="7"/>
      <c r="N2" s="7"/>
      <c r="O2" s="7"/>
    </row>
    <row r="3" spans="1:15" x14ac:dyDescent="0.2">
      <c r="A3" s="8" t="s">
        <v>4</v>
      </c>
      <c r="B3" s="9">
        <f>SUM([4]日本人:外国人!B3)</f>
        <v>10370</v>
      </c>
      <c r="C3" s="10">
        <f>SUM([4]日本人:外国人!C3)</f>
        <v>5305</v>
      </c>
      <c r="D3" s="11">
        <f>SUM([4]日本人:外国人!D3)</f>
        <v>5065</v>
      </c>
      <c r="E3" s="12" t="s">
        <v>5</v>
      </c>
      <c r="F3" s="9">
        <f>SUM([4]日本人:外国人!F3)</f>
        <v>18945</v>
      </c>
      <c r="G3" s="10">
        <f>SUM([4]日本人:外国人!G3)</f>
        <v>9552</v>
      </c>
      <c r="H3" s="11">
        <f>SUM([4]日本人:外国人!H3)</f>
        <v>9393</v>
      </c>
      <c r="I3" s="13" t="s">
        <v>6</v>
      </c>
      <c r="J3" s="14">
        <f>SUM([4]日本人:外国人!J3)</f>
        <v>8067</v>
      </c>
      <c r="K3" s="10">
        <f>SUM([4]日本人:外国人!K3)</f>
        <v>3265</v>
      </c>
      <c r="L3" s="11">
        <f>SUM([4]日本人:外国人!L3)</f>
        <v>4802</v>
      </c>
    </row>
    <row r="4" spans="1:15" x14ac:dyDescent="0.2">
      <c r="A4" s="16">
        <v>0</v>
      </c>
      <c r="B4" s="17">
        <f>SUM([4]日本人:外国人!B4)</f>
        <v>1912</v>
      </c>
      <c r="C4" s="18">
        <f>SUM([4]日本人:外国人!C4)</f>
        <v>1007</v>
      </c>
      <c r="D4" s="19">
        <f>SUM([4]日本人:外国人!D4)</f>
        <v>905</v>
      </c>
      <c r="E4" s="20">
        <v>40</v>
      </c>
      <c r="F4" s="17">
        <f>SUM([4]日本人:外国人!F4)</f>
        <v>3739</v>
      </c>
      <c r="G4" s="18">
        <f>SUM([4]日本人:外国人!G4)</f>
        <v>1875</v>
      </c>
      <c r="H4" s="19">
        <f>SUM([4]日本人:外国人!H4)</f>
        <v>1864</v>
      </c>
      <c r="I4" s="21">
        <v>80</v>
      </c>
      <c r="J4" s="22">
        <f>SUM([4]日本人:外国人!J4)</f>
        <v>1589</v>
      </c>
      <c r="K4" s="18">
        <f>SUM([4]日本人:外国人!K4)</f>
        <v>667</v>
      </c>
      <c r="L4" s="19">
        <f>SUM([4]日本人:外国人!L4)</f>
        <v>922</v>
      </c>
    </row>
    <row r="5" spans="1:15" x14ac:dyDescent="0.2">
      <c r="A5" s="16">
        <v>1</v>
      </c>
      <c r="B5" s="17">
        <f>SUM([4]日本人:外国人!B5)</f>
        <v>2090</v>
      </c>
      <c r="C5" s="18">
        <f>SUM([4]日本人:外国人!C5)</f>
        <v>1058</v>
      </c>
      <c r="D5" s="19">
        <f>SUM([4]日本人:外国人!D5)</f>
        <v>1032</v>
      </c>
      <c r="E5" s="20">
        <v>41</v>
      </c>
      <c r="F5" s="17">
        <f>SUM([4]日本人:外国人!F5)</f>
        <v>3640</v>
      </c>
      <c r="G5" s="18">
        <f>SUM([4]日本人:外国人!G5)</f>
        <v>1894</v>
      </c>
      <c r="H5" s="19">
        <f>SUM([4]日本人:外国人!H5)</f>
        <v>1746</v>
      </c>
      <c r="I5" s="21">
        <v>81</v>
      </c>
      <c r="J5" s="22">
        <f>SUM([4]日本人:外国人!J5)</f>
        <v>1689</v>
      </c>
      <c r="K5" s="18">
        <f>SUM([4]日本人:外国人!K5)</f>
        <v>689</v>
      </c>
      <c r="L5" s="19">
        <f>SUM([4]日本人:外国人!L5)</f>
        <v>1000</v>
      </c>
    </row>
    <row r="6" spans="1:15" x14ac:dyDescent="0.2">
      <c r="A6" s="16">
        <v>2</v>
      </c>
      <c r="B6" s="17">
        <f>SUM([4]日本人:外国人!B6)</f>
        <v>2101</v>
      </c>
      <c r="C6" s="18">
        <f>SUM([4]日本人:外国人!C6)</f>
        <v>1098</v>
      </c>
      <c r="D6" s="19">
        <f>SUM([4]日本人:外国人!D6)</f>
        <v>1003</v>
      </c>
      <c r="E6" s="20">
        <v>42</v>
      </c>
      <c r="F6" s="17">
        <f>SUM([4]日本人:外国人!F6)</f>
        <v>3670</v>
      </c>
      <c r="G6" s="18">
        <f>SUM([4]日本人:外国人!G6)</f>
        <v>1854</v>
      </c>
      <c r="H6" s="19">
        <f>SUM([4]日本人:外国人!H6)</f>
        <v>1816</v>
      </c>
      <c r="I6" s="21">
        <v>82</v>
      </c>
      <c r="J6" s="22">
        <f>SUM([4]日本人:外国人!J6)</f>
        <v>1618</v>
      </c>
      <c r="K6" s="18">
        <f>SUM([4]日本人:外国人!K6)</f>
        <v>632</v>
      </c>
      <c r="L6" s="19">
        <f>SUM([4]日本人:外国人!L6)</f>
        <v>986</v>
      </c>
    </row>
    <row r="7" spans="1:15" x14ac:dyDescent="0.2">
      <c r="A7" s="16">
        <v>3</v>
      </c>
      <c r="B7" s="17">
        <f>SUM([4]日本人:外国人!B7)</f>
        <v>2122</v>
      </c>
      <c r="C7" s="18">
        <f>SUM([4]日本人:外国人!C7)</f>
        <v>1095</v>
      </c>
      <c r="D7" s="19">
        <f>SUM([4]日本人:外国人!D7)</f>
        <v>1027</v>
      </c>
      <c r="E7" s="20">
        <v>43</v>
      </c>
      <c r="F7" s="17">
        <f>SUM([4]日本人:外国人!F7)</f>
        <v>3871</v>
      </c>
      <c r="G7" s="18">
        <f>SUM([4]日本人:外国人!G7)</f>
        <v>1931</v>
      </c>
      <c r="H7" s="19">
        <f>SUM([4]日本人:外国人!H7)</f>
        <v>1940</v>
      </c>
      <c r="I7" s="21">
        <v>83</v>
      </c>
      <c r="J7" s="22">
        <f>SUM([4]日本人:外国人!J7)</f>
        <v>1652</v>
      </c>
      <c r="K7" s="18">
        <f>SUM([4]日本人:外国人!K7)</f>
        <v>640</v>
      </c>
      <c r="L7" s="19">
        <f>SUM([4]日本人:外国人!L7)</f>
        <v>1012</v>
      </c>
    </row>
    <row r="8" spans="1:15" ht="19.5" thickBot="1" x14ac:dyDescent="0.25">
      <c r="A8" s="23">
        <v>4</v>
      </c>
      <c r="B8" s="24">
        <f>SUM([4]日本人:外国人!B8)</f>
        <v>2145</v>
      </c>
      <c r="C8" s="25">
        <f>SUM([4]日本人:外国人!C8)</f>
        <v>1047</v>
      </c>
      <c r="D8" s="26">
        <f>SUM([4]日本人:外国人!D8)</f>
        <v>1098</v>
      </c>
      <c r="E8" s="27">
        <v>44</v>
      </c>
      <c r="F8" s="24">
        <f>SUM([4]日本人:外国人!F8)</f>
        <v>4025</v>
      </c>
      <c r="G8" s="25">
        <f>SUM([4]日本人:外国人!G8)</f>
        <v>1998</v>
      </c>
      <c r="H8" s="26">
        <f>SUM([4]日本人:外国人!H8)</f>
        <v>2027</v>
      </c>
      <c r="I8" s="28">
        <v>84</v>
      </c>
      <c r="J8" s="29">
        <f>SUM([4]日本人:外国人!J8)</f>
        <v>1519</v>
      </c>
      <c r="K8" s="25">
        <f>SUM([4]日本人:外国人!K8)</f>
        <v>637</v>
      </c>
      <c r="L8" s="26">
        <f>SUM([4]日本人:外国人!L8)</f>
        <v>882</v>
      </c>
    </row>
    <row r="9" spans="1:15" x14ac:dyDescent="0.2">
      <c r="A9" s="30" t="s">
        <v>7</v>
      </c>
      <c r="B9" s="31">
        <f>SUM([4]日本人:外国人!B9)</f>
        <v>9916</v>
      </c>
      <c r="C9" s="32">
        <f>SUM([4]日本人:外国人!C9)</f>
        <v>5082</v>
      </c>
      <c r="D9" s="33">
        <f>SUM([4]日本人:外国人!D9)</f>
        <v>4834</v>
      </c>
      <c r="E9" s="34" t="s">
        <v>8</v>
      </c>
      <c r="F9" s="31">
        <f>SUM([4]日本人:外国人!F9)</f>
        <v>20671</v>
      </c>
      <c r="G9" s="32">
        <f>SUM([4]日本人:外国人!G9)</f>
        <v>10429</v>
      </c>
      <c r="H9" s="33">
        <f>SUM([4]日本人:外国人!H9)</f>
        <v>10242</v>
      </c>
      <c r="I9" s="35" t="s">
        <v>9</v>
      </c>
      <c r="J9" s="36">
        <f>SUM([4]日本人:外国人!J9)</f>
        <v>5460</v>
      </c>
      <c r="K9" s="32">
        <f>SUM([4]日本人:外国人!K9)</f>
        <v>1955</v>
      </c>
      <c r="L9" s="33">
        <f>SUM([4]日本人:外国人!L9)</f>
        <v>3505</v>
      </c>
    </row>
    <row r="10" spans="1:15" x14ac:dyDescent="0.2">
      <c r="A10" s="16">
        <v>5</v>
      </c>
      <c r="B10" s="17">
        <f>SUM([4]日本人:外国人!B10)</f>
        <v>2031</v>
      </c>
      <c r="C10" s="18">
        <f>SUM([4]日本人:外国人!C10)</f>
        <v>1034</v>
      </c>
      <c r="D10" s="19">
        <f>SUM([4]日本人:外国人!D10)</f>
        <v>997</v>
      </c>
      <c r="E10" s="20">
        <v>45</v>
      </c>
      <c r="F10" s="17">
        <f>SUM([4]日本人:外国人!F10)</f>
        <v>4122</v>
      </c>
      <c r="G10" s="18">
        <f>SUM([4]日本人:外国人!G10)</f>
        <v>2102</v>
      </c>
      <c r="H10" s="19">
        <f>SUM([4]日本人:外国人!H10)</f>
        <v>2020</v>
      </c>
      <c r="I10" s="21">
        <v>85</v>
      </c>
      <c r="J10" s="22">
        <f>SUM([4]日本人:外国人!J10)</f>
        <v>1306</v>
      </c>
      <c r="K10" s="18">
        <f>SUM([4]日本人:外国人!K10)</f>
        <v>481</v>
      </c>
      <c r="L10" s="19">
        <f>SUM([4]日本人:外国人!L10)</f>
        <v>825</v>
      </c>
    </row>
    <row r="11" spans="1:15" x14ac:dyDescent="0.2">
      <c r="A11" s="16">
        <v>6</v>
      </c>
      <c r="B11" s="17">
        <f>SUM([4]日本人:外国人!B11)</f>
        <v>2010</v>
      </c>
      <c r="C11" s="18">
        <f>SUM([4]日本人:外国人!C11)</f>
        <v>1026</v>
      </c>
      <c r="D11" s="19">
        <f>SUM([4]日本人:外国人!D11)</f>
        <v>984</v>
      </c>
      <c r="E11" s="20">
        <v>46</v>
      </c>
      <c r="F11" s="17">
        <f>SUM([4]日本人:外国人!F11)</f>
        <v>4305</v>
      </c>
      <c r="G11" s="18">
        <f>SUM([4]日本人:外国人!G11)</f>
        <v>2164</v>
      </c>
      <c r="H11" s="19">
        <f>SUM([4]日本人:外国人!H11)</f>
        <v>2141</v>
      </c>
      <c r="I11" s="21">
        <v>86</v>
      </c>
      <c r="J11" s="22">
        <f>SUM([4]日本人:外国人!J11)</f>
        <v>1256</v>
      </c>
      <c r="K11" s="18">
        <f>SUM([4]日本人:外国人!K11)</f>
        <v>445</v>
      </c>
      <c r="L11" s="19">
        <f>SUM([4]日本人:外国人!L11)</f>
        <v>811</v>
      </c>
    </row>
    <row r="12" spans="1:15" x14ac:dyDescent="0.2">
      <c r="A12" s="16">
        <v>7</v>
      </c>
      <c r="B12" s="17">
        <f>SUM([4]日本人:外国人!B12)</f>
        <v>1959</v>
      </c>
      <c r="C12" s="18">
        <f>SUM([4]日本人:外国人!C12)</f>
        <v>1009</v>
      </c>
      <c r="D12" s="19">
        <f>SUM([4]日本人:外国人!D12)</f>
        <v>950</v>
      </c>
      <c r="E12" s="20">
        <v>47</v>
      </c>
      <c r="F12" s="17">
        <f>SUM([4]日本人:外国人!F12)</f>
        <v>4178</v>
      </c>
      <c r="G12" s="18">
        <f>SUM([4]日本人:外国人!G12)</f>
        <v>2158</v>
      </c>
      <c r="H12" s="19">
        <f>SUM([4]日本人:外国人!H12)</f>
        <v>2020</v>
      </c>
      <c r="I12" s="21">
        <v>87</v>
      </c>
      <c r="J12" s="22">
        <f>SUM([4]日本人:外国人!J12)</f>
        <v>1116</v>
      </c>
      <c r="K12" s="18">
        <f>SUM([4]日本人:外国人!K12)</f>
        <v>417</v>
      </c>
      <c r="L12" s="19">
        <f>SUM([4]日本人:外国人!L12)</f>
        <v>699</v>
      </c>
    </row>
    <row r="13" spans="1:15" x14ac:dyDescent="0.2">
      <c r="A13" s="16">
        <v>8</v>
      </c>
      <c r="B13" s="17">
        <f>SUM([4]日本人:外国人!B13)</f>
        <v>1905</v>
      </c>
      <c r="C13" s="18">
        <f>SUM([4]日本人:外国人!C13)</f>
        <v>966</v>
      </c>
      <c r="D13" s="19">
        <f>SUM([4]日本人:外国人!D13)</f>
        <v>939</v>
      </c>
      <c r="E13" s="20">
        <v>48</v>
      </c>
      <c r="F13" s="17">
        <f>SUM([4]日本人:外国人!F13)</f>
        <v>4135</v>
      </c>
      <c r="G13" s="18">
        <f>SUM([4]日本人:外国人!G13)</f>
        <v>2051</v>
      </c>
      <c r="H13" s="19">
        <f>SUM([4]日本人:外国人!H13)</f>
        <v>2084</v>
      </c>
      <c r="I13" s="21">
        <v>88</v>
      </c>
      <c r="J13" s="22">
        <f>SUM([4]日本人:外国人!J13)</f>
        <v>963</v>
      </c>
      <c r="K13" s="18">
        <f>SUM([4]日本人:外国人!K13)</f>
        <v>329</v>
      </c>
      <c r="L13" s="19">
        <f>SUM([4]日本人:外国人!L13)</f>
        <v>634</v>
      </c>
    </row>
    <row r="14" spans="1:15" ht="19.5" thickBot="1" x14ac:dyDescent="0.25">
      <c r="A14" s="37">
        <v>9</v>
      </c>
      <c r="B14" s="38">
        <f>SUM([4]日本人:外国人!B14)</f>
        <v>2011</v>
      </c>
      <c r="C14" s="39">
        <f>SUM([4]日本人:外国人!C14)</f>
        <v>1047</v>
      </c>
      <c r="D14" s="40">
        <f>SUM([4]日本人:外国人!D14)</f>
        <v>964</v>
      </c>
      <c r="E14" s="41">
        <v>49</v>
      </c>
      <c r="F14" s="38">
        <f>SUM([4]日本人:外国人!F14)</f>
        <v>3931</v>
      </c>
      <c r="G14" s="39">
        <f>SUM([4]日本人:外国人!G14)</f>
        <v>1954</v>
      </c>
      <c r="H14" s="40">
        <f>SUM([4]日本人:外国人!H14)</f>
        <v>1977</v>
      </c>
      <c r="I14" s="42">
        <v>89</v>
      </c>
      <c r="J14" s="43">
        <f>SUM([4]日本人:外国人!J14)</f>
        <v>819</v>
      </c>
      <c r="K14" s="39">
        <f>SUM([4]日本人:外国人!K14)</f>
        <v>283</v>
      </c>
      <c r="L14" s="40">
        <f>SUM([4]日本人:外国人!L14)</f>
        <v>536</v>
      </c>
    </row>
    <row r="15" spans="1:15" x14ac:dyDescent="0.2">
      <c r="A15" s="8" t="s">
        <v>10</v>
      </c>
      <c r="B15" s="9">
        <f>SUM([4]日本人:外国人!B15)</f>
        <v>9465</v>
      </c>
      <c r="C15" s="10">
        <f>SUM([4]日本人:外国人!C15)</f>
        <v>4871</v>
      </c>
      <c r="D15" s="11">
        <f>SUM([4]日本人:外国人!D15)</f>
        <v>4594</v>
      </c>
      <c r="E15" s="12" t="s">
        <v>11</v>
      </c>
      <c r="F15" s="9">
        <f>SUM([4]日本人:外国人!F15)</f>
        <v>18484</v>
      </c>
      <c r="G15" s="10">
        <f>SUM([4]日本人:外国人!G15)</f>
        <v>9395</v>
      </c>
      <c r="H15" s="11">
        <f>SUM([4]日本人:外国人!H15)</f>
        <v>9089</v>
      </c>
      <c r="I15" s="13" t="s">
        <v>12</v>
      </c>
      <c r="J15" s="14">
        <f>SUM([4]日本人:外国人!J15)</f>
        <v>2272</v>
      </c>
      <c r="K15" s="10">
        <f>SUM([4]日本人:外国人!K15)</f>
        <v>663</v>
      </c>
      <c r="L15" s="11">
        <f>SUM([4]日本人:外国人!L15)</f>
        <v>1609</v>
      </c>
    </row>
    <row r="16" spans="1:15" x14ac:dyDescent="0.2">
      <c r="A16" s="16">
        <v>10</v>
      </c>
      <c r="B16" s="17">
        <f>SUM([4]日本人:外国人!B16)</f>
        <v>1981</v>
      </c>
      <c r="C16" s="18">
        <f>SUM([4]日本人:外国人!C16)</f>
        <v>1023</v>
      </c>
      <c r="D16" s="19">
        <f>SUM([4]日本人:外国人!D16)</f>
        <v>958</v>
      </c>
      <c r="E16" s="20">
        <v>50</v>
      </c>
      <c r="F16" s="17">
        <f>SUM([4]日本人:外国人!F16)</f>
        <v>4086</v>
      </c>
      <c r="G16" s="18">
        <f>SUM([4]日本人:外国人!G16)</f>
        <v>2078</v>
      </c>
      <c r="H16" s="19">
        <f>SUM([4]日本人:外国人!H16)</f>
        <v>2008</v>
      </c>
      <c r="I16" s="21">
        <v>90</v>
      </c>
      <c r="J16" s="22">
        <f>SUM([4]日本人:外国人!J16)</f>
        <v>644</v>
      </c>
      <c r="K16" s="18">
        <f>SUM([4]日本人:外国人!K16)</f>
        <v>222</v>
      </c>
      <c r="L16" s="19">
        <f>SUM([4]日本人:外国人!L16)</f>
        <v>422</v>
      </c>
    </row>
    <row r="17" spans="1:12" x14ac:dyDescent="0.2">
      <c r="A17" s="16">
        <v>11</v>
      </c>
      <c r="B17" s="17">
        <f>SUM([4]日本人:外国人!B17)</f>
        <v>1927</v>
      </c>
      <c r="C17" s="18">
        <f>SUM([4]日本人:外国人!C17)</f>
        <v>997</v>
      </c>
      <c r="D17" s="19">
        <f>SUM([4]日本人:外国人!D17)</f>
        <v>930</v>
      </c>
      <c r="E17" s="20">
        <v>51</v>
      </c>
      <c r="F17" s="17">
        <f>SUM([4]日本人:外国人!F17)</f>
        <v>3828</v>
      </c>
      <c r="G17" s="18">
        <f>SUM([4]日本人:外国人!G17)</f>
        <v>1899</v>
      </c>
      <c r="H17" s="19">
        <f>SUM([4]日本人:外国人!H17)</f>
        <v>1929</v>
      </c>
      <c r="I17" s="21">
        <v>91</v>
      </c>
      <c r="J17" s="22">
        <f>SUM([4]日本人:外国人!J17)</f>
        <v>529</v>
      </c>
      <c r="K17" s="18">
        <f>SUM([4]日本人:外国人!K17)</f>
        <v>152</v>
      </c>
      <c r="L17" s="19">
        <f>SUM([4]日本人:外国人!L17)</f>
        <v>377</v>
      </c>
    </row>
    <row r="18" spans="1:12" x14ac:dyDescent="0.2">
      <c r="A18" s="16">
        <v>12</v>
      </c>
      <c r="B18" s="17">
        <f>SUM([4]日本人:外国人!B18)</f>
        <v>1895</v>
      </c>
      <c r="C18" s="18">
        <f>SUM([4]日本人:外国人!C18)</f>
        <v>976</v>
      </c>
      <c r="D18" s="19">
        <f>SUM([4]日本人:外国人!D18)</f>
        <v>919</v>
      </c>
      <c r="E18" s="20">
        <v>52</v>
      </c>
      <c r="F18" s="17">
        <f>SUM([4]日本人:外国人!F18)</f>
        <v>3615</v>
      </c>
      <c r="G18" s="18">
        <f>SUM([4]日本人:外国人!G18)</f>
        <v>1847</v>
      </c>
      <c r="H18" s="19">
        <f>SUM([4]日本人:外国人!H18)</f>
        <v>1768</v>
      </c>
      <c r="I18" s="21">
        <v>92</v>
      </c>
      <c r="J18" s="22">
        <f>SUM([4]日本人:外国人!J18)</f>
        <v>447</v>
      </c>
      <c r="K18" s="18">
        <f>SUM([4]日本人:外国人!K18)</f>
        <v>125</v>
      </c>
      <c r="L18" s="19">
        <f>SUM([4]日本人:外国人!L18)</f>
        <v>322</v>
      </c>
    </row>
    <row r="19" spans="1:12" x14ac:dyDescent="0.2">
      <c r="A19" s="16">
        <v>13</v>
      </c>
      <c r="B19" s="17">
        <f>SUM([4]日本人:外国人!B19)</f>
        <v>1814</v>
      </c>
      <c r="C19" s="18">
        <f>SUM([4]日本人:外国人!C19)</f>
        <v>901</v>
      </c>
      <c r="D19" s="19">
        <f>SUM([4]日本人:外国人!D19)</f>
        <v>913</v>
      </c>
      <c r="E19" s="20">
        <v>53</v>
      </c>
      <c r="F19" s="17">
        <f>SUM([4]日本人:外国人!F19)</f>
        <v>3329</v>
      </c>
      <c r="G19" s="18">
        <f>SUM([4]日本人:外国人!G19)</f>
        <v>1728</v>
      </c>
      <c r="H19" s="19">
        <f>SUM([4]日本人:外国人!H19)</f>
        <v>1601</v>
      </c>
      <c r="I19" s="21">
        <v>93</v>
      </c>
      <c r="J19" s="22">
        <f>SUM([4]日本人:外国人!J19)</f>
        <v>369</v>
      </c>
      <c r="K19" s="18">
        <f>SUM([4]日本人:外国人!K19)</f>
        <v>99</v>
      </c>
      <c r="L19" s="19">
        <f>SUM([4]日本人:外国人!L19)</f>
        <v>270</v>
      </c>
    </row>
    <row r="20" spans="1:12" ht="19.5" thickBot="1" x14ac:dyDescent="0.25">
      <c r="A20" s="23">
        <v>14</v>
      </c>
      <c r="B20" s="24">
        <f>SUM([4]日本人:外国人!B20)</f>
        <v>1848</v>
      </c>
      <c r="C20" s="25">
        <f>SUM([4]日本人:外国人!C20)</f>
        <v>974</v>
      </c>
      <c r="D20" s="26">
        <f>SUM([4]日本人:外国人!D20)</f>
        <v>874</v>
      </c>
      <c r="E20" s="27">
        <v>54</v>
      </c>
      <c r="F20" s="24">
        <f>SUM([4]日本人:外国人!F20)</f>
        <v>3626</v>
      </c>
      <c r="G20" s="25">
        <f>SUM([4]日本人:外国人!G20)</f>
        <v>1843</v>
      </c>
      <c r="H20" s="26">
        <f>SUM([4]日本人:外国人!H20)</f>
        <v>1783</v>
      </c>
      <c r="I20" s="28">
        <v>94</v>
      </c>
      <c r="J20" s="29">
        <f>SUM([4]日本人:外国人!J20)</f>
        <v>283</v>
      </c>
      <c r="K20" s="25">
        <f>SUM([4]日本人:外国人!K20)</f>
        <v>65</v>
      </c>
      <c r="L20" s="26">
        <f>SUM([4]日本人:外国人!L20)</f>
        <v>218</v>
      </c>
    </row>
    <row r="21" spans="1:12" x14ac:dyDescent="0.2">
      <c r="A21" s="30" t="s">
        <v>13</v>
      </c>
      <c r="B21" s="31">
        <f>SUM([4]日本人:外国人!B21)</f>
        <v>10019</v>
      </c>
      <c r="C21" s="32">
        <f>SUM([4]日本人:外国人!C21)</f>
        <v>5027</v>
      </c>
      <c r="D21" s="33">
        <f>SUM([4]日本人:外国人!D21)</f>
        <v>4992</v>
      </c>
      <c r="E21" s="34" t="s">
        <v>14</v>
      </c>
      <c r="F21" s="31">
        <f>SUM([4]日本人:外国人!F21)</f>
        <v>14486</v>
      </c>
      <c r="G21" s="32">
        <f>SUM([4]日本人:外国人!G21)</f>
        <v>7386</v>
      </c>
      <c r="H21" s="33">
        <f>SUM([4]日本人:外国人!H21)</f>
        <v>7100</v>
      </c>
      <c r="I21" s="35" t="s">
        <v>15</v>
      </c>
      <c r="J21" s="36">
        <f>SUM([4]日本人:外国人!J21)</f>
        <v>587</v>
      </c>
      <c r="K21" s="32">
        <f>SUM([4]日本人:外国人!K21)</f>
        <v>124</v>
      </c>
      <c r="L21" s="33">
        <f>SUM([4]日本人:外国人!L21)</f>
        <v>463</v>
      </c>
    </row>
    <row r="22" spans="1:12" x14ac:dyDescent="0.2">
      <c r="A22" s="16">
        <v>15</v>
      </c>
      <c r="B22" s="17">
        <f>SUM([4]日本人:外国人!B22)</f>
        <v>1889</v>
      </c>
      <c r="C22" s="18">
        <f>SUM([4]日本人:外国人!C22)</f>
        <v>913</v>
      </c>
      <c r="D22" s="19">
        <f>SUM([4]日本人:外国人!D22)</f>
        <v>976</v>
      </c>
      <c r="E22" s="20">
        <v>55</v>
      </c>
      <c r="F22" s="17">
        <f>SUM([4]日本人:外国人!F22)</f>
        <v>3211</v>
      </c>
      <c r="G22" s="18">
        <f>SUM([4]日本人:外国人!G22)</f>
        <v>1652</v>
      </c>
      <c r="H22" s="19">
        <f>SUM([4]日本人:外国人!H22)</f>
        <v>1559</v>
      </c>
      <c r="I22" s="21">
        <v>95</v>
      </c>
      <c r="J22" s="22">
        <f>SUM([4]日本人:外国人!J22)</f>
        <v>202</v>
      </c>
      <c r="K22" s="18">
        <f>SUM([4]日本人:外国人!K22)</f>
        <v>46</v>
      </c>
      <c r="L22" s="19">
        <f>SUM([4]日本人:外国人!L22)</f>
        <v>156</v>
      </c>
    </row>
    <row r="23" spans="1:12" x14ac:dyDescent="0.2">
      <c r="A23" s="16">
        <v>16</v>
      </c>
      <c r="B23" s="17">
        <f>SUM([4]日本人:外国人!B23)</f>
        <v>1892</v>
      </c>
      <c r="C23" s="18">
        <f>SUM([4]日本人:外国人!C23)</f>
        <v>973</v>
      </c>
      <c r="D23" s="19">
        <f>SUM([4]日本人:外国人!D23)</f>
        <v>919</v>
      </c>
      <c r="E23" s="20">
        <v>56</v>
      </c>
      <c r="F23" s="17">
        <f>SUM([4]日本人:外国人!F23)</f>
        <v>3124</v>
      </c>
      <c r="G23" s="18">
        <f>SUM([4]日本人:外国人!G23)</f>
        <v>1623</v>
      </c>
      <c r="H23" s="19">
        <f>SUM([4]日本人:外国人!H23)</f>
        <v>1501</v>
      </c>
      <c r="I23" s="21">
        <v>96</v>
      </c>
      <c r="J23" s="22">
        <f>SUM([4]日本人:外国人!J23)</f>
        <v>161</v>
      </c>
      <c r="K23" s="18">
        <f>SUM([4]日本人:外国人!K23)</f>
        <v>33</v>
      </c>
      <c r="L23" s="19">
        <f>SUM([4]日本人:外国人!L23)</f>
        <v>128</v>
      </c>
    </row>
    <row r="24" spans="1:12" x14ac:dyDescent="0.2">
      <c r="A24" s="16">
        <v>17</v>
      </c>
      <c r="B24" s="17">
        <f>SUM([4]日本人:外国人!B24)</f>
        <v>1870</v>
      </c>
      <c r="C24" s="18">
        <f>SUM([4]日本人:外国人!C24)</f>
        <v>942</v>
      </c>
      <c r="D24" s="19">
        <f>SUM([4]日本人:外国人!D24)</f>
        <v>928</v>
      </c>
      <c r="E24" s="20">
        <v>57</v>
      </c>
      <c r="F24" s="17">
        <f>SUM([4]日本人:外国人!F24)</f>
        <v>2916</v>
      </c>
      <c r="G24" s="18">
        <f>SUM([4]日本人:外国人!G24)</f>
        <v>1498</v>
      </c>
      <c r="H24" s="19">
        <f>SUM([4]日本人:外国人!H24)</f>
        <v>1418</v>
      </c>
      <c r="I24" s="21">
        <v>97</v>
      </c>
      <c r="J24" s="22">
        <f>SUM([4]日本人:外国人!J24)</f>
        <v>110</v>
      </c>
      <c r="K24" s="18">
        <f>SUM([4]日本人:外国人!K24)</f>
        <v>25</v>
      </c>
      <c r="L24" s="19">
        <f>SUM([4]日本人:外国人!L24)</f>
        <v>85</v>
      </c>
    </row>
    <row r="25" spans="1:12" x14ac:dyDescent="0.2">
      <c r="A25" s="16">
        <v>18</v>
      </c>
      <c r="B25" s="17">
        <f>SUM([4]日本人:外国人!B25)</f>
        <v>2074</v>
      </c>
      <c r="C25" s="18">
        <f>SUM([4]日本人:外国人!C25)</f>
        <v>1026</v>
      </c>
      <c r="D25" s="19">
        <f>SUM([4]日本人:外国人!D25)</f>
        <v>1048</v>
      </c>
      <c r="E25" s="20">
        <v>58</v>
      </c>
      <c r="F25" s="17">
        <f>SUM([4]日本人:外国人!F25)</f>
        <v>2699</v>
      </c>
      <c r="G25" s="18">
        <f>SUM([4]日本人:外国人!G25)</f>
        <v>1371</v>
      </c>
      <c r="H25" s="19">
        <f>SUM([4]日本人:外国人!H25)</f>
        <v>1328</v>
      </c>
      <c r="I25" s="21">
        <v>98</v>
      </c>
      <c r="J25" s="22">
        <f>SUM([4]日本人:外国人!J25)</f>
        <v>68</v>
      </c>
      <c r="K25" s="18">
        <f>SUM([4]日本人:外国人!K25)</f>
        <v>13</v>
      </c>
      <c r="L25" s="19">
        <f>SUM([4]日本人:外国人!L25)</f>
        <v>55</v>
      </c>
    </row>
    <row r="26" spans="1:12" ht="19.5" thickBot="1" x14ac:dyDescent="0.25">
      <c r="A26" s="37">
        <v>19</v>
      </c>
      <c r="B26" s="38">
        <f>SUM([4]日本人:外国人!B26)</f>
        <v>2294</v>
      </c>
      <c r="C26" s="39">
        <f>SUM([4]日本人:外国人!C26)</f>
        <v>1173</v>
      </c>
      <c r="D26" s="40">
        <f>SUM([4]日本人:外国人!D26)</f>
        <v>1121</v>
      </c>
      <c r="E26" s="41">
        <v>59</v>
      </c>
      <c r="F26" s="38">
        <f>SUM([4]日本人:外国人!F26)</f>
        <v>2536</v>
      </c>
      <c r="G26" s="39">
        <f>SUM([4]日本人:外国人!G26)</f>
        <v>1242</v>
      </c>
      <c r="H26" s="40">
        <f>SUM([4]日本人:外国人!H26)</f>
        <v>1294</v>
      </c>
      <c r="I26" s="42">
        <v>99</v>
      </c>
      <c r="J26" s="43">
        <f>SUM([4]日本人:外国人!J26)</f>
        <v>46</v>
      </c>
      <c r="K26" s="39">
        <f>SUM([4]日本人:外国人!K26)</f>
        <v>7</v>
      </c>
      <c r="L26" s="40">
        <f>SUM([4]日本人:外国人!L26)</f>
        <v>39</v>
      </c>
    </row>
    <row r="27" spans="1:12" x14ac:dyDescent="0.2">
      <c r="A27" s="8" t="s">
        <v>16</v>
      </c>
      <c r="B27" s="9">
        <f>SUM([4]日本人:外国人!B27)</f>
        <v>14452</v>
      </c>
      <c r="C27" s="10">
        <f>SUM([4]日本人:外国人!C27)</f>
        <v>7150</v>
      </c>
      <c r="D27" s="11">
        <f>SUM([4]日本人:外国人!D27)</f>
        <v>7302</v>
      </c>
      <c r="E27" s="12" t="s">
        <v>17</v>
      </c>
      <c r="F27" s="9">
        <f>SUM([4]日本人:外国人!F27)</f>
        <v>11405</v>
      </c>
      <c r="G27" s="10">
        <f>SUM([4]日本人:外国人!G27)</f>
        <v>5763</v>
      </c>
      <c r="H27" s="11">
        <f>SUM([4]日本人:外国人!H27)</f>
        <v>5642</v>
      </c>
      <c r="I27" s="13" t="s">
        <v>18</v>
      </c>
      <c r="J27" s="14">
        <f>SUM([4]日本人:外国人!J27)</f>
        <v>92</v>
      </c>
      <c r="K27" s="10">
        <f>SUM([4]日本人:外国人!K27)</f>
        <v>10</v>
      </c>
      <c r="L27" s="11">
        <f>SUM([4]日本人:外国人!L27)</f>
        <v>82</v>
      </c>
    </row>
    <row r="28" spans="1:12" x14ac:dyDescent="0.2">
      <c r="A28" s="16">
        <v>20</v>
      </c>
      <c r="B28" s="17">
        <f>SUM([4]日本人:外国人!B28)</f>
        <v>2550</v>
      </c>
      <c r="C28" s="18">
        <f>SUM([4]日本人:外国人!C28)</f>
        <v>1270</v>
      </c>
      <c r="D28" s="19">
        <f>SUM([4]日本人:外国人!D28)</f>
        <v>1280</v>
      </c>
      <c r="E28" s="20">
        <v>60</v>
      </c>
      <c r="F28" s="17">
        <f>SUM([4]日本人:外国人!F28)</f>
        <v>2477</v>
      </c>
      <c r="G28" s="18">
        <f>SUM([4]日本人:外国人!G28)</f>
        <v>1249</v>
      </c>
      <c r="H28" s="19">
        <f>SUM([4]日本人:外国人!H28)</f>
        <v>1228</v>
      </c>
      <c r="I28" s="21">
        <v>100</v>
      </c>
      <c r="J28" s="22">
        <f>SUM([4]日本人:外国人!J28)</f>
        <v>35</v>
      </c>
      <c r="K28" s="18">
        <f>SUM([4]日本人:外国人!K28)</f>
        <v>5</v>
      </c>
      <c r="L28" s="19">
        <f>SUM([4]日本人:外国人!L28)</f>
        <v>30</v>
      </c>
    </row>
    <row r="29" spans="1:12" x14ac:dyDescent="0.2">
      <c r="A29" s="16">
        <v>21</v>
      </c>
      <c r="B29" s="17">
        <f>SUM([4]日本人:外国人!B29)</f>
        <v>2722</v>
      </c>
      <c r="C29" s="18">
        <f>SUM([4]日本人:外国人!C29)</f>
        <v>1360</v>
      </c>
      <c r="D29" s="19">
        <f>SUM([4]日本人:外国人!D29)</f>
        <v>1362</v>
      </c>
      <c r="E29" s="20">
        <v>61</v>
      </c>
      <c r="F29" s="17">
        <f>SUM([4]日本人:外国人!F29)</f>
        <v>2290</v>
      </c>
      <c r="G29" s="18">
        <f>SUM([4]日本人:外国人!G29)</f>
        <v>1211</v>
      </c>
      <c r="H29" s="19">
        <f>SUM([4]日本人:外国人!H29)</f>
        <v>1079</v>
      </c>
      <c r="I29" s="21">
        <v>101</v>
      </c>
      <c r="J29" s="22">
        <f>SUM([4]日本人:外国人!J29)</f>
        <v>19</v>
      </c>
      <c r="K29" s="18">
        <f>SUM([4]日本人:外国人!K29)</f>
        <v>3</v>
      </c>
      <c r="L29" s="19">
        <f>SUM([4]日本人:外国人!L29)</f>
        <v>16</v>
      </c>
    </row>
    <row r="30" spans="1:12" x14ac:dyDescent="0.2">
      <c r="A30" s="16">
        <v>22</v>
      </c>
      <c r="B30" s="17">
        <f>SUM([4]日本人:外国人!B30)</f>
        <v>2909</v>
      </c>
      <c r="C30" s="18">
        <f>SUM([4]日本人:外国人!C30)</f>
        <v>1429</v>
      </c>
      <c r="D30" s="19">
        <f>SUM([4]日本人:外国人!D30)</f>
        <v>1480</v>
      </c>
      <c r="E30" s="20">
        <v>62</v>
      </c>
      <c r="F30" s="17">
        <f>SUM([4]日本人:外国人!F30)</f>
        <v>2189</v>
      </c>
      <c r="G30" s="18">
        <f>SUM([4]日本人:外国人!G30)</f>
        <v>1110</v>
      </c>
      <c r="H30" s="19">
        <f>SUM([4]日本人:外国人!H30)</f>
        <v>1079</v>
      </c>
      <c r="I30" s="21">
        <v>102</v>
      </c>
      <c r="J30" s="22">
        <f>SUM([4]日本人:外国人!J30)</f>
        <v>14</v>
      </c>
      <c r="K30" s="18">
        <f>SUM([4]日本人:外国人!K30)</f>
        <v>1</v>
      </c>
      <c r="L30" s="19">
        <f>SUM([4]日本人:外国人!L30)</f>
        <v>13</v>
      </c>
    </row>
    <row r="31" spans="1:12" x14ac:dyDescent="0.2">
      <c r="A31" s="16">
        <v>23</v>
      </c>
      <c r="B31" s="17">
        <f>SUM([4]日本人:外国人!B31)</f>
        <v>3014</v>
      </c>
      <c r="C31" s="18">
        <f>SUM([4]日本人:外国人!C31)</f>
        <v>1519</v>
      </c>
      <c r="D31" s="19">
        <f>SUM([4]日本人:外国人!D31)</f>
        <v>1495</v>
      </c>
      <c r="E31" s="20">
        <v>63</v>
      </c>
      <c r="F31" s="17">
        <f>SUM([4]日本人:外国人!F31)</f>
        <v>2236</v>
      </c>
      <c r="G31" s="18">
        <f>SUM([4]日本人:外国人!G31)</f>
        <v>1095</v>
      </c>
      <c r="H31" s="19">
        <f>SUM([4]日本人:外国人!H31)</f>
        <v>1141</v>
      </c>
      <c r="I31" s="21">
        <v>103</v>
      </c>
      <c r="J31" s="22">
        <f>SUM([4]日本人:外国人!J31)</f>
        <v>15</v>
      </c>
      <c r="K31" s="18">
        <f>SUM([4]日本人:外国人!K31)</f>
        <v>1</v>
      </c>
      <c r="L31" s="19">
        <f>SUM([4]日本人:外国人!L31)</f>
        <v>14</v>
      </c>
    </row>
    <row r="32" spans="1:12" ht="19.5" thickBot="1" x14ac:dyDescent="0.25">
      <c r="A32" s="23">
        <v>24</v>
      </c>
      <c r="B32" s="24">
        <f>SUM([4]日本人:外国人!B32)</f>
        <v>3257</v>
      </c>
      <c r="C32" s="25">
        <f>SUM([4]日本人:外国人!C32)</f>
        <v>1572</v>
      </c>
      <c r="D32" s="26">
        <f>SUM([4]日本人:外国人!D32)</f>
        <v>1685</v>
      </c>
      <c r="E32" s="27">
        <v>64</v>
      </c>
      <c r="F32" s="24">
        <f>SUM([4]日本人:外国人!F32)</f>
        <v>2213</v>
      </c>
      <c r="G32" s="25">
        <f>SUM([4]日本人:外国人!G32)</f>
        <v>1098</v>
      </c>
      <c r="H32" s="26">
        <f>SUM([4]日本人:外国人!H32)</f>
        <v>1115</v>
      </c>
      <c r="I32" s="28">
        <v>104</v>
      </c>
      <c r="J32" s="29">
        <f>SUM([4]日本人:外国人!J32)</f>
        <v>9</v>
      </c>
      <c r="K32" s="25">
        <f>SUM([4]日本人:外国人!K32)</f>
        <v>0</v>
      </c>
      <c r="L32" s="26">
        <f>SUM([4]日本人:外国人!L32)</f>
        <v>9</v>
      </c>
    </row>
    <row r="33" spans="1:12" x14ac:dyDescent="0.2">
      <c r="A33" s="30" t="s">
        <v>19</v>
      </c>
      <c r="B33" s="31">
        <f>SUM([4]日本人:外国人!B33)</f>
        <v>14793</v>
      </c>
      <c r="C33" s="32">
        <f>SUM([4]日本人:外国人!C33)</f>
        <v>7291</v>
      </c>
      <c r="D33" s="33">
        <f>SUM([4]日本人:外国人!D33)</f>
        <v>7502</v>
      </c>
      <c r="E33" s="34" t="s">
        <v>20</v>
      </c>
      <c r="F33" s="31">
        <f>SUM([4]日本人:外国人!F33)</f>
        <v>11942</v>
      </c>
      <c r="G33" s="32">
        <f>SUM([4]日本人:外国人!G33)</f>
        <v>5765</v>
      </c>
      <c r="H33" s="33">
        <f>SUM([4]日本人:外国人!H33)</f>
        <v>6177</v>
      </c>
      <c r="I33" s="35" t="s">
        <v>21</v>
      </c>
      <c r="J33" s="36">
        <f>SUM([4]日本人:外国人!J33)</f>
        <v>8</v>
      </c>
      <c r="K33" s="32">
        <f>SUM([4]日本人:外国人!K33)</f>
        <v>0</v>
      </c>
      <c r="L33" s="33">
        <f>SUM([4]日本人:外国人!L33)</f>
        <v>8</v>
      </c>
    </row>
    <row r="34" spans="1:12" x14ac:dyDescent="0.2">
      <c r="A34" s="16">
        <v>25</v>
      </c>
      <c r="B34" s="17">
        <f>SUM([4]日本人:外国人!B34)</f>
        <v>3130</v>
      </c>
      <c r="C34" s="18">
        <f>SUM([4]日本人:外国人!C34)</f>
        <v>1571</v>
      </c>
      <c r="D34" s="19">
        <f>SUM([4]日本人:外国人!D34)</f>
        <v>1559</v>
      </c>
      <c r="E34" s="20">
        <v>65</v>
      </c>
      <c r="F34" s="17">
        <f>SUM([4]日本人:外国人!F34)</f>
        <v>2126</v>
      </c>
      <c r="G34" s="18">
        <f>SUM([4]日本人:外国人!G34)</f>
        <v>1066</v>
      </c>
      <c r="H34" s="19">
        <f>SUM([4]日本人:外国人!H34)</f>
        <v>1060</v>
      </c>
      <c r="I34" s="21">
        <v>105</v>
      </c>
      <c r="J34" s="22">
        <f>SUM([4]日本人:外国人!J34)</f>
        <v>4</v>
      </c>
      <c r="K34" s="18">
        <f>SUM([4]日本人:外国人!K34)</f>
        <v>0</v>
      </c>
      <c r="L34" s="19">
        <f>SUM([4]日本人:外国人!L34)</f>
        <v>4</v>
      </c>
    </row>
    <row r="35" spans="1:12" x14ac:dyDescent="0.2">
      <c r="A35" s="16">
        <v>26</v>
      </c>
      <c r="B35" s="17">
        <f>SUM([4]日本人:外国人!B35)</f>
        <v>2940</v>
      </c>
      <c r="C35" s="18">
        <f>SUM([4]日本人:外国人!C35)</f>
        <v>1464</v>
      </c>
      <c r="D35" s="19">
        <f>SUM([4]日本人:外国人!D35)</f>
        <v>1476</v>
      </c>
      <c r="E35" s="20">
        <v>66</v>
      </c>
      <c r="F35" s="17">
        <f>SUM([4]日本人:外国人!F35)</f>
        <v>2260</v>
      </c>
      <c r="G35" s="18">
        <f>SUM([4]日本人:外国人!G35)</f>
        <v>1093</v>
      </c>
      <c r="H35" s="19">
        <f>SUM([4]日本人:外国人!H35)</f>
        <v>1167</v>
      </c>
      <c r="I35" s="21">
        <v>106</v>
      </c>
      <c r="J35" s="22">
        <f>SUM([4]日本人:外国人!J35)</f>
        <v>2</v>
      </c>
      <c r="K35" s="18">
        <f>SUM([4]日本人:外国人!K35)</f>
        <v>0</v>
      </c>
      <c r="L35" s="19">
        <f>SUM([4]日本人:外国人!L35)</f>
        <v>2</v>
      </c>
    </row>
    <row r="36" spans="1:12" x14ac:dyDescent="0.2">
      <c r="A36" s="16">
        <v>27</v>
      </c>
      <c r="B36" s="17">
        <f>SUM([4]日本人:外国人!B36)</f>
        <v>3010</v>
      </c>
      <c r="C36" s="18">
        <f>SUM([4]日本人:外国人!C36)</f>
        <v>1467</v>
      </c>
      <c r="D36" s="19">
        <f>SUM([4]日本人:外国人!D36)</f>
        <v>1543</v>
      </c>
      <c r="E36" s="20">
        <v>67</v>
      </c>
      <c r="F36" s="17">
        <f>SUM([4]日本人:外国人!F36)</f>
        <v>2327</v>
      </c>
      <c r="G36" s="18">
        <f>SUM([4]日本人:外国人!G36)</f>
        <v>1118</v>
      </c>
      <c r="H36" s="19">
        <f>SUM([4]日本人:外国人!H36)</f>
        <v>1209</v>
      </c>
      <c r="I36" s="21">
        <v>107</v>
      </c>
      <c r="J36" s="22">
        <f>SUM([4]日本人:外国人!J36)</f>
        <v>0</v>
      </c>
      <c r="K36" s="18">
        <f>SUM([4]日本人:外国人!K36)</f>
        <v>0</v>
      </c>
      <c r="L36" s="19">
        <f>SUM([4]日本人:外国人!L36)</f>
        <v>0</v>
      </c>
    </row>
    <row r="37" spans="1:12" x14ac:dyDescent="0.2">
      <c r="A37" s="16">
        <v>28</v>
      </c>
      <c r="B37" s="17">
        <f>SUM([4]日本人:外国人!B37)</f>
        <v>2811</v>
      </c>
      <c r="C37" s="18">
        <f>SUM([4]日本人:外国人!C37)</f>
        <v>1378</v>
      </c>
      <c r="D37" s="19">
        <f>SUM([4]日本人:外国人!D37)</f>
        <v>1433</v>
      </c>
      <c r="E37" s="20">
        <v>68</v>
      </c>
      <c r="F37" s="17">
        <f>SUM([4]日本人:外国人!F37)</f>
        <v>2520</v>
      </c>
      <c r="G37" s="18">
        <f>SUM([4]日本人:外国人!G37)</f>
        <v>1194</v>
      </c>
      <c r="H37" s="19">
        <f>SUM([4]日本人:外国人!H37)</f>
        <v>1326</v>
      </c>
      <c r="I37" s="21">
        <v>108</v>
      </c>
      <c r="J37" s="22">
        <f>SUM([4]日本人:外国人!J37)</f>
        <v>1</v>
      </c>
      <c r="K37" s="18">
        <f>SUM([4]日本人:外国人!K37)</f>
        <v>0</v>
      </c>
      <c r="L37" s="19">
        <f>SUM([4]日本人:外国人!L37)</f>
        <v>1</v>
      </c>
    </row>
    <row r="38" spans="1:12" ht="19.5" thickBot="1" x14ac:dyDescent="0.25">
      <c r="A38" s="37">
        <v>29</v>
      </c>
      <c r="B38" s="38">
        <f>SUM([4]日本人:外国人!B38)</f>
        <v>2902</v>
      </c>
      <c r="C38" s="39">
        <f>SUM([4]日本人:外国人!C38)</f>
        <v>1411</v>
      </c>
      <c r="D38" s="40">
        <f>SUM([4]日本人:外国人!D38)</f>
        <v>1491</v>
      </c>
      <c r="E38" s="41">
        <v>69</v>
      </c>
      <c r="F38" s="38">
        <f>SUM([4]日本人:外国人!F38)</f>
        <v>2709</v>
      </c>
      <c r="G38" s="39">
        <f>SUM([4]日本人:外国人!G38)</f>
        <v>1294</v>
      </c>
      <c r="H38" s="40">
        <f>SUM([4]日本人:外国人!H38)</f>
        <v>1415</v>
      </c>
      <c r="I38" s="42">
        <v>109</v>
      </c>
      <c r="J38" s="43">
        <f>SUM([4]日本人:外国人!J38)</f>
        <v>1</v>
      </c>
      <c r="K38" s="39">
        <f>SUM([4]日本人:外国人!K38)</f>
        <v>0</v>
      </c>
      <c r="L38" s="40">
        <f>SUM([4]日本人:外国人!L38)</f>
        <v>1</v>
      </c>
    </row>
    <row r="39" spans="1:12" x14ac:dyDescent="0.2">
      <c r="A39" s="8" t="s">
        <v>22</v>
      </c>
      <c r="B39" s="9">
        <f>SUM([4]日本人:外国人!B39)</f>
        <v>15658</v>
      </c>
      <c r="C39" s="10">
        <f>SUM([4]日本人:外国人!C39)</f>
        <v>7829</v>
      </c>
      <c r="D39" s="11">
        <f>SUM([4]日本人:外国人!D39)</f>
        <v>7829</v>
      </c>
      <c r="E39" s="12" t="s">
        <v>23</v>
      </c>
      <c r="F39" s="9">
        <f>SUM([4]日本人:外国人!F39)</f>
        <v>11828</v>
      </c>
      <c r="G39" s="10">
        <f>SUM([4]日本人:外国人!G39)</f>
        <v>5463</v>
      </c>
      <c r="H39" s="11">
        <f>SUM([4]日本人:外国人!H39)</f>
        <v>6365</v>
      </c>
      <c r="I39" s="13" t="s">
        <v>24</v>
      </c>
      <c r="J39" s="14">
        <f>SUM([4]日本人:外国人!J39)</f>
        <v>0</v>
      </c>
      <c r="K39" s="10">
        <f>SUM([4]日本人:外国人!K39)</f>
        <v>0</v>
      </c>
      <c r="L39" s="11">
        <f>SUM([4]日本人:外国人!L39)</f>
        <v>0</v>
      </c>
    </row>
    <row r="40" spans="1:12" x14ac:dyDescent="0.2">
      <c r="A40" s="16">
        <v>30</v>
      </c>
      <c r="B40" s="17">
        <f>SUM([4]日本人:外国人!B40)</f>
        <v>2873</v>
      </c>
      <c r="C40" s="18">
        <f>SUM([4]日本人:外国人!C40)</f>
        <v>1420</v>
      </c>
      <c r="D40" s="19">
        <f>SUM([4]日本人:外国人!D40)</f>
        <v>1453</v>
      </c>
      <c r="E40" s="20">
        <v>70</v>
      </c>
      <c r="F40" s="17">
        <f>SUM([4]日本人:外国人!F40)</f>
        <v>2879</v>
      </c>
      <c r="G40" s="18">
        <f>SUM([4]日本人:外国人!G40)</f>
        <v>1415</v>
      </c>
      <c r="H40" s="19">
        <f>SUM([4]日本人:外国人!H40)</f>
        <v>1464</v>
      </c>
      <c r="I40" s="21">
        <v>110</v>
      </c>
      <c r="J40" s="22">
        <f>SUM([4]日本人:外国人!J40)</f>
        <v>0</v>
      </c>
      <c r="K40" s="18">
        <f>SUM([4]日本人:外国人!K40)</f>
        <v>0</v>
      </c>
      <c r="L40" s="19">
        <f>SUM([4]日本人:外国人!L40)</f>
        <v>0</v>
      </c>
    </row>
    <row r="41" spans="1:12" x14ac:dyDescent="0.2">
      <c r="A41" s="16">
        <v>31</v>
      </c>
      <c r="B41" s="17">
        <f>SUM([4]日本人:外国人!B41)</f>
        <v>3099</v>
      </c>
      <c r="C41" s="18">
        <f>SUM([4]日本人:外国人!C41)</f>
        <v>1511</v>
      </c>
      <c r="D41" s="19">
        <f>SUM([4]日本人:外国人!D41)</f>
        <v>1588</v>
      </c>
      <c r="E41" s="20">
        <v>71</v>
      </c>
      <c r="F41" s="17">
        <f>SUM([4]日本人:外国人!F41)</f>
        <v>2914</v>
      </c>
      <c r="G41" s="18">
        <f>SUM([4]日本人:外国人!G41)</f>
        <v>1341</v>
      </c>
      <c r="H41" s="19">
        <f>SUM([4]日本人:外国人!H41)</f>
        <v>1573</v>
      </c>
      <c r="I41" s="21">
        <v>111</v>
      </c>
      <c r="J41" s="22">
        <f>SUM([4]日本人:外国人!J41)</f>
        <v>0</v>
      </c>
      <c r="K41" s="18">
        <f>SUM([4]日本人:外国人!K41)</f>
        <v>0</v>
      </c>
      <c r="L41" s="19">
        <f>SUM([4]日本人:外国人!L41)</f>
        <v>0</v>
      </c>
    </row>
    <row r="42" spans="1:12" x14ac:dyDescent="0.2">
      <c r="A42" s="16">
        <v>32</v>
      </c>
      <c r="B42" s="17">
        <f>SUM([4]日本人:外国人!B42)</f>
        <v>3115</v>
      </c>
      <c r="C42" s="18">
        <f>SUM([4]日本人:外国人!C42)</f>
        <v>1570</v>
      </c>
      <c r="D42" s="19">
        <f>SUM([4]日本人:外国人!D42)</f>
        <v>1545</v>
      </c>
      <c r="E42" s="20">
        <v>72</v>
      </c>
      <c r="F42" s="17">
        <f>SUM([4]日本人:外国人!F42)</f>
        <v>2630</v>
      </c>
      <c r="G42" s="18">
        <f>SUM([4]日本人:外国人!G42)</f>
        <v>1223</v>
      </c>
      <c r="H42" s="19">
        <f>SUM([4]日本人:外国人!H42)</f>
        <v>1407</v>
      </c>
      <c r="I42" s="21">
        <v>112</v>
      </c>
      <c r="J42" s="22">
        <f>SUM([4]日本人:外国人!J42)</f>
        <v>0</v>
      </c>
      <c r="K42" s="18">
        <f>SUM([4]日本人:外国人!K42)</f>
        <v>0</v>
      </c>
      <c r="L42" s="19">
        <f>SUM([4]日本人:外国人!L42)</f>
        <v>0</v>
      </c>
    </row>
    <row r="43" spans="1:12" x14ac:dyDescent="0.2">
      <c r="A43" s="16">
        <v>33</v>
      </c>
      <c r="B43" s="17">
        <f>SUM([4]日本人:外国人!B43)</f>
        <v>3179</v>
      </c>
      <c r="C43" s="18">
        <f>SUM([4]日本人:外国人!C43)</f>
        <v>1642</v>
      </c>
      <c r="D43" s="19">
        <f>SUM([4]日本人:外国人!D43)</f>
        <v>1537</v>
      </c>
      <c r="E43" s="20">
        <v>73</v>
      </c>
      <c r="F43" s="17">
        <f>SUM([4]日本人:外国人!F43)</f>
        <v>1554</v>
      </c>
      <c r="G43" s="18">
        <f>SUM([4]日本人:外国人!G43)</f>
        <v>712</v>
      </c>
      <c r="H43" s="19">
        <f>SUM([4]日本人:外国人!H43)</f>
        <v>842</v>
      </c>
      <c r="I43" s="21">
        <v>113</v>
      </c>
      <c r="J43" s="22">
        <f>SUM([4]日本人:外国人!J43)</f>
        <v>0</v>
      </c>
      <c r="K43" s="18">
        <f>SUM([4]日本人:外国人!K43)</f>
        <v>0</v>
      </c>
      <c r="L43" s="19">
        <f>SUM([4]日本人:外国人!L43)</f>
        <v>0</v>
      </c>
    </row>
    <row r="44" spans="1:12" ht="19.5" thickBot="1" x14ac:dyDescent="0.25">
      <c r="A44" s="23">
        <v>34</v>
      </c>
      <c r="B44" s="24">
        <f>SUM([4]日本人:外国人!B44)</f>
        <v>3392</v>
      </c>
      <c r="C44" s="25">
        <f>SUM([4]日本人:外国人!C44)</f>
        <v>1686</v>
      </c>
      <c r="D44" s="26">
        <f>SUM([4]日本人:外国人!D44)</f>
        <v>1706</v>
      </c>
      <c r="E44" s="27">
        <v>74</v>
      </c>
      <c r="F44" s="24">
        <f>SUM([4]日本人:外国人!F44)</f>
        <v>1851</v>
      </c>
      <c r="G44" s="25">
        <f>SUM([4]日本人:外国人!G44)</f>
        <v>772</v>
      </c>
      <c r="H44" s="26">
        <f>SUM([4]日本人:外国人!H44)</f>
        <v>1079</v>
      </c>
      <c r="I44" s="28">
        <v>114</v>
      </c>
      <c r="J44" s="29">
        <f>SUM([4]日本人:外国人!J44)</f>
        <v>0</v>
      </c>
      <c r="K44" s="25">
        <f>SUM([4]日本人:外国人!K44)</f>
        <v>0</v>
      </c>
      <c r="L44" s="26">
        <f>SUM([4]日本人:外国人!L44)</f>
        <v>0</v>
      </c>
    </row>
    <row r="45" spans="1:12" x14ac:dyDescent="0.2">
      <c r="A45" s="30" t="s">
        <v>25</v>
      </c>
      <c r="B45" s="31">
        <f>SUM([4]日本人:外国人!B45)</f>
        <v>17329</v>
      </c>
      <c r="C45" s="32">
        <f>SUM([4]日本人:外国人!C45)</f>
        <v>8754</v>
      </c>
      <c r="D45" s="33">
        <f>SUM([4]日本人:外国人!D45)</f>
        <v>8575</v>
      </c>
      <c r="E45" s="34" t="s">
        <v>26</v>
      </c>
      <c r="F45" s="31">
        <f>SUM([4]日本人:外国人!F45)</f>
        <v>10357</v>
      </c>
      <c r="G45" s="32">
        <f>SUM([4]日本人:外国人!G45)</f>
        <v>4413</v>
      </c>
      <c r="H45" s="33">
        <f>SUM([4]日本人:外国人!H45)</f>
        <v>5944</v>
      </c>
      <c r="I45" s="35" t="s">
        <v>27</v>
      </c>
      <c r="J45" s="36">
        <f>SUM([4]日本人:外国人!J45)</f>
        <v>0</v>
      </c>
      <c r="K45" s="32">
        <f>SUM([4]日本人:外国人!K45)</f>
        <v>0</v>
      </c>
      <c r="L45" s="33">
        <f>SUM([4]日本人:外国人!L45)</f>
        <v>0</v>
      </c>
    </row>
    <row r="46" spans="1:12" x14ac:dyDescent="0.2">
      <c r="A46" s="16">
        <v>35</v>
      </c>
      <c r="B46" s="17">
        <f>SUM([4]日本人:外国人!B46)</f>
        <v>3451</v>
      </c>
      <c r="C46" s="18">
        <f>SUM([4]日本人:外国人!C46)</f>
        <v>1714</v>
      </c>
      <c r="D46" s="19">
        <f>SUM([4]日本人:外国人!D46)</f>
        <v>1737</v>
      </c>
      <c r="E46" s="20">
        <v>75</v>
      </c>
      <c r="F46" s="17">
        <f>SUM([4]日本人:外国人!F46)</f>
        <v>2250</v>
      </c>
      <c r="G46" s="18">
        <f>SUM([4]日本人:外国人!G46)</f>
        <v>984</v>
      </c>
      <c r="H46" s="19">
        <f>SUM([4]日本人:外国人!H46)</f>
        <v>1266</v>
      </c>
      <c r="I46" s="21">
        <v>115</v>
      </c>
      <c r="J46" s="22">
        <f>SUM([4]日本人:外国人!J46)</f>
        <v>0</v>
      </c>
      <c r="K46" s="18">
        <f>SUM([4]日本人:外国人!K46)</f>
        <v>0</v>
      </c>
      <c r="L46" s="19">
        <f>SUM([4]日本人:外国人!L46)</f>
        <v>0</v>
      </c>
    </row>
    <row r="47" spans="1:12" x14ac:dyDescent="0.2">
      <c r="A47" s="16">
        <v>36</v>
      </c>
      <c r="B47" s="17">
        <f>SUM([4]日本人:外国人!B47)</f>
        <v>3398</v>
      </c>
      <c r="C47" s="18">
        <f>SUM([4]日本人:外国人!C47)</f>
        <v>1715</v>
      </c>
      <c r="D47" s="19">
        <f>SUM([4]日本人:外国人!D47)</f>
        <v>1683</v>
      </c>
      <c r="E47" s="20">
        <v>76</v>
      </c>
      <c r="F47" s="17">
        <f>SUM([4]日本人:外国人!F47)</f>
        <v>2115</v>
      </c>
      <c r="G47" s="18">
        <f>SUM([4]日本人:外国人!G47)</f>
        <v>903</v>
      </c>
      <c r="H47" s="19">
        <f>SUM([4]日本人:外国人!H47)</f>
        <v>1212</v>
      </c>
      <c r="I47" s="21">
        <v>116</v>
      </c>
      <c r="J47" s="22">
        <f>SUM([4]日本人:外国人!J47)</f>
        <v>0</v>
      </c>
      <c r="K47" s="18">
        <f>SUM([4]日本人:外国人!K47)</f>
        <v>0</v>
      </c>
      <c r="L47" s="19">
        <f>SUM([4]日本人:外国人!L47)</f>
        <v>0</v>
      </c>
    </row>
    <row r="48" spans="1:12" x14ac:dyDescent="0.2">
      <c r="A48" s="16">
        <v>37</v>
      </c>
      <c r="B48" s="17">
        <f>SUM([4]日本人:外国人!B48)</f>
        <v>3390</v>
      </c>
      <c r="C48" s="18">
        <f>SUM([4]日本人:外国人!C48)</f>
        <v>1723</v>
      </c>
      <c r="D48" s="19">
        <f>SUM([4]日本人:外国人!D48)</f>
        <v>1667</v>
      </c>
      <c r="E48" s="20">
        <v>77</v>
      </c>
      <c r="F48" s="17">
        <f>SUM([4]日本人:外国人!F48)</f>
        <v>2176</v>
      </c>
      <c r="G48" s="18">
        <f>SUM([4]日本人:外国人!G48)</f>
        <v>931</v>
      </c>
      <c r="H48" s="19">
        <f>SUM([4]日本人:外国人!H48)</f>
        <v>1245</v>
      </c>
      <c r="I48" s="21">
        <v>117</v>
      </c>
      <c r="J48" s="22">
        <f>SUM([4]日本人:外国人!J48)</f>
        <v>0</v>
      </c>
      <c r="K48" s="18">
        <f>SUM([4]日本人:外国人!K48)</f>
        <v>0</v>
      </c>
      <c r="L48" s="19">
        <f>SUM([4]日本人:外国人!L48)</f>
        <v>0</v>
      </c>
    </row>
    <row r="49" spans="1:12" x14ac:dyDescent="0.2">
      <c r="A49" s="16">
        <v>38</v>
      </c>
      <c r="B49" s="17">
        <f>SUM([4]日本人:外国人!B49)</f>
        <v>3408</v>
      </c>
      <c r="C49" s="18">
        <f>SUM([4]日本人:外国人!C49)</f>
        <v>1737</v>
      </c>
      <c r="D49" s="19">
        <f>SUM([4]日本人:外国人!D49)</f>
        <v>1671</v>
      </c>
      <c r="E49" s="20">
        <v>78</v>
      </c>
      <c r="F49" s="17">
        <f>SUM([4]日本人:外国人!F49)</f>
        <v>1993</v>
      </c>
      <c r="G49" s="18">
        <f>SUM([4]日本人:外国人!G49)</f>
        <v>814</v>
      </c>
      <c r="H49" s="19">
        <f>SUM([4]日本人:外国人!H49)</f>
        <v>1179</v>
      </c>
      <c r="I49" s="21">
        <v>118</v>
      </c>
      <c r="J49" s="22">
        <f>SUM([4]日本人:外国人!J49)</f>
        <v>0</v>
      </c>
      <c r="K49" s="18">
        <f>SUM([4]日本人:外国人!K49)</f>
        <v>0</v>
      </c>
      <c r="L49" s="19">
        <f>SUM([4]日本人:外国人!L49)</f>
        <v>0</v>
      </c>
    </row>
    <row r="50" spans="1:12" ht="19.5" thickBot="1" x14ac:dyDescent="0.25">
      <c r="A50" s="37">
        <v>39</v>
      </c>
      <c r="B50" s="38">
        <f>SUM([4]日本人:外国人!B50)</f>
        <v>3682</v>
      </c>
      <c r="C50" s="39">
        <f>SUM([4]日本人:外国人!C50)</f>
        <v>1865</v>
      </c>
      <c r="D50" s="40">
        <f>SUM([4]日本人:外国人!D50)</f>
        <v>1817</v>
      </c>
      <c r="E50" s="41">
        <v>79</v>
      </c>
      <c r="F50" s="38">
        <f>SUM([4]日本人:外国人!F50)</f>
        <v>1823</v>
      </c>
      <c r="G50" s="39">
        <f>SUM([4]日本人:外国人!G50)</f>
        <v>781</v>
      </c>
      <c r="H50" s="40">
        <f>SUM([4]日本人:外国人!H50)</f>
        <v>1042</v>
      </c>
      <c r="I50" s="42">
        <v>119</v>
      </c>
      <c r="J50" s="43">
        <f>SUM([4]日本人:外国人!J50)</f>
        <v>0</v>
      </c>
      <c r="K50" s="39">
        <f>SUM([4]日本人:外国人!K50)</f>
        <v>0</v>
      </c>
      <c r="L50" s="40">
        <f>SUM([4]日本人:外国人!L50)</f>
        <v>0</v>
      </c>
    </row>
    <row r="51" spans="1:12" ht="19.5" thickBot="1" x14ac:dyDescent="0.25"/>
    <row r="52" spans="1:12" ht="23.25" customHeight="1" thickBot="1" x14ac:dyDescent="0.25">
      <c r="I52" s="45" t="s">
        <v>29</v>
      </c>
      <c r="J52" s="46">
        <f>SUM(B3:B50,F3:F50,J3:J50)/2</f>
        <v>236606</v>
      </c>
      <c r="K52" s="47">
        <f>SUM(C3:C50,G3:G50,K3:K50)/2</f>
        <v>115492</v>
      </c>
      <c r="L52" s="48">
        <f>SUM(D3:D50,H3:H50,L3:L50)/2</f>
        <v>121114</v>
      </c>
    </row>
  </sheetData>
  <sheetProtection sheet="1"/>
  <mergeCells count="2">
    <mergeCell ref="A1:J1"/>
    <mergeCell ref="K1:L1"/>
  </mergeCells>
  <phoneticPr fontId="4"/>
  <pageMargins left="0.32" right="0.2" top="0.6" bottom="0.73" header="0.28999999999999998" footer="0.51200000000000001"/>
  <pageSetup paperSize="9" scale="55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view="pageBreakPreview" zoomScale="70" zoomScaleNormal="70" zoomScaleSheetLayoutView="70" workbookViewId="0">
      <selection activeCell="J15" sqref="J15"/>
    </sheetView>
  </sheetViews>
  <sheetFormatPr defaultRowHeight="18.75" x14ac:dyDescent="0.2"/>
  <cols>
    <col min="1" max="1" width="12.625" style="44" customWidth="1"/>
    <col min="2" max="4" width="13.625" style="15" customWidth="1"/>
    <col min="5" max="5" width="12.75" style="44" customWidth="1"/>
    <col min="6" max="8" width="13.625" style="15" customWidth="1"/>
    <col min="9" max="9" width="12.625" style="44" customWidth="1"/>
    <col min="10" max="12" width="13.625" style="15" customWidth="1"/>
    <col min="13" max="256" width="9" style="15"/>
    <col min="257" max="257" width="12.625" style="15" customWidth="1"/>
    <col min="258" max="260" width="13.625" style="15" customWidth="1"/>
    <col min="261" max="261" width="12.75" style="15" customWidth="1"/>
    <col min="262" max="264" width="13.625" style="15" customWidth="1"/>
    <col min="265" max="265" width="12.625" style="15" customWidth="1"/>
    <col min="266" max="268" width="13.625" style="15" customWidth="1"/>
    <col min="269" max="512" width="9" style="15"/>
    <col min="513" max="513" width="12.625" style="15" customWidth="1"/>
    <col min="514" max="516" width="13.625" style="15" customWidth="1"/>
    <col min="517" max="517" width="12.75" style="15" customWidth="1"/>
    <col min="518" max="520" width="13.625" style="15" customWidth="1"/>
    <col min="521" max="521" width="12.625" style="15" customWidth="1"/>
    <col min="522" max="524" width="13.625" style="15" customWidth="1"/>
    <col min="525" max="768" width="9" style="15"/>
    <col min="769" max="769" width="12.625" style="15" customWidth="1"/>
    <col min="770" max="772" width="13.625" style="15" customWidth="1"/>
    <col min="773" max="773" width="12.75" style="15" customWidth="1"/>
    <col min="774" max="776" width="13.625" style="15" customWidth="1"/>
    <col min="777" max="777" width="12.625" style="15" customWidth="1"/>
    <col min="778" max="780" width="13.625" style="15" customWidth="1"/>
    <col min="781" max="1024" width="9" style="15"/>
    <col min="1025" max="1025" width="12.625" style="15" customWidth="1"/>
    <col min="1026" max="1028" width="13.625" style="15" customWidth="1"/>
    <col min="1029" max="1029" width="12.75" style="15" customWidth="1"/>
    <col min="1030" max="1032" width="13.625" style="15" customWidth="1"/>
    <col min="1033" max="1033" width="12.625" style="15" customWidth="1"/>
    <col min="1034" max="1036" width="13.625" style="15" customWidth="1"/>
    <col min="1037" max="1280" width="9" style="15"/>
    <col min="1281" max="1281" width="12.625" style="15" customWidth="1"/>
    <col min="1282" max="1284" width="13.625" style="15" customWidth="1"/>
    <col min="1285" max="1285" width="12.75" style="15" customWidth="1"/>
    <col min="1286" max="1288" width="13.625" style="15" customWidth="1"/>
    <col min="1289" max="1289" width="12.625" style="15" customWidth="1"/>
    <col min="1290" max="1292" width="13.625" style="15" customWidth="1"/>
    <col min="1293" max="1536" width="9" style="15"/>
    <col min="1537" max="1537" width="12.625" style="15" customWidth="1"/>
    <col min="1538" max="1540" width="13.625" style="15" customWidth="1"/>
    <col min="1541" max="1541" width="12.75" style="15" customWidth="1"/>
    <col min="1542" max="1544" width="13.625" style="15" customWidth="1"/>
    <col min="1545" max="1545" width="12.625" style="15" customWidth="1"/>
    <col min="1546" max="1548" width="13.625" style="15" customWidth="1"/>
    <col min="1549" max="1792" width="9" style="15"/>
    <col min="1793" max="1793" width="12.625" style="15" customWidth="1"/>
    <col min="1794" max="1796" width="13.625" style="15" customWidth="1"/>
    <col min="1797" max="1797" width="12.75" style="15" customWidth="1"/>
    <col min="1798" max="1800" width="13.625" style="15" customWidth="1"/>
    <col min="1801" max="1801" width="12.625" style="15" customWidth="1"/>
    <col min="1802" max="1804" width="13.625" style="15" customWidth="1"/>
    <col min="1805" max="2048" width="9" style="15"/>
    <col min="2049" max="2049" width="12.625" style="15" customWidth="1"/>
    <col min="2050" max="2052" width="13.625" style="15" customWidth="1"/>
    <col min="2053" max="2053" width="12.75" style="15" customWidth="1"/>
    <col min="2054" max="2056" width="13.625" style="15" customWidth="1"/>
    <col min="2057" max="2057" width="12.625" style="15" customWidth="1"/>
    <col min="2058" max="2060" width="13.625" style="15" customWidth="1"/>
    <col min="2061" max="2304" width="9" style="15"/>
    <col min="2305" max="2305" width="12.625" style="15" customWidth="1"/>
    <col min="2306" max="2308" width="13.625" style="15" customWidth="1"/>
    <col min="2309" max="2309" width="12.75" style="15" customWidth="1"/>
    <col min="2310" max="2312" width="13.625" style="15" customWidth="1"/>
    <col min="2313" max="2313" width="12.625" style="15" customWidth="1"/>
    <col min="2314" max="2316" width="13.625" style="15" customWidth="1"/>
    <col min="2317" max="2560" width="9" style="15"/>
    <col min="2561" max="2561" width="12.625" style="15" customWidth="1"/>
    <col min="2562" max="2564" width="13.625" style="15" customWidth="1"/>
    <col min="2565" max="2565" width="12.75" style="15" customWidth="1"/>
    <col min="2566" max="2568" width="13.625" style="15" customWidth="1"/>
    <col min="2569" max="2569" width="12.625" style="15" customWidth="1"/>
    <col min="2570" max="2572" width="13.625" style="15" customWidth="1"/>
    <col min="2573" max="2816" width="9" style="15"/>
    <col min="2817" max="2817" width="12.625" style="15" customWidth="1"/>
    <col min="2818" max="2820" width="13.625" style="15" customWidth="1"/>
    <col min="2821" max="2821" width="12.75" style="15" customWidth="1"/>
    <col min="2822" max="2824" width="13.625" style="15" customWidth="1"/>
    <col min="2825" max="2825" width="12.625" style="15" customWidth="1"/>
    <col min="2826" max="2828" width="13.625" style="15" customWidth="1"/>
    <col min="2829" max="3072" width="9" style="15"/>
    <col min="3073" max="3073" width="12.625" style="15" customWidth="1"/>
    <col min="3074" max="3076" width="13.625" style="15" customWidth="1"/>
    <col min="3077" max="3077" width="12.75" style="15" customWidth="1"/>
    <col min="3078" max="3080" width="13.625" style="15" customWidth="1"/>
    <col min="3081" max="3081" width="12.625" style="15" customWidth="1"/>
    <col min="3082" max="3084" width="13.625" style="15" customWidth="1"/>
    <col min="3085" max="3328" width="9" style="15"/>
    <col min="3329" max="3329" width="12.625" style="15" customWidth="1"/>
    <col min="3330" max="3332" width="13.625" style="15" customWidth="1"/>
    <col min="3333" max="3333" width="12.75" style="15" customWidth="1"/>
    <col min="3334" max="3336" width="13.625" style="15" customWidth="1"/>
    <col min="3337" max="3337" width="12.625" style="15" customWidth="1"/>
    <col min="3338" max="3340" width="13.625" style="15" customWidth="1"/>
    <col min="3341" max="3584" width="9" style="15"/>
    <col min="3585" max="3585" width="12.625" style="15" customWidth="1"/>
    <col min="3586" max="3588" width="13.625" style="15" customWidth="1"/>
    <col min="3589" max="3589" width="12.75" style="15" customWidth="1"/>
    <col min="3590" max="3592" width="13.625" style="15" customWidth="1"/>
    <col min="3593" max="3593" width="12.625" style="15" customWidth="1"/>
    <col min="3594" max="3596" width="13.625" style="15" customWidth="1"/>
    <col min="3597" max="3840" width="9" style="15"/>
    <col min="3841" max="3841" width="12.625" style="15" customWidth="1"/>
    <col min="3842" max="3844" width="13.625" style="15" customWidth="1"/>
    <col min="3845" max="3845" width="12.75" style="15" customWidth="1"/>
    <col min="3846" max="3848" width="13.625" style="15" customWidth="1"/>
    <col min="3849" max="3849" width="12.625" style="15" customWidth="1"/>
    <col min="3850" max="3852" width="13.625" style="15" customWidth="1"/>
    <col min="3853" max="4096" width="9" style="15"/>
    <col min="4097" max="4097" width="12.625" style="15" customWidth="1"/>
    <col min="4098" max="4100" width="13.625" style="15" customWidth="1"/>
    <col min="4101" max="4101" width="12.75" style="15" customWidth="1"/>
    <col min="4102" max="4104" width="13.625" style="15" customWidth="1"/>
    <col min="4105" max="4105" width="12.625" style="15" customWidth="1"/>
    <col min="4106" max="4108" width="13.625" style="15" customWidth="1"/>
    <col min="4109" max="4352" width="9" style="15"/>
    <col min="4353" max="4353" width="12.625" style="15" customWidth="1"/>
    <col min="4354" max="4356" width="13.625" style="15" customWidth="1"/>
    <col min="4357" max="4357" width="12.75" style="15" customWidth="1"/>
    <col min="4358" max="4360" width="13.625" style="15" customWidth="1"/>
    <col min="4361" max="4361" width="12.625" style="15" customWidth="1"/>
    <col min="4362" max="4364" width="13.625" style="15" customWidth="1"/>
    <col min="4365" max="4608" width="9" style="15"/>
    <col min="4609" max="4609" width="12.625" style="15" customWidth="1"/>
    <col min="4610" max="4612" width="13.625" style="15" customWidth="1"/>
    <col min="4613" max="4613" width="12.75" style="15" customWidth="1"/>
    <col min="4614" max="4616" width="13.625" style="15" customWidth="1"/>
    <col min="4617" max="4617" width="12.625" style="15" customWidth="1"/>
    <col min="4618" max="4620" width="13.625" style="15" customWidth="1"/>
    <col min="4621" max="4864" width="9" style="15"/>
    <col min="4865" max="4865" width="12.625" style="15" customWidth="1"/>
    <col min="4866" max="4868" width="13.625" style="15" customWidth="1"/>
    <col min="4869" max="4869" width="12.75" style="15" customWidth="1"/>
    <col min="4870" max="4872" width="13.625" style="15" customWidth="1"/>
    <col min="4873" max="4873" width="12.625" style="15" customWidth="1"/>
    <col min="4874" max="4876" width="13.625" style="15" customWidth="1"/>
    <col min="4877" max="5120" width="9" style="15"/>
    <col min="5121" max="5121" width="12.625" style="15" customWidth="1"/>
    <col min="5122" max="5124" width="13.625" style="15" customWidth="1"/>
    <col min="5125" max="5125" width="12.75" style="15" customWidth="1"/>
    <col min="5126" max="5128" width="13.625" style="15" customWidth="1"/>
    <col min="5129" max="5129" width="12.625" style="15" customWidth="1"/>
    <col min="5130" max="5132" width="13.625" style="15" customWidth="1"/>
    <col min="5133" max="5376" width="9" style="15"/>
    <col min="5377" max="5377" width="12.625" style="15" customWidth="1"/>
    <col min="5378" max="5380" width="13.625" style="15" customWidth="1"/>
    <col min="5381" max="5381" width="12.75" style="15" customWidth="1"/>
    <col min="5382" max="5384" width="13.625" style="15" customWidth="1"/>
    <col min="5385" max="5385" width="12.625" style="15" customWidth="1"/>
    <col min="5386" max="5388" width="13.625" style="15" customWidth="1"/>
    <col min="5389" max="5632" width="9" style="15"/>
    <col min="5633" max="5633" width="12.625" style="15" customWidth="1"/>
    <col min="5634" max="5636" width="13.625" style="15" customWidth="1"/>
    <col min="5637" max="5637" width="12.75" style="15" customWidth="1"/>
    <col min="5638" max="5640" width="13.625" style="15" customWidth="1"/>
    <col min="5641" max="5641" width="12.625" style="15" customWidth="1"/>
    <col min="5642" max="5644" width="13.625" style="15" customWidth="1"/>
    <col min="5645" max="5888" width="9" style="15"/>
    <col min="5889" max="5889" width="12.625" style="15" customWidth="1"/>
    <col min="5890" max="5892" width="13.625" style="15" customWidth="1"/>
    <col min="5893" max="5893" width="12.75" style="15" customWidth="1"/>
    <col min="5894" max="5896" width="13.625" style="15" customWidth="1"/>
    <col min="5897" max="5897" width="12.625" style="15" customWidth="1"/>
    <col min="5898" max="5900" width="13.625" style="15" customWidth="1"/>
    <col min="5901" max="6144" width="9" style="15"/>
    <col min="6145" max="6145" width="12.625" style="15" customWidth="1"/>
    <col min="6146" max="6148" width="13.625" style="15" customWidth="1"/>
    <col min="6149" max="6149" width="12.75" style="15" customWidth="1"/>
    <col min="6150" max="6152" width="13.625" style="15" customWidth="1"/>
    <col min="6153" max="6153" width="12.625" style="15" customWidth="1"/>
    <col min="6154" max="6156" width="13.625" style="15" customWidth="1"/>
    <col min="6157" max="6400" width="9" style="15"/>
    <col min="6401" max="6401" width="12.625" style="15" customWidth="1"/>
    <col min="6402" max="6404" width="13.625" style="15" customWidth="1"/>
    <col min="6405" max="6405" width="12.75" style="15" customWidth="1"/>
    <col min="6406" max="6408" width="13.625" style="15" customWidth="1"/>
    <col min="6409" max="6409" width="12.625" style="15" customWidth="1"/>
    <col min="6410" max="6412" width="13.625" style="15" customWidth="1"/>
    <col min="6413" max="6656" width="9" style="15"/>
    <col min="6657" max="6657" width="12.625" style="15" customWidth="1"/>
    <col min="6658" max="6660" width="13.625" style="15" customWidth="1"/>
    <col min="6661" max="6661" width="12.75" style="15" customWidth="1"/>
    <col min="6662" max="6664" width="13.625" style="15" customWidth="1"/>
    <col min="6665" max="6665" width="12.625" style="15" customWidth="1"/>
    <col min="6666" max="6668" width="13.625" style="15" customWidth="1"/>
    <col min="6669" max="6912" width="9" style="15"/>
    <col min="6913" max="6913" width="12.625" style="15" customWidth="1"/>
    <col min="6914" max="6916" width="13.625" style="15" customWidth="1"/>
    <col min="6917" max="6917" width="12.75" style="15" customWidth="1"/>
    <col min="6918" max="6920" width="13.625" style="15" customWidth="1"/>
    <col min="6921" max="6921" width="12.625" style="15" customWidth="1"/>
    <col min="6922" max="6924" width="13.625" style="15" customWidth="1"/>
    <col min="6925" max="7168" width="9" style="15"/>
    <col min="7169" max="7169" width="12.625" style="15" customWidth="1"/>
    <col min="7170" max="7172" width="13.625" style="15" customWidth="1"/>
    <col min="7173" max="7173" width="12.75" style="15" customWidth="1"/>
    <col min="7174" max="7176" width="13.625" style="15" customWidth="1"/>
    <col min="7177" max="7177" width="12.625" style="15" customWidth="1"/>
    <col min="7178" max="7180" width="13.625" style="15" customWidth="1"/>
    <col min="7181" max="7424" width="9" style="15"/>
    <col min="7425" max="7425" width="12.625" style="15" customWidth="1"/>
    <col min="7426" max="7428" width="13.625" style="15" customWidth="1"/>
    <col min="7429" max="7429" width="12.75" style="15" customWidth="1"/>
    <col min="7430" max="7432" width="13.625" style="15" customWidth="1"/>
    <col min="7433" max="7433" width="12.625" style="15" customWidth="1"/>
    <col min="7434" max="7436" width="13.625" style="15" customWidth="1"/>
    <col min="7437" max="7680" width="9" style="15"/>
    <col min="7681" max="7681" width="12.625" style="15" customWidth="1"/>
    <col min="7682" max="7684" width="13.625" style="15" customWidth="1"/>
    <col min="7685" max="7685" width="12.75" style="15" customWidth="1"/>
    <col min="7686" max="7688" width="13.625" style="15" customWidth="1"/>
    <col min="7689" max="7689" width="12.625" style="15" customWidth="1"/>
    <col min="7690" max="7692" width="13.625" style="15" customWidth="1"/>
    <col min="7693" max="7936" width="9" style="15"/>
    <col min="7937" max="7937" width="12.625" style="15" customWidth="1"/>
    <col min="7938" max="7940" width="13.625" style="15" customWidth="1"/>
    <col min="7941" max="7941" width="12.75" style="15" customWidth="1"/>
    <col min="7942" max="7944" width="13.625" style="15" customWidth="1"/>
    <col min="7945" max="7945" width="12.625" style="15" customWidth="1"/>
    <col min="7946" max="7948" width="13.625" style="15" customWidth="1"/>
    <col min="7949" max="8192" width="9" style="15"/>
    <col min="8193" max="8193" width="12.625" style="15" customWidth="1"/>
    <col min="8194" max="8196" width="13.625" style="15" customWidth="1"/>
    <col min="8197" max="8197" width="12.75" style="15" customWidth="1"/>
    <col min="8198" max="8200" width="13.625" style="15" customWidth="1"/>
    <col min="8201" max="8201" width="12.625" style="15" customWidth="1"/>
    <col min="8202" max="8204" width="13.625" style="15" customWidth="1"/>
    <col min="8205" max="8448" width="9" style="15"/>
    <col min="8449" max="8449" width="12.625" style="15" customWidth="1"/>
    <col min="8450" max="8452" width="13.625" style="15" customWidth="1"/>
    <col min="8453" max="8453" width="12.75" style="15" customWidth="1"/>
    <col min="8454" max="8456" width="13.625" style="15" customWidth="1"/>
    <col min="8457" max="8457" width="12.625" style="15" customWidth="1"/>
    <col min="8458" max="8460" width="13.625" style="15" customWidth="1"/>
    <col min="8461" max="8704" width="9" style="15"/>
    <col min="8705" max="8705" width="12.625" style="15" customWidth="1"/>
    <col min="8706" max="8708" width="13.625" style="15" customWidth="1"/>
    <col min="8709" max="8709" width="12.75" style="15" customWidth="1"/>
    <col min="8710" max="8712" width="13.625" style="15" customWidth="1"/>
    <col min="8713" max="8713" width="12.625" style="15" customWidth="1"/>
    <col min="8714" max="8716" width="13.625" style="15" customWidth="1"/>
    <col min="8717" max="8960" width="9" style="15"/>
    <col min="8961" max="8961" width="12.625" style="15" customWidth="1"/>
    <col min="8962" max="8964" width="13.625" style="15" customWidth="1"/>
    <col min="8965" max="8965" width="12.75" style="15" customWidth="1"/>
    <col min="8966" max="8968" width="13.625" style="15" customWidth="1"/>
    <col min="8969" max="8969" width="12.625" style="15" customWidth="1"/>
    <col min="8970" max="8972" width="13.625" style="15" customWidth="1"/>
    <col min="8973" max="9216" width="9" style="15"/>
    <col min="9217" max="9217" width="12.625" style="15" customWidth="1"/>
    <col min="9218" max="9220" width="13.625" style="15" customWidth="1"/>
    <col min="9221" max="9221" width="12.75" style="15" customWidth="1"/>
    <col min="9222" max="9224" width="13.625" style="15" customWidth="1"/>
    <col min="9225" max="9225" width="12.625" style="15" customWidth="1"/>
    <col min="9226" max="9228" width="13.625" style="15" customWidth="1"/>
    <col min="9229" max="9472" width="9" style="15"/>
    <col min="9473" max="9473" width="12.625" style="15" customWidth="1"/>
    <col min="9474" max="9476" width="13.625" style="15" customWidth="1"/>
    <col min="9477" max="9477" width="12.75" style="15" customWidth="1"/>
    <col min="9478" max="9480" width="13.625" style="15" customWidth="1"/>
    <col min="9481" max="9481" width="12.625" style="15" customWidth="1"/>
    <col min="9482" max="9484" width="13.625" style="15" customWidth="1"/>
    <col min="9485" max="9728" width="9" style="15"/>
    <col min="9729" max="9729" width="12.625" style="15" customWidth="1"/>
    <col min="9730" max="9732" width="13.625" style="15" customWidth="1"/>
    <col min="9733" max="9733" width="12.75" style="15" customWidth="1"/>
    <col min="9734" max="9736" width="13.625" style="15" customWidth="1"/>
    <col min="9737" max="9737" width="12.625" style="15" customWidth="1"/>
    <col min="9738" max="9740" width="13.625" style="15" customWidth="1"/>
    <col min="9741" max="9984" width="9" style="15"/>
    <col min="9985" max="9985" width="12.625" style="15" customWidth="1"/>
    <col min="9986" max="9988" width="13.625" style="15" customWidth="1"/>
    <col min="9989" max="9989" width="12.75" style="15" customWidth="1"/>
    <col min="9990" max="9992" width="13.625" style="15" customWidth="1"/>
    <col min="9993" max="9993" width="12.625" style="15" customWidth="1"/>
    <col min="9994" max="9996" width="13.625" style="15" customWidth="1"/>
    <col min="9997" max="10240" width="9" style="15"/>
    <col min="10241" max="10241" width="12.625" style="15" customWidth="1"/>
    <col min="10242" max="10244" width="13.625" style="15" customWidth="1"/>
    <col min="10245" max="10245" width="12.75" style="15" customWidth="1"/>
    <col min="10246" max="10248" width="13.625" style="15" customWidth="1"/>
    <col min="10249" max="10249" width="12.625" style="15" customWidth="1"/>
    <col min="10250" max="10252" width="13.625" style="15" customWidth="1"/>
    <col min="10253" max="10496" width="9" style="15"/>
    <col min="10497" max="10497" width="12.625" style="15" customWidth="1"/>
    <col min="10498" max="10500" width="13.625" style="15" customWidth="1"/>
    <col min="10501" max="10501" width="12.75" style="15" customWidth="1"/>
    <col min="10502" max="10504" width="13.625" style="15" customWidth="1"/>
    <col min="10505" max="10505" width="12.625" style="15" customWidth="1"/>
    <col min="10506" max="10508" width="13.625" style="15" customWidth="1"/>
    <col min="10509" max="10752" width="9" style="15"/>
    <col min="10753" max="10753" width="12.625" style="15" customWidth="1"/>
    <col min="10754" max="10756" width="13.625" style="15" customWidth="1"/>
    <col min="10757" max="10757" width="12.75" style="15" customWidth="1"/>
    <col min="10758" max="10760" width="13.625" style="15" customWidth="1"/>
    <col min="10761" max="10761" width="12.625" style="15" customWidth="1"/>
    <col min="10762" max="10764" width="13.625" style="15" customWidth="1"/>
    <col min="10765" max="11008" width="9" style="15"/>
    <col min="11009" max="11009" width="12.625" style="15" customWidth="1"/>
    <col min="11010" max="11012" width="13.625" style="15" customWidth="1"/>
    <col min="11013" max="11013" width="12.75" style="15" customWidth="1"/>
    <col min="11014" max="11016" width="13.625" style="15" customWidth="1"/>
    <col min="11017" max="11017" width="12.625" style="15" customWidth="1"/>
    <col min="11018" max="11020" width="13.625" style="15" customWidth="1"/>
    <col min="11021" max="11264" width="9" style="15"/>
    <col min="11265" max="11265" width="12.625" style="15" customWidth="1"/>
    <col min="11266" max="11268" width="13.625" style="15" customWidth="1"/>
    <col min="11269" max="11269" width="12.75" style="15" customWidth="1"/>
    <col min="11270" max="11272" width="13.625" style="15" customWidth="1"/>
    <col min="11273" max="11273" width="12.625" style="15" customWidth="1"/>
    <col min="11274" max="11276" width="13.625" style="15" customWidth="1"/>
    <col min="11277" max="11520" width="9" style="15"/>
    <col min="11521" max="11521" width="12.625" style="15" customWidth="1"/>
    <col min="11522" max="11524" width="13.625" style="15" customWidth="1"/>
    <col min="11525" max="11525" width="12.75" style="15" customWidth="1"/>
    <col min="11526" max="11528" width="13.625" style="15" customWidth="1"/>
    <col min="11529" max="11529" width="12.625" style="15" customWidth="1"/>
    <col min="11530" max="11532" width="13.625" style="15" customWidth="1"/>
    <col min="11533" max="11776" width="9" style="15"/>
    <col min="11777" max="11777" width="12.625" style="15" customWidth="1"/>
    <col min="11778" max="11780" width="13.625" style="15" customWidth="1"/>
    <col min="11781" max="11781" width="12.75" style="15" customWidth="1"/>
    <col min="11782" max="11784" width="13.625" style="15" customWidth="1"/>
    <col min="11785" max="11785" width="12.625" style="15" customWidth="1"/>
    <col min="11786" max="11788" width="13.625" style="15" customWidth="1"/>
    <col min="11789" max="12032" width="9" style="15"/>
    <col min="12033" max="12033" width="12.625" style="15" customWidth="1"/>
    <col min="12034" max="12036" width="13.625" style="15" customWidth="1"/>
    <col min="12037" max="12037" width="12.75" style="15" customWidth="1"/>
    <col min="12038" max="12040" width="13.625" style="15" customWidth="1"/>
    <col min="12041" max="12041" width="12.625" style="15" customWidth="1"/>
    <col min="12042" max="12044" width="13.625" style="15" customWidth="1"/>
    <col min="12045" max="12288" width="9" style="15"/>
    <col min="12289" max="12289" width="12.625" style="15" customWidth="1"/>
    <col min="12290" max="12292" width="13.625" style="15" customWidth="1"/>
    <col min="12293" max="12293" width="12.75" style="15" customWidth="1"/>
    <col min="12294" max="12296" width="13.625" style="15" customWidth="1"/>
    <col min="12297" max="12297" width="12.625" style="15" customWidth="1"/>
    <col min="12298" max="12300" width="13.625" style="15" customWidth="1"/>
    <col min="12301" max="12544" width="9" style="15"/>
    <col min="12545" max="12545" width="12.625" style="15" customWidth="1"/>
    <col min="12546" max="12548" width="13.625" style="15" customWidth="1"/>
    <col min="12549" max="12549" width="12.75" style="15" customWidth="1"/>
    <col min="12550" max="12552" width="13.625" style="15" customWidth="1"/>
    <col min="12553" max="12553" width="12.625" style="15" customWidth="1"/>
    <col min="12554" max="12556" width="13.625" style="15" customWidth="1"/>
    <col min="12557" max="12800" width="9" style="15"/>
    <col min="12801" max="12801" width="12.625" style="15" customWidth="1"/>
    <col min="12802" max="12804" width="13.625" style="15" customWidth="1"/>
    <col min="12805" max="12805" width="12.75" style="15" customWidth="1"/>
    <col min="12806" max="12808" width="13.625" style="15" customWidth="1"/>
    <col min="12809" max="12809" width="12.625" style="15" customWidth="1"/>
    <col min="12810" max="12812" width="13.625" style="15" customWidth="1"/>
    <col min="12813" max="13056" width="9" style="15"/>
    <col min="13057" max="13057" width="12.625" style="15" customWidth="1"/>
    <col min="13058" max="13060" width="13.625" style="15" customWidth="1"/>
    <col min="13061" max="13061" width="12.75" style="15" customWidth="1"/>
    <col min="13062" max="13064" width="13.625" style="15" customWidth="1"/>
    <col min="13065" max="13065" width="12.625" style="15" customWidth="1"/>
    <col min="13066" max="13068" width="13.625" style="15" customWidth="1"/>
    <col min="13069" max="13312" width="9" style="15"/>
    <col min="13313" max="13313" width="12.625" style="15" customWidth="1"/>
    <col min="13314" max="13316" width="13.625" style="15" customWidth="1"/>
    <col min="13317" max="13317" width="12.75" style="15" customWidth="1"/>
    <col min="13318" max="13320" width="13.625" style="15" customWidth="1"/>
    <col min="13321" max="13321" width="12.625" style="15" customWidth="1"/>
    <col min="13322" max="13324" width="13.625" style="15" customWidth="1"/>
    <col min="13325" max="13568" width="9" style="15"/>
    <col min="13569" max="13569" width="12.625" style="15" customWidth="1"/>
    <col min="13570" max="13572" width="13.625" style="15" customWidth="1"/>
    <col min="13573" max="13573" width="12.75" style="15" customWidth="1"/>
    <col min="13574" max="13576" width="13.625" style="15" customWidth="1"/>
    <col min="13577" max="13577" width="12.625" style="15" customWidth="1"/>
    <col min="13578" max="13580" width="13.625" style="15" customWidth="1"/>
    <col min="13581" max="13824" width="9" style="15"/>
    <col min="13825" max="13825" width="12.625" style="15" customWidth="1"/>
    <col min="13826" max="13828" width="13.625" style="15" customWidth="1"/>
    <col min="13829" max="13829" width="12.75" style="15" customWidth="1"/>
    <col min="13830" max="13832" width="13.625" style="15" customWidth="1"/>
    <col min="13833" max="13833" width="12.625" style="15" customWidth="1"/>
    <col min="13834" max="13836" width="13.625" style="15" customWidth="1"/>
    <col min="13837" max="14080" width="9" style="15"/>
    <col min="14081" max="14081" width="12.625" style="15" customWidth="1"/>
    <col min="14082" max="14084" width="13.625" style="15" customWidth="1"/>
    <col min="14085" max="14085" width="12.75" style="15" customWidth="1"/>
    <col min="14086" max="14088" width="13.625" style="15" customWidth="1"/>
    <col min="14089" max="14089" width="12.625" style="15" customWidth="1"/>
    <col min="14090" max="14092" width="13.625" style="15" customWidth="1"/>
    <col min="14093" max="14336" width="9" style="15"/>
    <col min="14337" max="14337" width="12.625" style="15" customWidth="1"/>
    <col min="14338" max="14340" width="13.625" style="15" customWidth="1"/>
    <col min="14341" max="14341" width="12.75" style="15" customWidth="1"/>
    <col min="14342" max="14344" width="13.625" style="15" customWidth="1"/>
    <col min="14345" max="14345" width="12.625" style="15" customWidth="1"/>
    <col min="14346" max="14348" width="13.625" style="15" customWidth="1"/>
    <col min="14349" max="14592" width="9" style="15"/>
    <col min="14593" max="14593" width="12.625" style="15" customWidth="1"/>
    <col min="14594" max="14596" width="13.625" style="15" customWidth="1"/>
    <col min="14597" max="14597" width="12.75" style="15" customWidth="1"/>
    <col min="14598" max="14600" width="13.625" style="15" customWidth="1"/>
    <col min="14601" max="14601" width="12.625" style="15" customWidth="1"/>
    <col min="14602" max="14604" width="13.625" style="15" customWidth="1"/>
    <col min="14605" max="14848" width="9" style="15"/>
    <col min="14849" max="14849" width="12.625" style="15" customWidth="1"/>
    <col min="14850" max="14852" width="13.625" style="15" customWidth="1"/>
    <col min="14853" max="14853" width="12.75" style="15" customWidth="1"/>
    <col min="14854" max="14856" width="13.625" style="15" customWidth="1"/>
    <col min="14857" max="14857" width="12.625" style="15" customWidth="1"/>
    <col min="14858" max="14860" width="13.625" style="15" customWidth="1"/>
    <col min="14861" max="15104" width="9" style="15"/>
    <col min="15105" max="15105" width="12.625" style="15" customWidth="1"/>
    <col min="15106" max="15108" width="13.625" style="15" customWidth="1"/>
    <col min="15109" max="15109" width="12.75" style="15" customWidth="1"/>
    <col min="15110" max="15112" width="13.625" style="15" customWidth="1"/>
    <col min="15113" max="15113" width="12.625" style="15" customWidth="1"/>
    <col min="15114" max="15116" width="13.625" style="15" customWidth="1"/>
    <col min="15117" max="15360" width="9" style="15"/>
    <col min="15361" max="15361" width="12.625" style="15" customWidth="1"/>
    <col min="15362" max="15364" width="13.625" style="15" customWidth="1"/>
    <col min="15365" max="15365" width="12.75" style="15" customWidth="1"/>
    <col min="15366" max="15368" width="13.625" style="15" customWidth="1"/>
    <col min="15369" max="15369" width="12.625" style="15" customWidth="1"/>
    <col min="15370" max="15372" width="13.625" style="15" customWidth="1"/>
    <col min="15373" max="15616" width="9" style="15"/>
    <col min="15617" max="15617" width="12.625" style="15" customWidth="1"/>
    <col min="15618" max="15620" width="13.625" style="15" customWidth="1"/>
    <col min="15621" max="15621" width="12.75" style="15" customWidth="1"/>
    <col min="15622" max="15624" width="13.625" style="15" customWidth="1"/>
    <col min="15625" max="15625" width="12.625" style="15" customWidth="1"/>
    <col min="15626" max="15628" width="13.625" style="15" customWidth="1"/>
    <col min="15629" max="15872" width="9" style="15"/>
    <col min="15873" max="15873" width="12.625" style="15" customWidth="1"/>
    <col min="15874" max="15876" width="13.625" style="15" customWidth="1"/>
    <col min="15877" max="15877" width="12.75" style="15" customWidth="1"/>
    <col min="15878" max="15880" width="13.625" style="15" customWidth="1"/>
    <col min="15881" max="15881" width="12.625" style="15" customWidth="1"/>
    <col min="15882" max="15884" width="13.625" style="15" customWidth="1"/>
    <col min="15885" max="16128" width="9" style="15"/>
    <col min="16129" max="16129" width="12.625" style="15" customWidth="1"/>
    <col min="16130" max="16132" width="13.625" style="15" customWidth="1"/>
    <col min="16133" max="16133" width="12.75" style="15" customWidth="1"/>
    <col min="16134" max="16136" width="13.625" style="15" customWidth="1"/>
    <col min="16137" max="16137" width="12.625" style="15" customWidth="1"/>
    <col min="16138" max="16140" width="13.625" style="15" customWidth="1"/>
    <col min="16141" max="16384" width="9" style="15"/>
  </cols>
  <sheetData>
    <row r="1" spans="1:15" s="1" customFormat="1" ht="42" customHeight="1" thickBot="1" x14ac:dyDescent="0.2">
      <c r="A1" s="52" t="s">
        <v>28</v>
      </c>
      <c r="B1" s="52"/>
      <c r="C1" s="52"/>
      <c r="D1" s="52"/>
      <c r="E1" s="52"/>
      <c r="F1" s="52"/>
      <c r="G1" s="52"/>
      <c r="H1" s="52"/>
      <c r="I1" s="52"/>
      <c r="J1" s="52"/>
      <c r="K1" s="53" t="str">
        <f>[5]日本人!K1</f>
        <v>令和元年8月1日現在</v>
      </c>
      <c r="L1" s="53"/>
    </row>
    <row r="2" spans="1:15" s="1" customFormat="1" ht="25.5" customHeight="1" x14ac:dyDescent="0.4">
      <c r="A2" s="2" t="s">
        <v>0</v>
      </c>
      <c r="B2" s="3" t="s">
        <v>1</v>
      </c>
      <c r="C2" s="4" t="s">
        <v>2</v>
      </c>
      <c r="D2" s="5" t="s">
        <v>3</v>
      </c>
      <c r="E2" s="2" t="s">
        <v>0</v>
      </c>
      <c r="F2" s="3" t="s">
        <v>1</v>
      </c>
      <c r="G2" s="4" t="s">
        <v>2</v>
      </c>
      <c r="H2" s="5" t="s">
        <v>3</v>
      </c>
      <c r="I2" s="2" t="s">
        <v>0</v>
      </c>
      <c r="J2" s="3" t="s">
        <v>1</v>
      </c>
      <c r="K2" s="4" t="s">
        <v>2</v>
      </c>
      <c r="L2" s="6" t="s">
        <v>3</v>
      </c>
      <c r="M2" s="7"/>
      <c r="N2" s="7"/>
      <c r="O2" s="7"/>
    </row>
    <row r="3" spans="1:15" x14ac:dyDescent="0.2">
      <c r="A3" s="8" t="s">
        <v>4</v>
      </c>
      <c r="B3" s="9">
        <f>SUM([5]日本人:外国人!B3)</f>
        <v>10374</v>
      </c>
      <c r="C3" s="10">
        <f>SUM([5]日本人:外国人!C3)</f>
        <v>5296</v>
      </c>
      <c r="D3" s="11">
        <f>SUM([5]日本人:外国人!D3)</f>
        <v>5078</v>
      </c>
      <c r="E3" s="12" t="s">
        <v>5</v>
      </c>
      <c r="F3" s="9">
        <f>SUM([5]日本人:外国人!F3)</f>
        <v>18839</v>
      </c>
      <c r="G3" s="10">
        <f>SUM([5]日本人:外国人!G3)</f>
        <v>9501</v>
      </c>
      <c r="H3" s="11">
        <f>SUM([5]日本人:外国人!H3)</f>
        <v>9338</v>
      </c>
      <c r="I3" s="13" t="s">
        <v>6</v>
      </c>
      <c r="J3" s="14">
        <f>SUM([5]日本人:外国人!J3)</f>
        <v>8081</v>
      </c>
      <c r="K3" s="10">
        <f>SUM([5]日本人:外国人!K3)</f>
        <v>3269</v>
      </c>
      <c r="L3" s="11">
        <f>SUM([5]日本人:外国人!L3)</f>
        <v>4812</v>
      </c>
    </row>
    <row r="4" spans="1:15" x14ac:dyDescent="0.2">
      <c r="A4" s="16">
        <v>0</v>
      </c>
      <c r="B4" s="17">
        <f>SUM([5]日本人:外国人!B4)</f>
        <v>1919</v>
      </c>
      <c r="C4" s="18">
        <f>SUM([5]日本人:外国人!C4)</f>
        <v>996</v>
      </c>
      <c r="D4" s="19">
        <f>SUM([5]日本人:外国人!D4)</f>
        <v>923</v>
      </c>
      <c r="E4" s="20">
        <v>40</v>
      </c>
      <c r="F4" s="17">
        <f>SUM([5]日本人:外国人!F4)</f>
        <v>3691</v>
      </c>
      <c r="G4" s="18">
        <f>SUM([5]日本人:外国人!G4)</f>
        <v>1860</v>
      </c>
      <c r="H4" s="19">
        <f>SUM([5]日本人:外国人!H4)</f>
        <v>1831</v>
      </c>
      <c r="I4" s="21">
        <v>80</v>
      </c>
      <c r="J4" s="22">
        <f>SUM([5]日本人:外国人!J4)</f>
        <v>1601</v>
      </c>
      <c r="K4" s="18">
        <f>SUM([5]日本人:外国人!K4)</f>
        <v>670</v>
      </c>
      <c r="L4" s="19">
        <f>SUM([5]日本人:外国人!L4)</f>
        <v>931</v>
      </c>
    </row>
    <row r="5" spans="1:15" x14ac:dyDescent="0.2">
      <c r="A5" s="16">
        <v>1</v>
      </c>
      <c r="B5" s="17">
        <f>SUM([5]日本人:外国人!B5)</f>
        <v>2069</v>
      </c>
      <c r="C5" s="18">
        <f>SUM([5]日本人:外国人!C5)</f>
        <v>1043</v>
      </c>
      <c r="D5" s="19">
        <f>SUM([5]日本人:外国人!D5)</f>
        <v>1026</v>
      </c>
      <c r="E5" s="20">
        <v>41</v>
      </c>
      <c r="F5" s="17">
        <f>SUM([5]日本人:外国人!F5)</f>
        <v>3657</v>
      </c>
      <c r="G5" s="18">
        <f>SUM([5]日本人:外国人!G5)</f>
        <v>1888</v>
      </c>
      <c r="H5" s="19">
        <f>SUM([5]日本人:外国人!H5)</f>
        <v>1769</v>
      </c>
      <c r="I5" s="21">
        <v>81</v>
      </c>
      <c r="J5" s="22">
        <f>SUM([5]日本人:外国人!J5)</f>
        <v>1685</v>
      </c>
      <c r="K5" s="18">
        <f>SUM([5]日本人:外国人!K5)</f>
        <v>680</v>
      </c>
      <c r="L5" s="19">
        <f>SUM([5]日本人:外国人!L5)</f>
        <v>1005</v>
      </c>
    </row>
    <row r="6" spans="1:15" x14ac:dyDescent="0.2">
      <c r="A6" s="16">
        <v>2</v>
      </c>
      <c r="B6" s="17">
        <f>SUM([5]日本人:外国人!B6)</f>
        <v>2139</v>
      </c>
      <c r="C6" s="18">
        <f>SUM([5]日本人:外国人!C6)</f>
        <v>1122</v>
      </c>
      <c r="D6" s="19">
        <f>SUM([5]日本人:外国人!D6)</f>
        <v>1017</v>
      </c>
      <c r="E6" s="20">
        <v>42</v>
      </c>
      <c r="F6" s="17">
        <f>SUM([5]日本人:外国人!F6)</f>
        <v>3667</v>
      </c>
      <c r="G6" s="18">
        <f>SUM([5]日本人:外国人!G6)</f>
        <v>1867</v>
      </c>
      <c r="H6" s="19">
        <f>SUM([5]日本人:外国人!H6)</f>
        <v>1800</v>
      </c>
      <c r="I6" s="21">
        <v>82</v>
      </c>
      <c r="J6" s="22">
        <f>SUM([5]日本人:外国人!J6)</f>
        <v>1601</v>
      </c>
      <c r="K6" s="18">
        <f>SUM([5]日本人:外国人!K6)</f>
        <v>634</v>
      </c>
      <c r="L6" s="19">
        <f>SUM([5]日本人:外国人!L6)</f>
        <v>967</v>
      </c>
    </row>
    <row r="7" spans="1:15" x14ac:dyDescent="0.2">
      <c r="A7" s="16">
        <v>3</v>
      </c>
      <c r="B7" s="17">
        <f>SUM([5]日本人:外国人!B7)</f>
        <v>2106</v>
      </c>
      <c r="C7" s="18">
        <f>SUM([5]日本人:外国人!C7)</f>
        <v>1092</v>
      </c>
      <c r="D7" s="19">
        <f>SUM([5]日本人:外国人!D7)</f>
        <v>1014</v>
      </c>
      <c r="E7" s="20">
        <v>43</v>
      </c>
      <c r="F7" s="17">
        <f>SUM([5]日本人:外国人!F7)</f>
        <v>3847</v>
      </c>
      <c r="G7" s="18">
        <f>SUM([5]日本人:外国人!G7)</f>
        <v>1914</v>
      </c>
      <c r="H7" s="19">
        <f>SUM([5]日本人:外国人!H7)</f>
        <v>1933</v>
      </c>
      <c r="I7" s="21">
        <v>83</v>
      </c>
      <c r="J7" s="22">
        <f>SUM([5]日本人:外国人!J7)</f>
        <v>1652</v>
      </c>
      <c r="K7" s="18">
        <f>SUM([5]日本人:外国人!K7)</f>
        <v>640</v>
      </c>
      <c r="L7" s="19">
        <f>SUM([5]日本人:外国人!L7)</f>
        <v>1012</v>
      </c>
    </row>
    <row r="8" spans="1:15" ht="19.5" thickBot="1" x14ac:dyDescent="0.25">
      <c r="A8" s="23">
        <v>4</v>
      </c>
      <c r="B8" s="24">
        <f>SUM([5]日本人:外国人!B8)</f>
        <v>2141</v>
      </c>
      <c r="C8" s="25">
        <f>SUM([5]日本人:外国人!C8)</f>
        <v>1043</v>
      </c>
      <c r="D8" s="26">
        <f>SUM([5]日本人:外国人!D8)</f>
        <v>1098</v>
      </c>
      <c r="E8" s="27">
        <v>44</v>
      </c>
      <c r="F8" s="24">
        <f>SUM([5]日本人:外国人!F8)</f>
        <v>3977</v>
      </c>
      <c r="G8" s="25">
        <f>SUM([5]日本人:外国人!G8)</f>
        <v>1972</v>
      </c>
      <c r="H8" s="26">
        <f>SUM([5]日本人:外国人!H8)</f>
        <v>2005</v>
      </c>
      <c r="I8" s="28">
        <v>84</v>
      </c>
      <c r="J8" s="29">
        <f>SUM([5]日本人:外国人!J8)</f>
        <v>1542</v>
      </c>
      <c r="K8" s="25">
        <f>SUM([5]日本人:外国人!K8)</f>
        <v>645</v>
      </c>
      <c r="L8" s="26">
        <f>SUM([5]日本人:外国人!L8)</f>
        <v>897</v>
      </c>
    </row>
    <row r="9" spans="1:15" x14ac:dyDescent="0.2">
      <c r="A9" s="30" t="s">
        <v>7</v>
      </c>
      <c r="B9" s="31">
        <f>SUM([5]日本人:外国人!B9)</f>
        <v>9944</v>
      </c>
      <c r="C9" s="32">
        <f>SUM([5]日本人:外国人!C9)</f>
        <v>5096</v>
      </c>
      <c r="D9" s="33">
        <f>SUM([5]日本人:外国人!D9)</f>
        <v>4848</v>
      </c>
      <c r="E9" s="34" t="s">
        <v>8</v>
      </c>
      <c r="F9" s="31">
        <f>SUM([5]日本人:外国人!F9)</f>
        <v>20738</v>
      </c>
      <c r="G9" s="32">
        <f>SUM([5]日本人:外国人!G9)</f>
        <v>10458</v>
      </c>
      <c r="H9" s="33">
        <f>SUM([5]日本人:外国人!H9)</f>
        <v>10280</v>
      </c>
      <c r="I9" s="35" t="s">
        <v>9</v>
      </c>
      <c r="J9" s="36">
        <f>SUM([5]日本人:外国人!J9)</f>
        <v>5474</v>
      </c>
      <c r="K9" s="32">
        <f>SUM([5]日本人:外国人!K9)</f>
        <v>1953</v>
      </c>
      <c r="L9" s="33">
        <f>SUM([5]日本人:外国人!L9)</f>
        <v>3521</v>
      </c>
    </row>
    <row r="10" spans="1:15" x14ac:dyDescent="0.2">
      <c r="A10" s="16">
        <v>5</v>
      </c>
      <c r="B10" s="17">
        <f>SUM([5]日本人:外国人!B10)</f>
        <v>2021</v>
      </c>
      <c r="C10" s="18">
        <f>SUM([5]日本人:外国人!C10)</f>
        <v>1021</v>
      </c>
      <c r="D10" s="19">
        <f>SUM([5]日本人:外国人!D10)</f>
        <v>1000</v>
      </c>
      <c r="E10" s="20">
        <v>45</v>
      </c>
      <c r="F10" s="17">
        <f>SUM([5]日本人:外国人!F10)</f>
        <v>4150</v>
      </c>
      <c r="G10" s="18">
        <f>SUM([5]日本人:外国人!G10)</f>
        <v>2130</v>
      </c>
      <c r="H10" s="19">
        <f>SUM([5]日本人:外国人!H10)</f>
        <v>2020</v>
      </c>
      <c r="I10" s="21">
        <v>85</v>
      </c>
      <c r="J10" s="22">
        <f>SUM([5]日本人:外国人!J10)</f>
        <v>1301</v>
      </c>
      <c r="K10" s="18">
        <f>SUM([5]日本人:外国人!K10)</f>
        <v>470</v>
      </c>
      <c r="L10" s="19">
        <f>SUM([5]日本人:外国人!L10)</f>
        <v>831</v>
      </c>
    </row>
    <row r="11" spans="1:15" x14ac:dyDescent="0.2">
      <c r="A11" s="16">
        <v>6</v>
      </c>
      <c r="B11" s="17">
        <f>SUM([5]日本人:外国人!B11)</f>
        <v>2051</v>
      </c>
      <c r="C11" s="18">
        <f>SUM([5]日本人:外国人!C11)</f>
        <v>1049</v>
      </c>
      <c r="D11" s="19">
        <f>SUM([5]日本人:外国人!D11)</f>
        <v>1002</v>
      </c>
      <c r="E11" s="20">
        <v>46</v>
      </c>
      <c r="F11" s="17">
        <f>SUM([5]日本人:外国人!F11)</f>
        <v>4323</v>
      </c>
      <c r="G11" s="18">
        <f>SUM([5]日本人:外国人!G11)</f>
        <v>2164</v>
      </c>
      <c r="H11" s="19">
        <f>SUM([5]日本人:外国人!H11)</f>
        <v>2159</v>
      </c>
      <c r="I11" s="21">
        <v>86</v>
      </c>
      <c r="J11" s="22">
        <f>SUM([5]日本人:外国人!J11)</f>
        <v>1260</v>
      </c>
      <c r="K11" s="18">
        <f>SUM([5]日本人:外国人!K11)</f>
        <v>449</v>
      </c>
      <c r="L11" s="19">
        <f>SUM([5]日本人:外国人!L11)</f>
        <v>811</v>
      </c>
    </row>
    <row r="12" spans="1:15" x14ac:dyDescent="0.2">
      <c r="A12" s="16">
        <v>7</v>
      </c>
      <c r="B12" s="17">
        <f>SUM([5]日本人:外国人!B12)</f>
        <v>1958</v>
      </c>
      <c r="C12" s="18">
        <f>SUM([5]日本人:外国人!C12)</f>
        <v>1013</v>
      </c>
      <c r="D12" s="19">
        <f>SUM([5]日本人:外国人!D12)</f>
        <v>945</v>
      </c>
      <c r="E12" s="20">
        <v>47</v>
      </c>
      <c r="F12" s="17">
        <f>SUM([5]日本人:外国人!F12)</f>
        <v>4158</v>
      </c>
      <c r="G12" s="18">
        <f>SUM([5]日本人:外国人!G12)</f>
        <v>2153</v>
      </c>
      <c r="H12" s="19">
        <f>SUM([5]日本人:外国人!H12)</f>
        <v>2005</v>
      </c>
      <c r="I12" s="21">
        <v>87</v>
      </c>
      <c r="J12" s="22">
        <f>SUM([5]日本人:外国人!J12)</f>
        <v>1117</v>
      </c>
      <c r="K12" s="18">
        <f>SUM([5]日本人:外国人!K12)</f>
        <v>418</v>
      </c>
      <c r="L12" s="19">
        <f>SUM([5]日本人:外国人!L12)</f>
        <v>699</v>
      </c>
    </row>
    <row r="13" spans="1:15" x14ac:dyDescent="0.2">
      <c r="A13" s="16">
        <v>8</v>
      </c>
      <c r="B13" s="17">
        <f>SUM([5]日本人:外国人!B13)</f>
        <v>1922</v>
      </c>
      <c r="C13" s="18">
        <f>SUM([5]日本人:外国人!C13)</f>
        <v>974</v>
      </c>
      <c r="D13" s="19">
        <f>SUM([5]日本人:外国人!D13)</f>
        <v>948</v>
      </c>
      <c r="E13" s="20">
        <v>48</v>
      </c>
      <c r="F13" s="17">
        <f>SUM([5]日本人:外国人!F13)</f>
        <v>4146</v>
      </c>
      <c r="G13" s="18">
        <f>SUM([5]日本人:外国人!G13)</f>
        <v>2056</v>
      </c>
      <c r="H13" s="19">
        <f>SUM([5]日本人:外国人!H13)</f>
        <v>2090</v>
      </c>
      <c r="I13" s="21">
        <v>88</v>
      </c>
      <c r="J13" s="22">
        <f>SUM([5]日本人:外国人!J13)</f>
        <v>958</v>
      </c>
      <c r="K13" s="18">
        <f>SUM([5]日本人:外国人!K13)</f>
        <v>330</v>
      </c>
      <c r="L13" s="19">
        <f>SUM([5]日本人:外国人!L13)</f>
        <v>628</v>
      </c>
    </row>
    <row r="14" spans="1:15" ht="19.5" thickBot="1" x14ac:dyDescent="0.25">
      <c r="A14" s="37">
        <v>9</v>
      </c>
      <c r="B14" s="38">
        <f>SUM([5]日本人:外国人!B14)</f>
        <v>1992</v>
      </c>
      <c r="C14" s="39">
        <f>SUM([5]日本人:外国人!C14)</f>
        <v>1039</v>
      </c>
      <c r="D14" s="40">
        <f>SUM([5]日本人:外国人!D14)</f>
        <v>953</v>
      </c>
      <c r="E14" s="41">
        <v>49</v>
      </c>
      <c r="F14" s="38">
        <f>SUM([5]日本人:外国人!F14)</f>
        <v>3961</v>
      </c>
      <c r="G14" s="39">
        <f>SUM([5]日本人:外国人!G14)</f>
        <v>1955</v>
      </c>
      <c r="H14" s="40">
        <f>SUM([5]日本人:外国人!H14)</f>
        <v>2006</v>
      </c>
      <c r="I14" s="42">
        <v>89</v>
      </c>
      <c r="J14" s="43">
        <f>SUM([5]日本人:外国人!J14)</f>
        <v>838</v>
      </c>
      <c r="K14" s="39">
        <f>SUM([5]日本人:外国人!K14)</f>
        <v>286</v>
      </c>
      <c r="L14" s="40">
        <f>SUM([5]日本人:外国人!L14)</f>
        <v>552</v>
      </c>
    </row>
    <row r="15" spans="1:15" x14ac:dyDescent="0.2">
      <c r="A15" s="8" t="s">
        <v>10</v>
      </c>
      <c r="B15" s="9">
        <f>SUM([5]日本人:外国人!B15)</f>
        <v>9461</v>
      </c>
      <c r="C15" s="10">
        <f>SUM([5]日本人:外国人!C15)</f>
        <v>4870</v>
      </c>
      <c r="D15" s="11">
        <f>SUM([5]日本人:外国人!D15)</f>
        <v>4591</v>
      </c>
      <c r="E15" s="12" t="s">
        <v>11</v>
      </c>
      <c r="F15" s="9">
        <f>SUM([5]日本人:外国人!F15)</f>
        <v>18538</v>
      </c>
      <c r="G15" s="10">
        <f>SUM([5]日本人:外国人!G15)</f>
        <v>9417</v>
      </c>
      <c r="H15" s="11">
        <f>SUM([5]日本人:外国人!H15)</f>
        <v>9121</v>
      </c>
      <c r="I15" s="13" t="s">
        <v>12</v>
      </c>
      <c r="J15" s="14">
        <f>SUM([5]日本人:外国人!J15)</f>
        <v>2280</v>
      </c>
      <c r="K15" s="10">
        <f>SUM([5]日本人:外国人!K15)</f>
        <v>668</v>
      </c>
      <c r="L15" s="11">
        <f>SUM([5]日本人:外国人!L15)</f>
        <v>1612</v>
      </c>
    </row>
    <row r="16" spans="1:15" x14ac:dyDescent="0.2">
      <c r="A16" s="16">
        <v>10</v>
      </c>
      <c r="B16" s="17">
        <f>SUM([5]日本人:外国人!B16)</f>
        <v>1975</v>
      </c>
      <c r="C16" s="18">
        <f>SUM([5]日本人:外国人!C16)</f>
        <v>1028</v>
      </c>
      <c r="D16" s="19">
        <f>SUM([5]日本人:外国人!D16)</f>
        <v>947</v>
      </c>
      <c r="E16" s="20">
        <v>50</v>
      </c>
      <c r="F16" s="17">
        <f>SUM([5]日本人:外国人!F16)</f>
        <v>4113</v>
      </c>
      <c r="G16" s="18">
        <f>SUM([5]日本人:外国人!G16)</f>
        <v>2093</v>
      </c>
      <c r="H16" s="19">
        <f>SUM([5]日本人:外国人!H16)</f>
        <v>2020</v>
      </c>
      <c r="I16" s="21">
        <v>90</v>
      </c>
      <c r="J16" s="22">
        <f>SUM([5]日本人:外国人!J16)</f>
        <v>638</v>
      </c>
      <c r="K16" s="18">
        <f>SUM([5]日本人:外国人!K16)</f>
        <v>219</v>
      </c>
      <c r="L16" s="19">
        <f>SUM([5]日本人:外国人!L16)</f>
        <v>419</v>
      </c>
    </row>
    <row r="17" spans="1:12" x14ac:dyDescent="0.2">
      <c r="A17" s="16">
        <v>11</v>
      </c>
      <c r="B17" s="17">
        <f>SUM([5]日本人:外国人!B17)</f>
        <v>1919</v>
      </c>
      <c r="C17" s="18">
        <f>SUM([5]日本人:外国人!C17)</f>
        <v>975</v>
      </c>
      <c r="D17" s="19">
        <f>SUM([5]日本人:外国人!D17)</f>
        <v>944</v>
      </c>
      <c r="E17" s="20">
        <v>51</v>
      </c>
      <c r="F17" s="17">
        <f>SUM([5]日本人:外国人!F17)</f>
        <v>3785</v>
      </c>
      <c r="G17" s="18">
        <f>SUM([5]日本人:外国人!G17)</f>
        <v>1884</v>
      </c>
      <c r="H17" s="19">
        <f>SUM([5]日本人:外国人!H17)</f>
        <v>1901</v>
      </c>
      <c r="I17" s="21">
        <v>91</v>
      </c>
      <c r="J17" s="22">
        <f>SUM([5]日本人:外国人!J17)</f>
        <v>530</v>
      </c>
      <c r="K17" s="18">
        <f>SUM([5]日本人:外国人!K17)</f>
        <v>151</v>
      </c>
      <c r="L17" s="19">
        <f>SUM([5]日本人:外国人!L17)</f>
        <v>379</v>
      </c>
    </row>
    <row r="18" spans="1:12" x14ac:dyDescent="0.2">
      <c r="A18" s="16">
        <v>12</v>
      </c>
      <c r="B18" s="17">
        <f>SUM([5]日本人:外国人!B18)</f>
        <v>1914</v>
      </c>
      <c r="C18" s="18">
        <f>SUM([5]日本人:外国人!C18)</f>
        <v>998</v>
      </c>
      <c r="D18" s="19">
        <f>SUM([5]日本人:外国人!D18)</f>
        <v>916</v>
      </c>
      <c r="E18" s="20">
        <v>52</v>
      </c>
      <c r="F18" s="17">
        <f>SUM([5]日本人:外国人!F18)</f>
        <v>3745</v>
      </c>
      <c r="G18" s="18">
        <f>SUM([5]日本人:外国人!G18)</f>
        <v>1922</v>
      </c>
      <c r="H18" s="19">
        <f>SUM([5]日本人:外国人!H18)</f>
        <v>1823</v>
      </c>
      <c r="I18" s="21">
        <v>92</v>
      </c>
      <c r="J18" s="22">
        <f>SUM([5]日本人:外国人!J18)</f>
        <v>460</v>
      </c>
      <c r="K18" s="18">
        <f>SUM([5]日本人:外国人!K18)</f>
        <v>133</v>
      </c>
      <c r="L18" s="19">
        <f>SUM([5]日本人:外国人!L18)</f>
        <v>327</v>
      </c>
    </row>
    <row r="19" spans="1:12" x14ac:dyDescent="0.2">
      <c r="A19" s="16">
        <v>13</v>
      </c>
      <c r="B19" s="17">
        <f>SUM([5]日本人:外国人!B19)</f>
        <v>1839</v>
      </c>
      <c r="C19" s="18">
        <f>SUM([5]日本人:外国人!C19)</f>
        <v>910</v>
      </c>
      <c r="D19" s="19">
        <f>SUM([5]日本人:外国人!D19)</f>
        <v>929</v>
      </c>
      <c r="E19" s="20">
        <v>53</v>
      </c>
      <c r="F19" s="17">
        <f>SUM([5]日本人:外国人!F19)</f>
        <v>3280</v>
      </c>
      <c r="G19" s="18">
        <f>SUM([5]日本人:外国人!G19)</f>
        <v>1685</v>
      </c>
      <c r="H19" s="19">
        <f>SUM([5]日本人:外国人!H19)</f>
        <v>1595</v>
      </c>
      <c r="I19" s="21">
        <v>93</v>
      </c>
      <c r="J19" s="22">
        <f>SUM([5]日本人:外国人!J19)</f>
        <v>360</v>
      </c>
      <c r="K19" s="18">
        <f>SUM([5]日本人:外国人!K19)</f>
        <v>99</v>
      </c>
      <c r="L19" s="19">
        <f>SUM([5]日本人:外国人!L19)</f>
        <v>261</v>
      </c>
    </row>
    <row r="20" spans="1:12" ht="19.5" thickBot="1" x14ac:dyDescent="0.25">
      <c r="A20" s="23">
        <v>14</v>
      </c>
      <c r="B20" s="24">
        <f>SUM([5]日本人:外国人!B20)</f>
        <v>1814</v>
      </c>
      <c r="C20" s="25">
        <f>SUM([5]日本人:外国人!C20)</f>
        <v>959</v>
      </c>
      <c r="D20" s="26">
        <f>SUM([5]日本人:外国人!D20)</f>
        <v>855</v>
      </c>
      <c r="E20" s="27">
        <v>54</v>
      </c>
      <c r="F20" s="24">
        <f>SUM([5]日本人:外国人!F20)</f>
        <v>3615</v>
      </c>
      <c r="G20" s="25">
        <f>SUM([5]日本人:外国人!G20)</f>
        <v>1833</v>
      </c>
      <c r="H20" s="26">
        <f>SUM([5]日本人:外国人!H20)</f>
        <v>1782</v>
      </c>
      <c r="I20" s="28">
        <v>94</v>
      </c>
      <c r="J20" s="29">
        <f>SUM([5]日本人:外国人!J20)</f>
        <v>292</v>
      </c>
      <c r="K20" s="25">
        <f>SUM([5]日本人:外国人!K20)</f>
        <v>66</v>
      </c>
      <c r="L20" s="26">
        <f>SUM([5]日本人:外国人!L20)</f>
        <v>226</v>
      </c>
    </row>
    <row r="21" spans="1:12" x14ac:dyDescent="0.2">
      <c r="A21" s="30" t="s">
        <v>13</v>
      </c>
      <c r="B21" s="31">
        <f>SUM([5]日本人:外国人!B21)</f>
        <v>10012</v>
      </c>
      <c r="C21" s="32">
        <f>SUM([5]日本人:外国人!C21)</f>
        <v>5020</v>
      </c>
      <c r="D21" s="33">
        <f>SUM([5]日本人:外国人!D21)</f>
        <v>4992</v>
      </c>
      <c r="E21" s="34" t="s">
        <v>14</v>
      </c>
      <c r="F21" s="31">
        <f>SUM([5]日本人:外国人!F21)</f>
        <v>14603</v>
      </c>
      <c r="G21" s="32">
        <f>SUM([5]日本人:外国人!G21)</f>
        <v>7456</v>
      </c>
      <c r="H21" s="33">
        <f>SUM([5]日本人:外国人!H21)</f>
        <v>7147</v>
      </c>
      <c r="I21" s="35" t="s">
        <v>15</v>
      </c>
      <c r="J21" s="36">
        <f>SUM([5]日本人:外国人!J21)</f>
        <v>591</v>
      </c>
      <c r="K21" s="32">
        <f>SUM([5]日本人:外国人!K21)</f>
        <v>126</v>
      </c>
      <c r="L21" s="33">
        <f>SUM([5]日本人:外国人!L21)</f>
        <v>465</v>
      </c>
    </row>
    <row r="22" spans="1:12" x14ac:dyDescent="0.2">
      <c r="A22" s="16">
        <v>15</v>
      </c>
      <c r="B22" s="17">
        <f>SUM([5]日本人:外国人!B22)</f>
        <v>1904</v>
      </c>
      <c r="C22" s="18">
        <f>SUM([5]日本人:外国人!C22)</f>
        <v>931</v>
      </c>
      <c r="D22" s="19">
        <f>SUM([5]日本人:外国人!D22)</f>
        <v>973</v>
      </c>
      <c r="E22" s="20">
        <v>55</v>
      </c>
      <c r="F22" s="17">
        <f>SUM([5]日本人:外国人!F22)</f>
        <v>3256</v>
      </c>
      <c r="G22" s="18">
        <f>SUM([5]日本人:外国人!G22)</f>
        <v>1668</v>
      </c>
      <c r="H22" s="19">
        <f>SUM([5]日本人:外国人!H22)</f>
        <v>1588</v>
      </c>
      <c r="I22" s="21">
        <v>95</v>
      </c>
      <c r="J22" s="22">
        <f>SUM([5]日本人:外国人!J22)</f>
        <v>199</v>
      </c>
      <c r="K22" s="18">
        <f>SUM([5]日本人:外国人!K22)</f>
        <v>47</v>
      </c>
      <c r="L22" s="19">
        <f>SUM([5]日本人:外国人!L22)</f>
        <v>152</v>
      </c>
    </row>
    <row r="23" spans="1:12" x14ac:dyDescent="0.2">
      <c r="A23" s="16">
        <v>16</v>
      </c>
      <c r="B23" s="17">
        <f>SUM([5]日本人:外国人!B23)</f>
        <v>1894</v>
      </c>
      <c r="C23" s="18">
        <f>SUM([5]日本人:外国人!C23)</f>
        <v>966</v>
      </c>
      <c r="D23" s="19">
        <f>SUM([5]日本人:外国人!D23)</f>
        <v>928</v>
      </c>
      <c r="E23" s="20">
        <v>56</v>
      </c>
      <c r="F23" s="17">
        <f>SUM([5]日本人:外国人!F23)</f>
        <v>3160</v>
      </c>
      <c r="G23" s="18">
        <f>SUM([5]日本人:外国人!G23)</f>
        <v>1646</v>
      </c>
      <c r="H23" s="19">
        <f>SUM([5]日本人:外国人!H23)</f>
        <v>1514</v>
      </c>
      <c r="I23" s="21">
        <v>96</v>
      </c>
      <c r="J23" s="22">
        <f>SUM([5]日本人:外国人!J23)</f>
        <v>169</v>
      </c>
      <c r="K23" s="18">
        <f>SUM([5]日本人:外国人!K23)</f>
        <v>35</v>
      </c>
      <c r="L23" s="19">
        <f>SUM([5]日本人:外国人!L23)</f>
        <v>134</v>
      </c>
    </row>
    <row r="24" spans="1:12" x14ac:dyDescent="0.2">
      <c r="A24" s="16">
        <v>17</v>
      </c>
      <c r="B24" s="17">
        <f>SUM([5]日本人:外国人!B24)</f>
        <v>1879</v>
      </c>
      <c r="C24" s="18">
        <f>SUM([5]日本人:外国人!C24)</f>
        <v>951</v>
      </c>
      <c r="D24" s="19">
        <f>SUM([5]日本人:外国人!D24)</f>
        <v>928</v>
      </c>
      <c r="E24" s="20">
        <v>57</v>
      </c>
      <c r="F24" s="17">
        <f>SUM([5]日本人:外国人!F24)</f>
        <v>2908</v>
      </c>
      <c r="G24" s="18">
        <f>SUM([5]日本人:外国人!G24)</f>
        <v>1509</v>
      </c>
      <c r="H24" s="19">
        <f>SUM([5]日本人:外国人!H24)</f>
        <v>1399</v>
      </c>
      <c r="I24" s="21">
        <v>97</v>
      </c>
      <c r="J24" s="22">
        <f>SUM([5]日本人:外国人!J24)</f>
        <v>110</v>
      </c>
      <c r="K24" s="18">
        <f>SUM([5]日本人:外国人!K24)</f>
        <v>25</v>
      </c>
      <c r="L24" s="19">
        <f>SUM([5]日本人:外国人!L24)</f>
        <v>85</v>
      </c>
    </row>
    <row r="25" spans="1:12" x14ac:dyDescent="0.2">
      <c r="A25" s="16">
        <v>18</v>
      </c>
      <c r="B25" s="17">
        <f>SUM([5]日本人:外国人!B25)</f>
        <v>2045</v>
      </c>
      <c r="C25" s="18">
        <f>SUM([5]日本人:外国人!C25)</f>
        <v>999</v>
      </c>
      <c r="D25" s="19">
        <f>SUM([5]日本人:外国人!D25)</f>
        <v>1046</v>
      </c>
      <c r="E25" s="20">
        <v>58</v>
      </c>
      <c r="F25" s="17">
        <f>SUM([5]日本人:外国人!F25)</f>
        <v>2740</v>
      </c>
      <c r="G25" s="18">
        <f>SUM([5]日本人:外国人!G25)</f>
        <v>1382</v>
      </c>
      <c r="H25" s="19">
        <f>SUM([5]日本人:外国人!H25)</f>
        <v>1358</v>
      </c>
      <c r="I25" s="21">
        <v>98</v>
      </c>
      <c r="J25" s="22">
        <f>SUM([5]日本人:外国人!J25)</f>
        <v>67</v>
      </c>
      <c r="K25" s="18">
        <f>SUM([5]日本人:外国人!K25)</f>
        <v>12</v>
      </c>
      <c r="L25" s="19">
        <f>SUM([5]日本人:外国人!L25)</f>
        <v>55</v>
      </c>
    </row>
    <row r="26" spans="1:12" ht="19.5" thickBot="1" x14ac:dyDescent="0.25">
      <c r="A26" s="37">
        <v>19</v>
      </c>
      <c r="B26" s="38">
        <f>SUM([5]日本人:外国人!B26)</f>
        <v>2290</v>
      </c>
      <c r="C26" s="39">
        <f>SUM([5]日本人:外国人!C26)</f>
        <v>1173</v>
      </c>
      <c r="D26" s="40">
        <f>SUM([5]日本人:外国人!D26)</f>
        <v>1117</v>
      </c>
      <c r="E26" s="41">
        <v>59</v>
      </c>
      <c r="F26" s="38">
        <f>SUM([5]日本人:外国人!F26)</f>
        <v>2539</v>
      </c>
      <c r="G26" s="39">
        <f>SUM([5]日本人:外国人!G26)</f>
        <v>1251</v>
      </c>
      <c r="H26" s="40">
        <f>SUM([5]日本人:外国人!H26)</f>
        <v>1288</v>
      </c>
      <c r="I26" s="42">
        <v>99</v>
      </c>
      <c r="J26" s="43">
        <f>SUM([5]日本人:外国人!J26)</f>
        <v>46</v>
      </c>
      <c r="K26" s="39">
        <f>SUM([5]日本人:外国人!K26)</f>
        <v>7</v>
      </c>
      <c r="L26" s="40">
        <f>SUM([5]日本人:外国人!L26)</f>
        <v>39</v>
      </c>
    </row>
    <row r="27" spans="1:12" x14ac:dyDescent="0.2">
      <c r="A27" s="8" t="s">
        <v>16</v>
      </c>
      <c r="B27" s="9">
        <f>SUM([5]日本人:外国人!B27)</f>
        <v>14315</v>
      </c>
      <c r="C27" s="10">
        <f>SUM([5]日本人:外国人!C27)</f>
        <v>7085</v>
      </c>
      <c r="D27" s="11">
        <f>SUM([5]日本人:外国人!D27)</f>
        <v>7230</v>
      </c>
      <c r="E27" s="12" t="s">
        <v>17</v>
      </c>
      <c r="F27" s="9">
        <f>SUM([5]日本人:外国人!F27)</f>
        <v>11398</v>
      </c>
      <c r="G27" s="10">
        <f>SUM([5]日本人:外国人!G27)</f>
        <v>5753</v>
      </c>
      <c r="H27" s="11">
        <f>SUM([5]日本人:外国人!H27)</f>
        <v>5645</v>
      </c>
      <c r="I27" s="13" t="s">
        <v>18</v>
      </c>
      <c r="J27" s="14">
        <f>SUM([5]日本人:外国人!J27)</f>
        <v>90</v>
      </c>
      <c r="K27" s="10">
        <f>SUM([5]日本人:外国人!K27)</f>
        <v>10</v>
      </c>
      <c r="L27" s="11">
        <f>SUM([5]日本人:外国人!L27)</f>
        <v>80</v>
      </c>
    </row>
    <row r="28" spans="1:12" x14ac:dyDescent="0.2">
      <c r="A28" s="16">
        <v>20</v>
      </c>
      <c r="B28" s="17">
        <f>SUM([5]日本人:外国人!B28)</f>
        <v>2529</v>
      </c>
      <c r="C28" s="18">
        <f>SUM([5]日本人:外国人!C28)</f>
        <v>1259</v>
      </c>
      <c r="D28" s="19">
        <f>SUM([5]日本人:外国人!D28)</f>
        <v>1270</v>
      </c>
      <c r="E28" s="20">
        <v>60</v>
      </c>
      <c r="F28" s="17">
        <f>SUM([5]日本人:外国人!F28)</f>
        <v>2485</v>
      </c>
      <c r="G28" s="18">
        <f>SUM([5]日本人:外国人!G28)</f>
        <v>1250</v>
      </c>
      <c r="H28" s="19">
        <f>SUM([5]日本人:外国人!H28)</f>
        <v>1235</v>
      </c>
      <c r="I28" s="21">
        <v>100</v>
      </c>
      <c r="J28" s="22">
        <f>SUM([5]日本人:外国人!J28)</f>
        <v>35</v>
      </c>
      <c r="K28" s="18">
        <f>SUM([5]日本人:外国人!K28)</f>
        <v>5</v>
      </c>
      <c r="L28" s="19">
        <f>SUM([5]日本人:外国人!L28)</f>
        <v>30</v>
      </c>
    </row>
    <row r="29" spans="1:12" x14ac:dyDescent="0.2">
      <c r="A29" s="16">
        <v>21</v>
      </c>
      <c r="B29" s="17">
        <f>SUM([5]日本人:外国人!B29)</f>
        <v>2690</v>
      </c>
      <c r="C29" s="18">
        <f>SUM([5]日本人:外国人!C29)</f>
        <v>1354</v>
      </c>
      <c r="D29" s="19">
        <f>SUM([5]日本人:外国人!D29)</f>
        <v>1336</v>
      </c>
      <c r="E29" s="20">
        <v>61</v>
      </c>
      <c r="F29" s="17">
        <f>SUM([5]日本人:外国人!F29)</f>
        <v>2276</v>
      </c>
      <c r="G29" s="18">
        <f>SUM([5]日本人:外国人!G29)</f>
        <v>1187</v>
      </c>
      <c r="H29" s="19">
        <f>SUM([5]日本人:外国人!H29)</f>
        <v>1089</v>
      </c>
      <c r="I29" s="21">
        <v>101</v>
      </c>
      <c r="J29" s="22">
        <f>SUM([5]日本人:外国人!J29)</f>
        <v>15</v>
      </c>
      <c r="K29" s="18">
        <f>SUM([5]日本人:外国人!K29)</f>
        <v>3</v>
      </c>
      <c r="L29" s="19">
        <f>SUM([5]日本人:外国人!L29)</f>
        <v>12</v>
      </c>
    </row>
    <row r="30" spans="1:12" x14ac:dyDescent="0.2">
      <c r="A30" s="16">
        <v>22</v>
      </c>
      <c r="B30" s="17">
        <f>SUM([5]日本人:外国人!B30)</f>
        <v>2924</v>
      </c>
      <c r="C30" s="18">
        <f>SUM([5]日本人:外国人!C30)</f>
        <v>1429</v>
      </c>
      <c r="D30" s="19">
        <f>SUM([5]日本人:外国人!D30)</f>
        <v>1495</v>
      </c>
      <c r="E30" s="20">
        <v>62</v>
      </c>
      <c r="F30" s="17">
        <f>SUM([5]日本人:外国人!F30)</f>
        <v>2208</v>
      </c>
      <c r="G30" s="18">
        <f>SUM([5]日本人:外国人!G30)</f>
        <v>1137</v>
      </c>
      <c r="H30" s="19">
        <f>SUM([5]日本人:外国人!H30)</f>
        <v>1071</v>
      </c>
      <c r="I30" s="21">
        <v>102</v>
      </c>
      <c r="J30" s="22">
        <f>SUM([5]日本人:外国人!J30)</f>
        <v>16</v>
      </c>
      <c r="K30" s="18">
        <f>SUM([5]日本人:外国人!K30)</f>
        <v>1</v>
      </c>
      <c r="L30" s="19">
        <f>SUM([5]日本人:外国人!L30)</f>
        <v>15</v>
      </c>
    </row>
    <row r="31" spans="1:12" x14ac:dyDescent="0.2">
      <c r="A31" s="16">
        <v>23</v>
      </c>
      <c r="B31" s="17">
        <f>SUM([5]日本人:外国人!B31)</f>
        <v>3004</v>
      </c>
      <c r="C31" s="18">
        <f>SUM([5]日本人:外国人!C31)</f>
        <v>1514</v>
      </c>
      <c r="D31" s="19">
        <f>SUM([5]日本人:外国人!D31)</f>
        <v>1490</v>
      </c>
      <c r="E31" s="20">
        <v>63</v>
      </c>
      <c r="F31" s="17">
        <f>SUM([5]日本人:外国人!F31)</f>
        <v>2191</v>
      </c>
      <c r="G31" s="18">
        <f>SUM([5]日本人:外国人!G31)</f>
        <v>1073</v>
      </c>
      <c r="H31" s="19">
        <f>SUM([5]日本人:外国人!H31)</f>
        <v>1118</v>
      </c>
      <c r="I31" s="21">
        <v>103</v>
      </c>
      <c r="J31" s="22">
        <f>SUM([5]日本人:外国人!J31)</f>
        <v>13</v>
      </c>
      <c r="K31" s="18">
        <f>SUM([5]日本人:外国人!K31)</f>
        <v>1</v>
      </c>
      <c r="L31" s="19">
        <f>SUM([5]日本人:外国人!L31)</f>
        <v>12</v>
      </c>
    </row>
    <row r="32" spans="1:12" ht="19.5" thickBot="1" x14ac:dyDescent="0.25">
      <c r="A32" s="23">
        <v>24</v>
      </c>
      <c r="B32" s="24">
        <f>SUM([5]日本人:外国人!B32)</f>
        <v>3168</v>
      </c>
      <c r="C32" s="25">
        <f>SUM([5]日本人:外国人!C32)</f>
        <v>1529</v>
      </c>
      <c r="D32" s="26">
        <f>SUM([5]日本人:外国人!D32)</f>
        <v>1639</v>
      </c>
      <c r="E32" s="27">
        <v>64</v>
      </c>
      <c r="F32" s="24">
        <f>SUM([5]日本人:外国人!F32)</f>
        <v>2238</v>
      </c>
      <c r="G32" s="25">
        <f>SUM([5]日本人:外国人!G32)</f>
        <v>1106</v>
      </c>
      <c r="H32" s="26">
        <f>SUM([5]日本人:外国人!H32)</f>
        <v>1132</v>
      </c>
      <c r="I32" s="28">
        <v>104</v>
      </c>
      <c r="J32" s="29">
        <f>SUM([5]日本人:外国人!J32)</f>
        <v>11</v>
      </c>
      <c r="K32" s="25">
        <f>SUM([5]日本人:外国人!K32)</f>
        <v>0</v>
      </c>
      <c r="L32" s="26">
        <f>SUM([5]日本人:外国人!L32)</f>
        <v>11</v>
      </c>
    </row>
    <row r="33" spans="1:12" x14ac:dyDescent="0.2">
      <c r="A33" s="30" t="s">
        <v>19</v>
      </c>
      <c r="B33" s="31">
        <f>SUM([5]日本人:外国人!B33)</f>
        <v>14895</v>
      </c>
      <c r="C33" s="32">
        <f>SUM([5]日本人:外国人!C33)</f>
        <v>7330</v>
      </c>
      <c r="D33" s="33">
        <f>SUM([5]日本人:外国人!D33)</f>
        <v>7565</v>
      </c>
      <c r="E33" s="34" t="s">
        <v>20</v>
      </c>
      <c r="F33" s="31">
        <f>SUM([5]日本人:外国人!F33)</f>
        <v>11892</v>
      </c>
      <c r="G33" s="32">
        <f>SUM([5]日本人:外国人!G33)</f>
        <v>5733</v>
      </c>
      <c r="H33" s="33">
        <f>SUM([5]日本人:外国人!H33)</f>
        <v>6159</v>
      </c>
      <c r="I33" s="35" t="s">
        <v>21</v>
      </c>
      <c r="J33" s="36">
        <f>SUM([5]日本人:外国人!J33)</f>
        <v>8</v>
      </c>
      <c r="K33" s="32">
        <f>SUM([5]日本人:外国人!K33)</f>
        <v>0</v>
      </c>
      <c r="L33" s="33">
        <f>SUM([5]日本人:外国人!L33)</f>
        <v>8</v>
      </c>
    </row>
    <row r="34" spans="1:12" x14ac:dyDescent="0.2">
      <c r="A34" s="16">
        <v>25</v>
      </c>
      <c r="B34" s="17">
        <f>SUM([5]日本人:外国人!B34)</f>
        <v>3227</v>
      </c>
      <c r="C34" s="18">
        <f>SUM([5]日本人:外国人!C34)</f>
        <v>1623</v>
      </c>
      <c r="D34" s="19">
        <f>SUM([5]日本人:外国人!D34)</f>
        <v>1604</v>
      </c>
      <c r="E34" s="20">
        <v>65</v>
      </c>
      <c r="F34" s="17">
        <f>SUM([5]日本人:外国人!F34)</f>
        <v>2124</v>
      </c>
      <c r="G34" s="18">
        <f>SUM([5]日本人:外国人!G34)</f>
        <v>1066</v>
      </c>
      <c r="H34" s="19">
        <f>SUM([5]日本人:外国人!H34)</f>
        <v>1058</v>
      </c>
      <c r="I34" s="21">
        <v>105</v>
      </c>
      <c r="J34" s="22">
        <f>SUM([5]日本人:外国人!J34)</f>
        <v>3</v>
      </c>
      <c r="K34" s="18">
        <f>SUM([5]日本人:外国人!K34)</f>
        <v>0</v>
      </c>
      <c r="L34" s="19">
        <f>SUM([5]日本人:外国人!L34)</f>
        <v>3</v>
      </c>
    </row>
    <row r="35" spans="1:12" x14ac:dyDescent="0.2">
      <c r="A35" s="16">
        <v>26</v>
      </c>
      <c r="B35" s="17">
        <f>SUM([5]日本人:外国人!B35)</f>
        <v>2941</v>
      </c>
      <c r="C35" s="18">
        <f>SUM([5]日本人:外国人!C35)</f>
        <v>1465</v>
      </c>
      <c r="D35" s="19">
        <f>SUM([5]日本人:外国人!D35)</f>
        <v>1476</v>
      </c>
      <c r="E35" s="20">
        <v>66</v>
      </c>
      <c r="F35" s="17">
        <f>SUM([5]日本人:外国人!F35)</f>
        <v>2254</v>
      </c>
      <c r="G35" s="18">
        <f>SUM([5]日本人:外国人!G35)</f>
        <v>1091</v>
      </c>
      <c r="H35" s="19">
        <f>SUM([5]日本人:外国人!H35)</f>
        <v>1163</v>
      </c>
      <c r="I35" s="21">
        <v>106</v>
      </c>
      <c r="J35" s="22">
        <f>SUM([5]日本人:外国人!J35)</f>
        <v>3</v>
      </c>
      <c r="K35" s="18">
        <f>SUM([5]日本人:外国人!K35)</f>
        <v>0</v>
      </c>
      <c r="L35" s="19">
        <f>SUM([5]日本人:外国人!L35)</f>
        <v>3</v>
      </c>
    </row>
    <row r="36" spans="1:12" x14ac:dyDescent="0.2">
      <c r="A36" s="16">
        <v>27</v>
      </c>
      <c r="B36" s="17">
        <f>SUM([5]日本人:外国人!B36)</f>
        <v>2998</v>
      </c>
      <c r="C36" s="18">
        <f>SUM([5]日本人:外国人!C36)</f>
        <v>1447</v>
      </c>
      <c r="D36" s="19">
        <f>SUM([5]日本人:外国人!D36)</f>
        <v>1551</v>
      </c>
      <c r="E36" s="20">
        <v>67</v>
      </c>
      <c r="F36" s="17">
        <f>SUM([5]日本人:外国人!F36)</f>
        <v>2340</v>
      </c>
      <c r="G36" s="18">
        <f>SUM([5]日本人:外国人!G36)</f>
        <v>1131</v>
      </c>
      <c r="H36" s="19">
        <f>SUM([5]日本人:外国人!H36)</f>
        <v>1209</v>
      </c>
      <c r="I36" s="21">
        <v>107</v>
      </c>
      <c r="J36" s="22">
        <f>SUM([5]日本人:外国人!J36)</f>
        <v>0</v>
      </c>
      <c r="K36" s="18">
        <f>SUM([5]日本人:外国人!K36)</f>
        <v>0</v>
      </c>
      <c r="L36" s="19">
        <f>SUM([5]日本人:外国人!L36)</f>
        <v>0</v>
      </c>
    </row>
    <row r="37" spans="1:12" x14ac:dyDescent="0.2">
      <c r="A37" s="16">
        <v>28</v>
      </c>
      <c r="B37" s="17">
        <f>SUM([5]日本人:外国人!B37)</f>
        <v>2854</v>
      </c>
      <c r="C37" s="18">
        <f>SUM([5]日本人:外国人!C37)</f>
        <v>1387</v>
      </c>
      <c r="D37" s="19">
        <f>SUM([5]日本人:外国人!D37)</f>
        <v>1467</v>
      </c>
      <c r="E37" s="20">
        <v>68</v>
      </c>
      <c r="F37" s="17">
        <f>SUM([5]日本人:外国人!F37)</f>
        <v>2520</v>
      </c>
      <c r="G37" s="18">
        <f>SUM([5]日本人:外国人!G37)</f>
        <v>1181</v>
      </c>
      <c r="H37" s="19">
        <f>SUM([5]日本人:外国人!H37)</f>
        <v>1339</v>
      </c>
      <c r="I37" s="21">
        <v>108</v>
      </c>
      <c r="J37" s="22">
        <f>SUM([5]日本人:外国人!J37)</f>
        <v>1</v>
      </c>
      <c r="K37" s="18">
        <f>SUM([5]日本人:外国人!K37)</f>
        <v>0</v>
      </c>
      <c r="L37" s="19">
        <f>SUM([5]日本人:外国人!L37)</f>
        <v>1</v>
      </c>
    </row>
    <row r="38" spans="1:12" ht="19.5" thickBot="1" x14ac:dyDescent="0.25">
      <c r="A38" s="37">
        <v>29</v>
      </c>
      <c r="B38" s="38">
        <f>SUM([5]日本人:外国人!B38)</f>
        <v>2875</v>
      </c>
      <c r="C38" s="39">
        <f>SUM([5]日本人:外国人!C38)</f>
        <v>1408</v>
      </c>
      <c r="D38" s="40">
        <f>SUM([5]日本人:外国人!D38)</f>
        <v>1467</v>
      </c>
      <c r="E38" s="41">
        <v>69</v>
      </c>
      <c r="F38" s="38">
        <f>SUM([5]日本人:外国人!F38)</f>
        <v>2654</v>
      </c>
      <c r="G38" s="39">
        <f>SUM([5]日本人:外国人!G38)</f>
        <v>1264</v>
      </c>
      <c r="H38" s="40">
        <f>SUM([5]日本人:外国人!H38)</f>
        <v>1390</v>
      </c>
      <c r="I38" s="42">
        <v>109</v>
      </c>
      <c r="J38" s="43">
        <f>SUM([5]日本人:外国人!J38)</f>
        <v>1</v>
      </c>
      <c r="K38" s="39">
        <f>SUM([5]日本人:外国人!K38)</f>
        <v>0</v>
      </c>
      <c r="L38" s="40">
        <f>SUM([5]日本人:外国人!L38)</f>
        <v>1</v>
      </c>
    </row>
    <row r="39" spans="1:12" x14ac:dyDescent="0.2">
      <c r="A39" s="8" t="s">
        <v>22</v>
      </c>
      <c r="B39" s="9">
        <f>SUM([5]日本人:外国人!B39)</f>
        <v>15654</v>
      </c>
      <c r="C39" s="10">
        <f>SUM([5]日本人:外国人!C39)</f>
        <v>7808</v>
      </c>
      <c r="D39" s="11">
        <f>SUM([5]日本人:外国人!D39)</f>
        <v>7846</v>
      </c>
      <c r="E39" s="12" t="s">
        <v>23</v>
      </c>
      <c r="F39" s="9">
        <f>SUM([5]日本人:外国人!F39)</f>
        <v>11868</v>
      </c>
      <c r="G39" s="10">
        <f>SUM([5]日本人:外国人!G39)</f>
        <v>5496</v>
      </c>
      <c r="H39" s="11">
        <f>SUM([5]日本人:外国人!H39)</f>
        <v>6372</v>
      </c>
      <c r="I39" s="13" t="s">
        <v>24</v>
      </c>
      <c r="J39" s="14">
        <f>SUM([5]日本人:外国人!J39)</f>
        <v>0</v>
      </c>
      <c r="K39" s="10">
        <f>SUM([5]日本人:外国人!K39)</f>
        <v>0</v>
      </c>
      <c r="L39" s="11">
        <f>SUM([5]日本人:外国人!L39)</f>
        <v>0</v>
      </c>
    </row>
    <row r="40" spans="1:12" x14ac:dyDescent="0.2">
      <c r="A40" s="16">
        <v>30</v>
      </c>
      <c r="B40" s="17">
        <f>SUM([5]日本人:外国人!B40)</f>
        <v>2888</v>
      </c>
      <c r="C40" s="18">
        <f>SUM([5]日本人:外国人!C40)</f>
        <v>1434</v>
      </c>
      <c r="D40" s="19">
        <f>SUM([5]日本人:外国人!D40)</f>
        <v>1454</v>
      </c>
      <c r="E40" s="20">
        <v>70</v>
      </c>
      <c r="F40" s="17">
        <f>SUM([5]日本人:外国人!F40)</f>
        <v>2867</v>
      </c>
      <c r="G40" s="18">
        <f>SUM([5]日本人:外国人!G40)</f>
        <v>1417</v>
      </c>
      <c r="H40" s="19">
        <f>SUM([5]日本人:外国人!H40)</f>
        <v>1450</v>
      </c>
      <c r="I40" s="21">
        <v>110</v>
      </c>
      <c r="J40" s="22">
        <f>SUM([5]日本人:外国人!J40)</f>
        <v>0</v>
      </c>
      <c r="K40" s="18">
        <f>SUM([5]日本人:外国人!K40)</f>
        <v>0</v>
      </c>
      <c r="L40" s="19">
        <f>SUM([5]日本人:外国人!L40)</f>
        <v>0</v>
      </c>
    </row>
    <row r="41" spans="1:12" x14ac:dyDescent="0.2">
      <c r="A41" s="16">
        <v>31</v>
      </c>
      <c r="B41" s="17">
        <f>SUM([5]日本人:外国人!B41)</f>
        <v>3091</v>
      </c>
      <c r="C41" s="18">
        <f>SUM([5]日本人:外国人!C41)</f>
        <v>1496</v>
      </c>
      <c r="D41" s="19">
        <f>SUM([5]日本人:外国人!D41)</f>
        <v>1595</v>
      </c>
      <c r="E41" s="20">
        <v>71</v>
      </c>
      <c r="F41" s="17">
        <f>SUM([5]日本人:外国人!F41)</f>
        <v>2898</v>
      </c>
      <c r="G41" s="18">
        <f>SUM([5]日本人:外国人!G41)</f>
        <v>1340</v>
      </c>
      <c r="H41" s="19">
        <f>SUM([5]日本人:外国人!H41)</f>
        <v>1558</v>
      </c>
      <c r="I41" s="21">
        <v>111</v>
      </c>
      <c r="J41" s="22">
        <f>SUM([5]日本人:外国人!J41)</f>
        <v>0</v>
      </c>
      <c r="K41" s="18">
        <f>SUM([5]日本人:外国人!K41)</f>
        <v>0</v>
      </c>
      <c r="L41" s="19">
        <f>SUM([5]日本人:外国人!L41)</f>
        <v>0</v>
      </c>
    </row>
    <row r="42" spans="1:12" x14ac:dyDescent="0.2">
      <c r="A42" s="16">
        <v>32</v>
      </c>
      <c r="B42" s="17">
        <f>SUM([5]日本人:外国人!B42)</f>
        <v>3113</v>
      </c>
      <c r="C42" s="18">
        <f>SUM([5]日本人:外国人!C42)</f>
        <v>1551</v>
      </c>
      <c r="D42" s="19">
        <f>SUM([5]日本人:外国人!D42)</f>
        <v>1562</v>
      </c>
      <c r="E42" s="20">
        <v>72</v>
      </c>
      <c r="F42" s="17">
        <f>SUM([5]日本人:外国人!F42)</f>
        <v>2711</v>
      </c>
      <c r="G42" s="18">
        <f>SUM([5]日本人:外国人!G42)</f>
        <v>1257</v>
      </c>
      <c r="H42" s="19">
        <f>SUM([5]日本人:外国人!H42)</f>
        <v>1454</v>
      </c>
      <c r="I42" s="21">
        <v>112</v>
      </c>
      <c r="J42" s="22">
        <f>SUM([5]日本人:外国人!J42)</f>
        <v>0</v>
      </c>
      <c r="K42" s="18">
        <f>SUM([5]日本人:外国人!K42)</f>
        <v>0</v>
      </c>
      <c r="L42" s="19">
        <f>SUM([5]日本人:外国人!L42)</f>
        <v>0</v>
      </c>
    </row>
    <row r="43" spans="1:12" x14ac:dyDescent="0.2">
      <c r="A43" s="16">
        <v>33</v>
      </c>
      <c r="B43" s="17">
        <f>SUM([5]日本人:外国人!B43)</f>
        <v>3139</v>
      </c>
      <c r="C43" s="18">
        <f>SUM([5]日本人:外国人!C43)</f>
        <v>1632</v>
      </c>
      <c r="D43" s="19">
        <f>SUM([5]日本人:外国人!D43)</f>
        <v>1507</v>
      </c>
      <c r="E43" s="20">
        <v>73</v>
      </c>
      <c r="F43" s="17">
        <f>SUM([5]日本人:外国人!F43)</f>
        <v>1544</v>
      </c>
      <c r="G43" s="18">
        <f>SUM([5]日本人:外国人!G43)</f>
        <v>707</v>
      </c>
      <c r="H43" s="19">
        <f>SUM([5]日本人:外国人!H43)</f>
        <v>837</v>
      </c>
      <c r="I43" s="21">
        <v>113</v>
      </c>
      <c r="J43" s="22">
        <f>SUM([5]日本人:外国人!J43)</f>
        <v>0</v>
      </c>
      <c r="K43" s="18">
        <f>SUM([5]日本人:外国人!K43)</f>
        <v>0</v>
      </c>
      <c r="L43" s="19">
        <f>SUM([5]日本人:外国人!L43)</f>
        <v>0</v>
      </c>
    </row>
    <row r="44" spans="1:12" ht="19.5" thickBot="1" x14ac:dyDescent="0.25">
      <c r="A44" s="23">
        <v>34</v>
      </c>
      <c r="B44" s="24">
        <f>SUM([5]日本人:外国人!B44)</f>
        <v>3423</v>
      </c>
      <c r="C44" s="25">
        <f>SUM([5]日本人:外国人!C44)</f>
        <v>1695</v>
      </c>
      <c r="D44" s="26">
        <f>SUM([5]日本人:外国人!D44)</f>
        <v>1728</v>
      </c>
      <c r="E44" s="27">
        <v>74</v>
      </c>
      <c r="F44" s="24">
        <f>SUM([5]日本人:外国人!F44)</f>
        <v>1848</v>
      </c>
      <c r="G44" s="25">
        <f>SUM([5]日本人:外国人!G44)</f>
        <v>775</v>
      </c>
      <c r="H44" s="26">
        <f>SUM([5]日本人:外国人!H44)</f>
        <v>1073</v>
      </c>
      <c r="I44" s="28">
        <v>114</v>
      </c>
      <c r="J44" s="29">
        <f>SUM([5]日本人:外国人!J44)</f>
        <v>0</v>
      </c>
      <c r="K44" s="25">
        <f>SUM([5]日本人:外国人!K44)</f>
        <v>0</v>
      </c>
      <c r="L44" s="26">
        <f>SUM([5]日本人:外国人!L44)</f>
        <v>0</v>
      </c>
    </row>
    <row r="45" spans="1:12" x14ac:dyDescent="0.2">
      <c r="A45" s="30" t="s">
        <v>25</v>
      </c>
      <c r="B45" s="31">
        <f>SUM([5]日本人:外国人!B45)</f>
        <v>17341</v>
      </c>
      <c r="C45" s="32">
        <f>SUM([5]日本人:外国人!C45)</f>
        <v>8763</v>
      </c>
      <c r="D45" s="33">
        <f>SUM([5]日本人:外国人!D45)</f>
        <v>8578</v>
      </c>
      <c r="E45" s="34" t="s">
        <v>26</v>
      </c>
      <c r="F45" s="31">
        <f>SUM([5]日本人:外国人!F45)</f>
        <v>10382</v>
      </c>
      <c r="G45" s="32">
        <f>SUM([5]日本人:外国人!G45)</f>
        <v>4429</v>
      </c>
      <c r="H45" s="33">
        <f>SUM([5]日本人:外国人!H45)</f>
        <v>5953</v>
      </c>
      <c r="I45" s="35" t="s">
        <v>27</v>
      </c>
      <c r="J45" s="36">
        <f>SUM([5]日本人:外国人!J45)</f>
        <v>0</v>
      </c>
      <c r="K45" s="32">
        <f>SUM([5]日本人:外国人!K45)</f>
        <v>0</v>
      </c>
      <c r="L45" s="33">
        <f>SUM([5]日本人:外国人!L45)</f>
        <v>0</v>
      </c>
    </row>
    <row r="46" spans="1:12" x14ac:dyDescent="0.2">
      <c r="A46" s="16">
        <v>35</v>
      </c>
      <c r="B46" s="17">
        <f>SUM([5]日本人:外国人!B46)</f>
        <v>3445</v>
      </c>
      <c r="C46" s="18">
        <f>SUM([5]日本人:外国人!C46)</f>
        <v>1704</v>
      </c>
      <c r="D46" s="19">
        <f>SUM([5]日本人:外国人!D46)</f>
        <v>1741</v>
      </c>
      <c r="E46" s="20">
        <v>75</v>
      </c>
      <c r="F46" s="17">
        <f>SUM([5]日本人:外国人!F46)</f>
        <v>2251</v>
      </c>
      <c r="G46" s="18">
        <f>SUM([5]日本人:外国人!G46)</f>
        <v>988</v>
      </c>
      <c r="H46" s="19">
        <f>SUM([5]日本人:外国人!H46)</f>
        <v>1263</v>
      </c>
      <c r="I46" s="21">
        <v>115</v>
      </c>
      <c r="J46" s="22">
        <f>SUM([5]日本人:外国人!J46)</f>
        <v>0</v>
      </c>
      <c r="K46" s="18">
        <f>SUM([5]日本人:外国人!K46)</f>
        <v>0</v>
      </c>
      <c r="L46" s="19">
        <f>SUM([5]日本人:外国人!L46)</f>
        <v>0</v>
      </c>
    </row>
    <row r="47" spans="1:12" x14ac:dyDescent="0.2">
      <c r="A47" s="16">
        <v>36</v>
      </c>
      <c r="B47" s="17">
        <f>SUM([5]日本人:外国人!B47)</f>
        <v>3365</v>
      </c>
      <c r="C47" s="18">
        <f>SUM([5]日本人:外国人!C47)</f>
        <v>1714</v>
      </c>
      <c r="D47" s="19">
        <f>SUM([5]日本人:外国人!D47)</f>
        <v>1651</v>
      </c>
      <c r="E47" s="20">
        <v>76</v>
      </c>
      <c r="F47" s="17">
        <f>SUM([5]日本人:外国人!F47)</f>
        <v>2115</v>
      </c>
      <c r="G47" s="18">
        <f>SUM([5]日本人:外国人!G47)</f>
        <v>904</v>
      </c>
      <c r="H47" s="19">
        <f>SUM([5]日本人:外国人!H47)</f>
        <v>1211</v>
      </c>
      <c r="I47" s="21">
        <v>116</v>
      </c>
      <c r="J47" s="22">
        <f>SUM([5]日本人:外国人!J47)</f>
        <v>0</v>
      </c>
      <c r="K47" s="18">
        <f>SUM([5]日本人:外国人!K47)</f>
        <v>0</v>
      </c>
      <c r="L47" s="19">
        <f>SUM([5]日本人:外国人!L47)</f>
        <v>0</v>
      </c>
    </row>
    <row r="48" spans="1:12" x14ac:dyDescent="0.2">
      <c r="A48" s="16">
        <v>37</v>
      </c>
      <c r="B48" s="17">
        <f>SUM([5]日本人:外国人!B48)</f>
        <v>3401</v>
      </c>
      <c r="C48" s="18">
        <f>SUM([5]日本人:外国人!C48)</f>
        <v>1729</v>
      </c>
      <c r="D48" s="19">
        <f>SUM([5]日本人:外国人!D48)</f>
        <v>1672</v>
      </c>
      <c r="E48" s="20">
        <v>77</v>
      </c>
      <c r="F48" s="17">
        <f>SUM([5]日本人:外国人!F48)</f>
        <v>2156</v>
      </c>
      <c r="G48" s="18">
        <f>SUM([5]日本人:外国人!G48)</f>
        <v>915</v>
      </c>
      <c r="H48" s="19">
        <f>SUM([5]日本人:外国人!H48)</f>
        <v>1241</v>
      </c>
      <c r="I48" s="21">
        <v>117</v>
      </c>
      <c r="J48" s="22">
        <f>SUM([5]日本人:外国人!J48)</f>
        <v>0</v>
      </c>
      <c r="K48" s="18">
        <f>SUM([5]日本人:外国人!K48)</f>
        <v>0</v>
      </c>
      <c r="L48" s="19">
        <f>SUM([5]日本人:外国人!L48)</f>
        <v>0</v>
      </c>
    </row>
    <row r="49" spans="1:12" x14ac:dyDescent="0.2">
      <c r="A49" s="16">
        <v>38</v>
      </c>
      <c r="B49" s="17">
        <f>SUM([5]日本人:外国人!B49)</f>
        <v>3410</v>
      </c>
      <c r="C49" s="18">
        <f>SUM([5]日本人:外国人!C49)</f>
        <v>1740</v>
      </c>
      <c r="D49" s="19">
        <f>SUM([5]日本人:外国人!D49)</f>
        <v>1670</v>
      </c>
      <c r="E49" s="20">
        <v>78</v>
      </c>
      <c r="F49" s="17">
        <f>SUM([5]日本人:外国人!F49)</f>
        <v>2038</v>
      </c>
      <c r="G49" s="18">
        <f>SUM([5]日本人:外国人!G49)</f>
        <v>847</v>
      </c>
      <c r="H49" s="19">
        <f>SUM([5]日本人:外国人!H49)</f>
        <v>1191</v>
      </c>
      <c r="I49" s="21">
        <v>118</v>
      </c>
      <c r="J49" s="22">
        <f>SUM([5]日本人:外国人!J49)</f>
        <v>0</v>
      </c>
      <c r="K49" s="18">
        <f>SUM([5]日本人:外国人!K49)</f>
        <v>0</v>
      </c>
      <c r="L49" s="19">
        <f>SUM([5]日本人:外国人!L49)</f>
        <v>0</v>
      </c>
    </row>
    <row r="50" spans="1:12" ht="19.5" thickBot="1" x14ac:dyDescent="0.25">
      <c r="A50" s="37">
        <v>39</v>
      </c>
      <c r="B50" s="38">
        <f>SUM([5]日本人:外国人!B50)</f>
        <v>3720</v>
      </c>
      <c r="C50" s="39">
        <f>SUM([5]日本人:外国人!C50)</f>
        <v>1876</v>
      </c>
      <c r="D50" s="40">
        <f>SUM([5]日本人:外国人!D50)</f>
        <v>1844</v>
      </c>
      <c r="E50" s="41">
        <v>79</v>
      </c>
      <c r="F50" s="38">
        <f>SUM([5]日本人:外国人!F50)</f>
        <v>1822</v>
      </c>
      <c r="G50" s="39">
        <f>SUM([5]日本人:外国人!G50)</f>
        <v>775</v>
      </c>
      <c r="H50" s="40">
        <f>SUM([5]日本人:外国人!H50)</f>
        <v>1047</v>
      </c>
      <c r="I50" s="42">
        <v>119</v>
      </c>
      <c r="J50" s="43">
        <f>SUM([5]日本人:外国人!J50)</f>
        <v>0</v>
      </c>
      <c r="K50" s="39">
        <f>SUM([5]日本人:外国人!K50)</f>
        <v>0</v>
      </c>
      <c r="L50" s="40">
        <f>SUM([5]日本人:外国人!L50)</f>
        <v>0</v>
      </c>
    </row>
    <row r="51" spans="1:12" ht="19.5" thickBot="1" x14ac:dyDescent="0.25"/>
    <row r="52" spans="1:12" ht="23.25" customHeight="1" thickBot="1" x14ac:dyDescent="0.25">
      <c r="I52" s="45" t="s">
        <v>29</v>
      </c>
      <c r="J52" s="46">
        <f>SUM(B3:B50,F3:F50,J3:J50)/2</f>
        <v>236778</v>
      </c>
      <c r="K52" s="47">
        <f>SUM(C3:C50,G3:G50,K3:K50)/2</f>
        <v>115537</v>
      </c>
      <c r="L52" s="48">
        <f>SUM(D3:D50,H3:H50,L3:L50)/2</f>
        <v>121241</v>
      </c>
    </row>
  </sheetData>
  <sheetProtection sheet="1"/>
  <mergeCells count="2">
    <mergeCell ref="A1:J1"/>
    <mergeCell ref="K1:L1"/>
  </mergeCells>
  <phoneticPr fontId="4"/>
  <pageMargins left="0.32" right="0.2" top="0.6" bottom="0.73" header="0.28999999999999998" footer="0.51200000000000001"/>
  <pageSetup paperSize="9" scale="55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="85" zoomScaleNormal="85" workbookViewId="0">
      <selection activeCell="T31" sqref="T31"/>
    </sheetView>
  </sheetViews>
  <sheetFormatPr defaultRowHeight="18.75" x14ac:dyDescent="0.4"/>
  <cols>
    <col min="1" max="16384" width="9" style="49"/>
  </cols>
  <sheetData>
    <row r="1" spans="1:20" x14ac:dyDescent="0.4">
      <c r="A1" s="49" t="s">
        <v>30</v>
      </c>
      <c r="F1" s="49" t="s">
        <v>31</v>
      </c>
      <c r="M1" s="49" t="s">
        <v>32</v>
      </c>
    </row>
    <row r="2" spans="1:20" x14ac:dyDescent="0.4">
      <c r="A2" s="49" t="s">
        <v>33</v>
      </c>
      <c r="S2" s="49" t="s">
        <v>34</v>
      </c>
    </row>
    <row r="3" spans="1:20" x14ac:dyDescent="0.4">
      <c r="A3" s="49" t="s">
        <v>0</v>
      </c>
      <c r="B3" s="49" t="s">
        <v>2</v>
      </c>
      <c r="C3" s="49" t="s">
        <v>3</v>
      </c>
      <c r="D3" s="49" t="s">
        <v>35</v>
      </c>
      <c r="E3" s="49" t="s">
        <v>0</v>
      </c>
      <c r="F3" s="49" t="s">
        <v>2</v>
      </c>
      <c r="G3" s="49" t="s">
        <v>3</v>
      </c>
      <c r="H3" s="49" t="s">
        <v>35</v>
      </c>
      <c r="I3" s="49" t="s">
        <v>0</v>
      </c>
      <c r="J3" s="49" t="s">
        <v>2</v>
      </c>
      <c r="K3" s="49" t="s">
        <v>3</v>
      </c>
      <c r="L3" s="49" t="s">
        <v>35</v>
      </c>
      <c r="M3" s="49" t="s">
        <v>0</v>
      </c>
      <c r="N3" s="49" t="s">
        <v>2</v>
      </c>
      <c r="O3" s="49" t="s">
        <v>3</v>
      </c>
      <c r="P3" s="49" t="s">
        <v>35</v>
      </c>
      <c r="Q3" s="49" t="s">
        <v>0</v>
      </c>
      <c r="R3" s="49" t="s">
        <v>2</v>
      </c>
      <c r="S3" s="49" t="s">
        <v>3</v>
      </c>
      <c r="T3" s="49" t="s">
        <v>35</v>
      </c>
    </row>
    <row r="4" spans="1:20" x14ac:dyDescent="0.4">
      <c r="A4" s="49">
        <v>0</v>
      </c>
      <c r="B4" s="49">
        <v>973</v>
      </c>
      <c r="C4" s="49">
        <v>915</v>
      </c>
      <c r="D4" s="49">
        <v>1888</v>
      </c>
      <c r="E4" s="49">
        <v>20</v>
      </c>
      <c r="F4" s="49">
        <v>1275</v>
      </c>
      <c r="G4" s="49">
        <v>1247</v>
      </c>
      <c r="H4" s="49">
        <v>2522</v>
      </c>
      <c r="I4" s="49">
        <v>40</v>
      </c>
      <c r="J4" s="49">
        <v>1856</v>
      </c>
      <c r="K4" s="49">
        <v>1838</v>
      </c>
      <c r="L4" s="49">
        <v>3694</v>
      </c>
      <c r="M4" s="49">
        <v>60</v>
      </c>
      <c r="N4" s="49">
        <v>1240</v>
      </c>
      <c r="O4" s="49">
        <v>1246</v>
      </c>
      <c r="P4" s="49">
        <v>2486</v>
      </c>
      <c r="Q4" s="49">
        <v>80</v>
      </c>
      <c r="R4" s="49">
        <v>667</v>
      </c>
      <c r="S4" s="49">
        <v>937</v>
      </c>
      <c r="T4" s="49">
        <v>1604</v>
      </c>
    </row>
    <row r="5" spans="1:20" x14ac:dyDescent="0.4">
      <c r="A5" s="49">
        <v>1</v>
      </c>
      <c r="B5" s="49">
        <v>1040</v>
      </c>
      <c r="C5" s="49">
        <v>1039</v>
      </c>
      <c r="D5" s="49">
        <v>2079</v>
      </c>
      <c r="E5" s="49">
        <v>21</v>
      </c>
      <c r="F5" s="49">
        <v>1329</v>
      </c>
      <c r="G5" s="49">
        <v>1321</v>
      </c>
      <c r="H5" s="49">
        <v>2650</v>
      </c>
      <c r="I5" s="49">
        <v>41</v>
      </c>
      <c r="J5" s="49">
        <v>1890</v>
      </c>
      <c r="K5" s="49">
        <v>1795</v>
      </c>
      <c r="L5" s="49">
        <v>3685</v>
      </c>
      <c r="M5" s="49">
        <v>61</v>
      </c>
      <c r="N5" s="49">
        <v>1167</v>
      </c>
      <c r="O5" s="49">
        <v>1088</v>
      </c>
      <c r="P5" s="49">
        <v>2255</v>
      </c>
      <c r="Q5" s="49">
        <v>81</v>
      </c>
      <c r="R5" s="49">
        <v>684</v>
      </c>
      <c r="S5" s="49">
        <v>995</v>
      </c>
      <c r="T5" s="49">
        <v>1679</v>
      </c>
    </row>
    <row r="6" spans="1:20" x14ac:dyDescent="0.4">
      <c r="A6" s="49">
        <v>2</v>
      </c>
      <c r="B6" s="49">
        <v>1119</v>
      </c>
      <c r="C6" s="49">
        <v>1020</v>
      </c>
      <c r="D6" s="49">
        <v>2139</v>
      </c>
      <c r="E6" s="49">
        <v>22</v>
      </c>
      <c r="F6" s="49">
        <v>1436</v>
      </c>
      <c r="G6" s="49">
        <v>1468</v>
      </c>
      <c r="H6" s="49">
        <v>2904</v>
      </c>
      <c r="I6" s="49">
        <v>42</v>
      </c>
      <c r="J6" s="49">
        <v>1877</v>
      </c>
      <c r="K6" s="49">
        <v>1805</v>
      </c>
      <c r="L6" s="49">
        <v>3682</v>
      </c>
      <c r="M6" s="49">
        <v>62</v>
      </c>
      <c r="N6" s="49">
        <v>1169</v>
      </c>
      <c r="O6" s="49">
        <v>1077</v>
      </c>
      <c r="P6" s="49">
        <v>2246</v>
      </c>
      <c r="Q6" s="49">
        <v>82</v>
      </c>
      <c r="R6" s="49">
        <v>618</v>
      </c>
      <c r="S6" s="49">
        <v>958</v>
      </c>
      <c r="T6" s="49">
        <v>1576</v>
      </c>
    </row>
    <row r="7" spans="1:20" x14ac:dyDescent="0.4">
      <c r="A7" s="49">
        <v>3</v>
      </c>
      <c r="B7" s="49">
        <v>1084</v>
      </c>
      <c r="C7" s="49">
        <v>1013</v>
      </c>
      <c r="D7" s="49">
        <v>2097</v>
      </c>
      <c r="E7" s="49">
        <v>23</v>
      </c>
      <c r="F7" s="49">
        <v>1492</v>
      </c>
      <c r="G7" s="49">
        <v>1503</v>
      </c>
      <c r="H7" s="49">
        <v>2995</v>
      </c>
      <c r="I7" s="49">
        <v>43</v>
      </c>
      <c r="J7" s="49">
        <v>1886</v>
      </c>
      <c r="K7" s="49">
        <v>1911</v>
      </c>
      <c r="L7" s="49">
        <v>3797</v>
      </c>
      <c r="M7" s="49">
        <v>63</v>
      </c>
      <c r="N7" s="49">
        <v>1054</v>
      </c>
      <c r="O7" s="49">
        <v>1117</v>
      </c>
      <c r="P7" s="49">
        <v>2171</v>
      </c>
      <c r="Q7" s="49">
        <v>83</v>
      </c>
      <c r="R7" s="49">
        <v>655</v>
      </c>
      <c r="S7" s="49">
        <v>1012</v>
      </c>
      <c r="T7" s="49">
        <v>1667</v>
      </c>
    </row>
    <row r="8" spans="1:20" x14ac:dyDescent="0.4">
      <c r="A8" s="49">
        <v>4</v>
      </c>
      <c r="B8" s="49">
        <v>1064</v>
      </c>
      <c r="C8" s="49">
        <v>1080</v>
      </c>
      <c r="D8" s="49">
        <v>2144</v>
      </c>
      <c r="E8" s="49">
        <v>24</v>
      </c>
      <c r="F8" s="49">
        <v>1535</v>
      </c>
      <c r="G8" s="49">
        <v>1633</v>
      </c>
      <c r="H8" s="49">
        <v>3168</v>
      </c>
      <c r="I8" s="49">
        <v>44</v>
      </c>
      <c r="J8" s="49">
        <v>1987</v>
      </c>
      <c r="K8" s="49">
        <v>1992</v>
      </c>
      <c r="L8" s="49">
        <v>3979</v>
      </c>
      <c r="M8" s="49">
        <v>64</v>
      </c>
      <c r="N8" s="49">
        <v>1113</v>
      </c>
      <c r="O8" s="49">
        <v>1133</v>
      </c>
      <c r="P8" s="49">
        <v>2246</v>
      </c>
      <c r="Q8" s="49">
        <v>84</v>
      </c>
      <c r="R8" s="49">
        <v>625</v>
      </c>
      <c r="S8" s="49">
        <v>915</v>
      </c>
      <c r="T8" s="49">
        <v>1540</v>
      </c>
    </row>
    <row r="9" spans="1:20" x14ac:dyDescent="0.4">
      <c r="A9" s="49" t="s">
        <v>36</v>
      </c>
      <c r="B9" s="49">
        <v>5280</v>
      </c>
      <c r="C9" s="49">
        <v>5067</v>
      </c>
      <c r="D9" s="49">
        <v>10347</v>
      </c>
      <c r="E9" s="49" t="s">
        <v>36</v>
      </c>
      <c r="F9" s="49">
        <v>7067</v>
      </c>
      <c r="G9" s="49">
        <v>7172</v>
      </c>
      <c r="H9" s="49">
        <v>14239</v>
      </c>
      <c r="I9" s="49" t="s">
        <v>36</v>
      </c>
      <c r="J9" s="49">
        <v>9496</v>
      </c>
      <c r="K9" s="49">
        <v>9341</v>
      </c>
      <c r="L9" s="49">
        <v>18837</v>
      </c>
      <c r="M9" s="49" t="s">
        <v>36</v>
      </c>
      <c r="N9" s="49">
        <v>5743</v>
      </c>
      <c r="O9" s="49">
        <v>5661</v>
      </c>
      <c r="P9" s="49">
        <v>11404</v>
      </c>
      <c r="Q9" s="49" t="s">
        <v>36</v>
      </c>
      <c r="R9" s="49">
        <v>3249</v>
      </c>
      <c r="S9" s="49">
        <v>4817</v>
      </c>
      <c r="T9" s="49">
        <v>8066</v>
      </c>
    </row>
    <row r="10" spans="1:20" x14ac:dyDescent="0.4">
      <c r="A10" s="49">
        <v>5</v>
      </c>
      <c r="B10" s="49">
        <v>1016</v>
      </c>
      <c r="C10" s="49">
        <v>1017</v>
      </c>
      <c r="D10" s="49">
        <v>2033</v>
      </c>
      <c r="E10" s="49">
        <v>25</v>
      </c>
      <c r="F10" s="49">
        <v>1613</v>
      </c>
      <c r="G10" s="49">
        <v>1620</v>
      </c>
      <c r="H10" s="49">
        <v>3233</v>
      </c>
      <c r="I10" s="49">
        <v>45</v>
      </c>
      <c r="J10" s="49">
        <v>2096</v>
      </c>
      <c r="K10" s="49">
        <v>2030</v>
      </c>
      <c r="L10" s="49">
        <v>4126</v>
      </c>
      <c r="M10" s="49">
        <v>65</v>
      </c>
      <c r="N10" s="49">
        <v>1067</v>
      </c>
      <c r="O10" s="49">
        <v>1048</v>
      </c>
      <c r="P10" s="49">
        <v>2115</v>
      </c>
      <c r="Q10" s="49">
        <v>85</v>
      </c>
      <c r="R10" s="49">
        <v>491</v>
      </c>
      <c r="S10" s="49">
        <v>798</v>
      </c>
      <c r="T10" s="49">
        <v>1289</v>
      </c>
    </row>
    <row r="11" spans="1:20" x14ac:dyDescent="0.4">
      <c r="A11" s="49">
        <v>6</v>
      </c>
      <c r="B11" s="49">
        <v>1048</v>
      </c>
      <c r="C11" s="49">
        <v>1008</v>
      </c>
      <c r="D11" s="49">
        <v>2056</v>
      </c>
      <c r="E11" s="49">
        <v>26</v>
      </c>
      <c r="F11" s="49">
        <v>1471</v>
      </c>
      <c r="G11" s="49">
        <v>1473</v>
      </c>
      <c r="H11" s="49">
        <v>2944</v>
      </c>
      <c r="I11" s="49">
        <v>46</v>
      </c>
      <c r="J11" s="49">
        <v>2179</v>
      </c>
      <c r="K11" s="49">
        <v>2159</v>
      </c>
      <c r="L11" s="49">
        <v>4338</v>
      </c>
      <c r="M11" s="49">
        <v>66</v>
      </c>
      <c r="N11" s="49">
        <v>1087</v>
      </c>
      <c r="O11" s="49">
        <v>1166</v>
      </c>
      <c r="P11" s="49">
        <v>2253</v>
      </c>
      <c r="Q11" s="49">
        <v>86</v>
      </c>
      <c r="R11" s="49">
        <v>434</v>
      </c>
      <c r="S11" s="49">
        <v>841</v>
      </c>
      <c r="T11" s="49">
        <v>1275</v>
      </c>
    </row>
    <row r="12" spans="1:20" x14ac:dyDescent="0.4">
      <c r="A12" s="49">
        <v>7</v>
      </c>
      <c r="B12" s="49">
        <v>984</v>
      </c>
      <c r="C12" s="49">
        <v>938</v>
      </c>
      <c r="D12" s="49">
        <v>1922</v>
      </c>
      <c r="E12" s="49">
        <v>27</v>
      </c>
      <c r="F12" s="49">
        <v>1458</v>
      </c>
      <c r="G12" s="49">
        <v>1535</v>
      </c>
      <c r="H12" s="49">
        <v>2993</v>
      </c>
      <c r="I12" s="49">
        <v>47</v>
      </c>
      <c r="J12" s="49">
        <v>2148</v>
      </c>
      <c r="K12" s="49">
        <v>2006</v>
      </c>
      <c r="L12" s="49">
        <v>4154</v>
      </c>
      <c r="M12" s="49">
        <v>67</v>
      </c>
      <c r="N12" s="49">
        <v>1132</v>
      </c>
      <c r="O12" s="49">
        <v>1216</v>
      </c>
      <c r="P12" s="49">
        <v>2348</v>
      </c>
      <c r="Q12" s="49">
        <v>87</v>
      </c>
      <c r="R12" s="49">
        <v>430</v>
      </c>
      <c r="S12" s="49">
        <v>684</v>
      </c>
      <c r="T12" s="49">
        <v>1114</v>
      </c>
    </row>
    <row r="13" spans="1:20" x14ac:dyDescent="0.4">
      <c r="A13" s="49">
        <v>8</v>
      </c>
      <c r="B13" s="49">
        <v>1004</v>
      </c>
      <c r="C13" s="49">
        <v>942</v>
      </c>
      <c r="D13" s="49">
        <v>1946</v>
      </c>
      <c r="E13" s="49">
        <v>28</v>
      </c>
      <c r="F13" s="49">
        <v>1368</v>
      </c>
      <c r="G13" s="49">
        <v>1469</v>
      </c>
      <c r="H13" s="49">
        <v>2837</v>
      </c>
      <c r="I13" s="49">
        <v>48</v>
      </c>
      <c r="J13" s="49">
        <v>2083</v>
      </c>
      <c r="K13" s="49">
        <v>2100</v>
      </c>
      <c r="L13" s="49">
        <v>4183</v>
      </c>
      <c r="M13" s="49">
        <v>68</v>
      </c>
      <c r="N13" s="49">
        <v>1173</v>
      </c>
      <c r="O13" s="49">
        <v>1312</v>
      </c>
      <c r="P13" s="49">
        <v>2485</v>
      </c>
      <c r="Q13" s="49">
        <v>88</v>
      </c>
      <c r="R13" s="49">
        <v>338</v>
      </c>
      <c r="S13" s="49">
        <v>627</v>
      </c>
      <c r="T13" s="49">
        <v>965</v>
      </c>
    </row>
    <row r="14" spans="1:20" x14ac:dyDescent="0.4">
      <c r="A14" s="49">
        <v>9</v>
      </c>
      <c r="B14" s="49">
        <v>1018</v>
      </c>
      <c r="C14" s="49">
        <v>950</v>
      </c>
      <c r="D14" s="49">
        <v>1968</v>
      </c>
      <c r="E14" s="49">
        <v>29</v>
      </c>
      <c r="F14" s="49">
        <v>1413</v>
      </c>
      <c r="G14" s="49">
        <v>1445</v>
      </c>
      <c r="H14" s="49">
        <v>2858</v>
      </c>
      <c r="I14" s="49">
        <v>49</v>
      </c>
      <c r="J14" s="49">
        <v>1950</v>
      </c>
      <c r="K14" s="49">
        <v>2023</v>
      </c>
      <c r="L14" s="49">
        <v>3973</v>
      </c>
      <c r="M14" s="49">
        <v>69</v>
      </c>
      <c r="N14" s="49">
        <v>1257</v>
      </c>
      <c r="O14" s="49">
        <v>1372</v>
      </c>
      <c r="P14" s="49">
        <v>2629</v>
      </c>
      <c r="Q14" s="49">
        <v>89</v>
      </c>
      <c r="R14" s="49">
        <v>284</v>
      </c>
      <c r="S14" s="49">
        <v>555</v>
      </c>
      <c r="T14" s="49">
        <v>839</v>
      </c>
    </row>
    <row r="15" spans="1:20" x14ac:dyDescent="0.4">
      <c r="A15" s="49" t="s">
        <v>36</v>
      </c>
      <c r="B15" s="49">
        <v>5070</v>
      </c>
      <c r="C15" s="49">
        <v>4855</v>
      </c>
      <c r="D15" s="49">
        <v>9925</v>
      </c>
      <c r="E15" s="49" t="s">
        <v>36</v>
      </c>
      <c r="F15" s="49">
        <v>7323</v>
      </c>
      <c r="G15" s="49">
        <v>7542</v>
      </c>
      <c r="H15" s="49">
        <v>14865</v>
      </c>
      <c r="I15" s="49" t="s">
        <v>36</v>
      </c>
      <c r="J15" s="49">
        <v>10456</v>
      </c>
      <c r="K15" s="49">
        <v>10318</v>
      </c>
      <c r="L15" s="49">
        <v>20774</v>
      </c>
      <c r="M15" s="49" t="s">
        <v>36</v>
      </c>
      <c r="N15" s="49">
        <v>5716</v>
      </c>
      <c r="O15" s="49">
        <v>6114</v>
      </c>
      <c r="P15" s="49">
        <v>11830</v>
      </c>
      <c r="Q15" s="49" t="s">
        <v>36</v>
      </c>
      <c r="R15" s="49">
        <v>1977</v>
      </c>
      <c r="S15" s="49">
        <v>3505</v>
      </c>
      <c r="T15" s="49">
        <v>5482</v>
      </c>
    </row>
    <row r="16" spans="1:20" x14ac:dyDescent="0.4">
      <c r="A16" s="49">
        <v>10</v>
      </c>
      <c r="B16" s="49">
        <v>1043</v>
      </c>
      <c r="C16" s="49">
        <v>955</v>
      </c>
      <c r="D16" s="49">
        <v>1998</v>
      </c>
      <c r="E16" s="49">
        <v>30</v>
      </c>
      <c r="F16" s="49">
        <v>1422</v>
      </c>
      <c r="G16" s="49">
        <v>1464</v>
      </c>
      <c r="H16" s="49">
        <v>2886</v>
      </c>
      <c r="I16" s="49">
        <v>50</v>
      </c>
      <c r="J16" s="49">
        <v>2081</v>
      </c>
      <c r="K16" s="49">
        <v>2001</v>
      </c>
      <c r="L16" s="49">
        <v>4082</v>
      </c>
      <c r="M16" s="49">
        <v>70</v>
      </c>
      <c r="N16" s="49">
        <v>1387</v>
      </c>
      <c r="O16" s="49">
        <v>1464</v>
      </c>
      <c r="P16" s="49">
        <v>2851</v>
      </c>
      <c r="Q16" s="49">
        <v>90</v>
      </c>
      <c r="R16" s="49">
        <v>216</v>
      </c>
      <c r="S16" s="49">
        <v>436</v>
      </c>
      <c r="T16" s="49">
        <v>652</v>
      </c>
    </row>
    <row r="17" spans="1:20" x14ac:dyDescent="0.4">
      <c r="A17" s="49">
        <v>11</v>
      </c>
      <c r="B17" s="49">
        <v>998</v>
      </c>
      <c r="C17" s="49">
        <v>936</v>
      </c>
      <c r="D17" s="49">
        <v>1934</v>
      </c>
      <c r="E17" s="49">
        <v>31</v>
      </c>
      <c r="F17" s="49">
        <v>1493</v>
      </c>
      <c r="G17" s="49">
        <v>1559</v>
      </c>
      <c r="H17" s="49">
        <v>3052</v>
      </c>
      <c r="I17" s="49">
        <v>51</v>
      </c>
      <c r="J17" s="49">
        <v>1887</v>
      </c>
      <c r="K17" s="49">
        <v>1914</v>
      </c>
      <c r="L17" s="49">
        <v>3801</v>
      </c>
      <c r="M17" s="49">
        <v>71</v>
      </c>
      <c r="N17" s="49">
        <v>1339</v>
      </c>
      <c r="O17" s="49">
        <v>1533</v>
      </c>
      <c r="P17" s="49">
        <v>2872</v>
      </c>
      <c r="Q17" s="49">
        <v>91</v>
      </c>
      <c r="R17" s="49">
        <v>160</v>
      </c>
      <c r="S17" s="49">
        <v>378</v>
      </c>
      <c r="T17" s="49">
        <v>538</v>
      </c>
    </row>
    <row r="18" spans="1:20" x14ac:dyDescent="0.4">
      <c r="A18" s="49">
        <v>12</v>
      </c>
      <c r="B18" s="49">
        <v>996</v>
      </c>
      <c r="C18" s="49">
        <v>923</v>
      </c>
      <c r="D18" s="49">
        <v>1919</v>
      </c>
      <c r="E18" s="49">
        <v>32</v>
      </c>
      <c r="F18" s="49">
        <v>1548</v>
      </c>
      <c r="G18" s="49">
        <v>1565</v>
      </c>
      <c r="H18" s="49">
        <v>3113</v>
      </c>
      <c r="I18" s="49">
        <v>52</v>
      </c>
      <c r="J18" s="49">
        <v>1972</v>
      </c>
      <c r="K18" s="49">
        <v>1862</v>
      </c>
      <c r="L18" s="49">
        <v>3834</v>
      </c>
      <c r="M18" s="49">
        <v>72</v>
      </c>
      <c r="N18" s="49">
        <v>1290</v>
      </c>
      <c r="O18" s="49">
        <v>1479</v>
      </c>
      <c r="P18" s="49">
        <v>2769</v>
      </c>
      <c r="Q18" s="49">
        <v>92</v>
      </c>
      <c r="R18" s="49">
        <v>128</v>
      </c>
      <c r="S18" s="49">
        <v>338</v>
      </c>
      <c r="T18" s="49">
        <v>466</v>
      </c>
    </row>
    <row r="19" spans="1:20" x14ac:dyDescent="0.4">
      <c r="A19" s="49">
        <v>13</v>
      </c>
      <c r="B19" s="49">
        <v>897</v>
      </c>
      <c r="C19" s="49">
        <v>930</v>
      </c>
      <c r="D19" s="49">
        <v>1827</v>
      </c>
      <c r="E19" s="49">
        <v>33</v>
      </c>
      <c r="F19" s="49">
        <v>1622</v>
      </c>
      <c r="G19" s="49">
        <v>1496</v>
      </c>
      <c r="H19" s="49">
        <v>3118</v>
      </c>
      <c r="I19" s="49">
        <v>53</v>
      </c>
      <c r="J19" s="49">
        <v>1625</v>
      </c>
      <c r="K19" s="49">
        <v>1544</v>
      </c>
      <c r="L19" s="49">
        <v>3169</v>
      </c>
      <c r="M19" s="49">
        <v>73</v>
      </c>
      <c r="N19" s="49">
        <v>734</v>
      </c>
      <c r="O19" s="49">
        <v>867</v>
      </c>
      <c r="P19" s="49">
        <v>1601</v>
      </c>
      <c r="Q19" s="49">
        <v>93</v>
      </c>
      <c r="R19" s="49">
        <v>108</v>
      </c>
      <c r="S19" s="49">
        <v>246</v>
      </c>
      <c r="T19" s="49">
        <v>354</v>
      </c>
    </row>
    <row r="20" spans="1:20" x14ac:dyDescent="0.4">
      <c r="A20" s="49">
        <v>14</v>
      </c>
      <c r="B20" s="49">
        <v>956</v>
      </c>
      <c r="C20" s="49">
        <v>848</v>
      </c>
      <c r="D20" s="49">
        <v>1804</v>
      </c>
      <c r="E20" s="49">
        <v>34</v>
      </c>
      <c r="F20" s="49">
        <v>1646</v>
      </c>
      <c r="G20" s="49">
        <v>1681</v>
      </c>
      <c r="H20" s="49">
        <v>3327</v>
      </c>
      <c r="I20" s="49">
        <v>54</v>
      </c>
      <c r="J20" s="49">
        <v>1848</v>
      </c>
      <c r="K20" s="49">
        <v>1812</v>
      </c>
      <c r="L20" s="49">
        <v>3660</v>
      </c>
      <c r="M20" s="49">
        <v>74</v>
      </c>
      <c r="N20" s="49">
        <v>783</v>
      </c>
      <c r="O20" s="49">
        <v>1047</v>
      </c>
      <c r="P20" s="49">
        <v>1830</v>
      </c>
      <c r="Q20" s="49">
        <v>94</v>
      </c>
      <c r="R20" s="49">
        <v>69</v>
      </c>
      <c r="S20" s="49">
        <v>230</v>
      </c>
      <c r="T20" s="49">
        <v>299</v>
      </c>
    </row>
    <row r="21" spans="1:20" x14ac:dyDescent="0.4">
      <c r="A21" s="49" t="s">
        <v>36</v>
      </c>
      <c r="B21" s="49">
        <v>4890</v>
      </c>
      <c r="C21" s="49">
        <v>4592</v>
      </c>
      <c r="D21" s="49">
        <v>9482</v>
      </c>
      <c r="E21" s="49" t="s">
        <v>36</v>
      </c>
      <c r="F21" s="49">
        <v>7731</v>
      </c>
      <c r="G21" s="49">
        <v>7765</v>
      </c>
      <c r="H21" s="49">
        <v>15496</v>
      </c>
      <c r="I21" s="49" t="s">
        <v>36</v>
      </c>
      <c r="J21" s="49">
        <v>9413</v>
      </c>
      <c r="K21" s="49">
        <v>9133</v>
      </c>
      <c r="L21" s="49">
        <v>18546</v>
      </c>
      <c r="M21" s="49" t="s">
        <v>36</v>
      </c>
      <c r="N21" s="49">
        <v>5533</v>
      </c>
      <c r="O21" s="49">
        <v>6390</v>
      </c>
      <c r="P21" s="49">
        <v>11923</v>
      </c>
      <c r="Q21" s="49" t="s">
        <v>36</v>
      </c>
      <c r="R21" s="49">
        <v>681</v>
      </c>
      <c r="S21" s="49">
        <v>1628</v>
      </c>
      <c r="T21" s="49">
        <v>2309</v>
      </c>
    </row>
    <row r="22" spans="1:20" x14ac:dyDescent="0.4">
      <c r="A22" s="49">
        <v>15</v>
      </c>
      <c r="B22" s="49">
        <v>933</v>
      </c>
      <c r="C22" s="49">
        <v>969</v>
      </c>
      <c r="D22" s="49">
        <v>1902</v>
      </c>
      <c r="E22" s="49">
        <v>35</v>
      </c>
      <c r="F22" s="49">
        <v>1744</v>
      </c>
      <c r="G22" s="49">
        <v>1756</v>
      </c>
      <c r="H22" s="49">
        <v>3500</v>
      </c>
      <c r="I22" s="49">
        <v>55</v>
      </c>
      <c r="J22" s="49">
        <v>1681</v>
      </c>
      <c r="K22" s="49">
        <v>1597</v>
      </c>
      <c r="L22" s="49">
        <v>3278</v>
      </c>
      <c r="M22" s="49">
        <v>75</v>
      </c>
      <c r="N22" s="49">
        <v>953</v>
      </c>
      <c r="O22" s="49">
        <v>1251</v>
      </c>
      <c r="P22" s="49">
        <v>2204</v>
      </c>
      <c r="Q22" s="49">
        <v>95</v>
      </c>
      <c r="R22" s="49">
        <v>47</v>
      </c>
      <c r="S22" s="49">
        <v>157</v>
      </c>
      <c r="T22" s="49">
        <v>204</v>
      </c>
    </row>
    <row r="23" spans="1:20" x14ac:dyDescent="0.4">
      <c r="A23" s="49">
        <v>16</v>
      </c>
      <c r="B23" s="49">
        <v>945</v>
      </c>
      <c r="C23" s="49">
        <v>947</v>
      </c>
      <c r="D23" s="49">
        <v>1892</v>
      </c>
      <c r="E23" s="49">
        <v>36</v>
      </c>
      <c r="F23" s="49">
        <v>1722</v>
      </c>
      <c r="G23" s="49">
        <v>1663</v>
      </c>
      <c r="H23" s="49">
        <v>3385</v>
      </c>
      <c r="I23" s="49">
        <v>56</v>
      </c>
      <c r="J23" s="49">
        <v>1669</v>
      </c>
      <c r="K23" s="49">
        <v>1537</v>
      </c>
      <c r="L23" s="49">
        <v>3206</v>
      </c>
      <c r="M23" s="49">
        <v>76</v>
      </c>
      <c r="N23" s="49">
        <v>926</v>
      </c>
      <c r="O23" s="49">
        <v>1230</v>
      </c>
      <c r="P23" s="49">
        <v>2156</v>
      </c>
      <c r="Q23" s="49">
        <v>96</v>
      </c>
      <c r="R23" s="49">
        <v>36</v>
      </c>
      <c r="S23" s="49">
        <v>142</v>
      </c>
      <c r="T23" s="49">
        <v>178</v>
      </c>
    </row>
    <row r="24" spans="1:20" x14ac:dyDescent="0.4">
      <c r="A24" s="49">
        <v>17</v>
      </c>
      <c r="B24" s="49">
        <v>965</v>
      </c>
      <c r="C24" s="49">
        <v>935</v>
      </c>
      <c r="D24" s="49">
        <v>1900</v>
      </c>
      <c r="E24" s="49">
        <v>37</v>
      </c>
      <c r="F24" s="49">
        <v>1714</v>
      </c>
      <c r="G24" s="49">
        <v>1672</v>
      </c>
      <c r="H24" s="49">
        <v>3386</v>
      </c>
      <c r="I24" s="49">
        <v>57</v>
      </c>
      <c r="J24" s="49">
        <v>1516</v>
      </c>
      <c r="K24" s="49">
        <v>1384</v>
      </c>
      <c r="L24" s="49">
        <v>2900</v>
      </c>
      <c r="M24" s="49">
        <v>77</v>
      </c>
      <c r="N24" s="49">
        <v>917</v>
      </c>
      <c r="O24" s="49">
        <v>1226</v>
      </c>
      <c r="P24" s="49">
        <v>2143</v>
      </c>
      <c r="Q24" s="49">
        <v>97</v>
      </c>
      <c r="R24" s="49">
        <v>25</v>
      </c>
      <c r="S24" s="49">
        <v>79</v>
      </c>
      <c r="T24" s="49">
        <v>104</v>
      </c>
    </row>
    <row r="25" spans="1:20" x14ac:dyDescent="0.4">
      <c r="A25" s="49">
        <v>18</v>
      </c>
      <c r="B25" s="49">
        <v>989</v>
      </c>
      <c r="C25" s="49">
        <v>1012</v>
      </c>
      <c r="D25" s="49">
        <v>2001</v>
      </c>
      <c r="E25" s="49">
        <v>38</v>
      </c>
      <c r="F25" s="49">
        <v>1718</v>
      </c>
      <c r="G25" s="49">
        <v>1646</v>
      </c>
      <c r="H25" s="49">
        <v>3364</v>
      </c>
      <c r="I25" s="49">
        <v>58</v>
      </c>
      <c r="J25" s="49">
        <v>1392</v>
      </c>
      <c r="K25" s="49">
        <v>1389</v>
      </c>
      <c r="L25" s="49">
        <v>2781</v>
      </c>
      <c r="M25" s="49">
        <v>78</v>
      </c>
      <c r="N25" s="49">
        <v>862</v>
      </c>
      <c r="O25" s="49">
        <v>1217</v>
      </c>
      <c r="P25" s="49">
        <v>2079</v>
      </c>
      <c r="Q25" s="49">
        <v>98</v>
      </c>
      <c r="R25" s="49">
        <v>13</v>
      </c>
      <c r="S25" s="49">
        <v>59</v>
      </c>
      <c r="T25" s="49">
        <v>72</v>
      </c>
    </row>
    <row r="26" spans="1:20" x14ac:dyDescent="0.4">
      <c r="A26" s="49">
        <v>19</v>
      </c>
      <c r="B26" s="49">
        <v>1165</v>
      </c>
      <c r="C26" s="49">
        <v>1116</v>
      </c>
      <c r="D26" s="49">
        <v>2281</v>
      </c>
      <c r="E26" s="49">
        <v>39</v>
      </c>
      <c r="F26" s="49">
        <v>1876</v>
      </c>
      <c r="G26" s="49">
        <v>1829</v>
      </c>
      <c r="H26" s="49">
        <v>3705</v>
      </c>
      <c r="I26" s="49">
        <v>59</v>
      </c>
      <c r="J26" s="49">
        <v>1277</v>
      </c>
      <c r="K26" s="49">
        <v>1276</v>
      </c>
      <c r="L26" s="49">
        <v>2553</v>
      </c>
      <c r="M26" s="49">
        <v>79</v>
      </c>
      <c r="N26" s="49">
        <v>773</v>
      </c>
      <c r="O26" s="49">
        <v>1051</v>
      </c>
      <c r="P26" s="49">
        <v>1824</v>
      </c>
      <c r="Q26" s="49">
        <v>99</v>
      </c>
      <c r="R26" s="49">
        <v>7</v>
      </c>
      <c r="S26" s="49">
        <v>41</v>
      </c>
      <c r="T26" s="49">
        <v>48</v>
      </c>
    </row>
    <row r="27" spans="1:20" x14ac:dyDescent="0.4">
      <c r="A27" s="49" t="s">
        <v>36</v>
      </c>
      <c r="B27" s="49">
        <v>4997</v>
      </c>
      <c r="C27" s="49">
        <v>4979</v>
      </c>
      <c r="D27" s="49">
        <v>9976</v>
      </c>
      <c r="E27" s="49" t="s">
        <v>36</v>
      </c>
      <c r="F27" s="49">
        <v>8774</v>
      </c>
      <c r="G27" s="49">
        <v>8566</v>
      </c>
      <c r="H27" s="49">
        <v>17340</v>
      </c>
      <c r="I27" s="49" t="s">
        <v>36</v>
      </c>
      <c r="J27" s="49">
        <v>7535</v>
      </c>
      <c r="K27" s="49">
        <v>7183</v>
      </c>
      <c r="L27" s="49">
        <v>14718</v>
      </c>
      <c r="M27" s="49" t="s">
        <v>36</v>
      </c>
      <c r="N27" s="49">
        <v>4431</v>
      </c>
      <c r="O27" s="49">
        <v>5975</v>
      </c>
      <c r="P27" s="49">
        <v>10406</v>
      </c>
      <c r="Q27" s="49" t="s">
        <v>36</v>
      </c>
      <c r="R27" s="49">
        <v>128</v>
      </c>
      <c r="S27" s="49">
        <v>478</v>
      </c>
      <c r="T27" s="49">
        <v>606</v>
      </c>
    </row>
    <row r="28" spans="1:20" x14ac:dyDescent="0.4">
      <c r="A28" s="49" t="s">
        <v>0</v>
      </c>
      <c r="B28" s="49" t="s">
        <v>2</v>
      </c>
      <c r="C28" s="49" t="s">
        <v>3</v>
      </c>
      <c r="D28" s="49" t="s">
        <v>35</v>
      </c>
      <c r="E28" s="49" t="s">
        <v>0</v>
      </c>
      <c r="F28" s="49" t="s">
        <v>2</v>
      </c>
      <c r="G28" s="49" t="s">
        <v>3</v>
      </c>
      <c r="H28" s="49" t="s">
        <v>35</v>
      </c>
    </row>
    <row r="29" spans="1:20" x14ac:dyDescent="0.4">
      <c r="A29" s="49">
        <v>100</v>
      </c>
      <c r="B29" s="49">
        <v>5</v>
      </c>
      <c r="C29" s="49">
        <v>31</v>
      </c>
      <c r="D29" s="49">
        <v>36</v>
      </c>
      <c r="E29" s="49">
        <v>105</v>
      </c>
      <c r="F29" s="49" t="s">
        <v>37</v>
      </c>
      <c r="G29" s="49">
        <v>4</v>
      </c>
      <c r="H29" s="49">
        <v>4</v>
      </c>
    </row>
    <row r="30" spans="1:20" x14ac:dyDescent="0.4">
      <c r="A30" s="49">
        <v>101</v>
      </c>
      <c r="B30" s="49">
        <v>4</v>
      </c>
      <c r="C30" s="49">
        <v>11</v>
      </c>
      <c r="D30" s="49">
        <v>15</v>
      </c>
      <c r="E30" s="49">
        <v>106</v>
      </c>
      <c r="F30" s="49" t="s">
        <v>37</v>
      </c>
      <c r="G30" s="49">
        <v>3</v>
      </c>
      <c r="H30" s="49">
        <v>3</v>
      </c>
    </row>
    <row r="31" spans="1:20" x14ac:dyDescent="0.4">
      <c r="A31" s="49">
        <v>102</v>
      </c>
      <c r="B31" s="49">
        <v>1</v>
      </c>
      <c r="C31" s="49">
        <v>14</v>
      </c>
      <c r="D31" s="49">
        <v>15</v>
      </c>
      <c r="E31" s="49">
        <v>107</v>
      </c>
      <c r="F31" s="49" t="s">
        <v>37</v>
      </c>
      <c r="G31" s="49" t="s">
        <v>37</v>
      </c>
      <c r="H31" s="49" t="s">
        <v>37</v>
      </c>
    </row>
    <row r="32" spans="1:20" x14ac:dyDescent="0.4">
      <c r="A32" s="49">
        <v>103</v>
      </c>
      <c r="B32" s="49">
        <v>1</v>
      </c>
      <c r="C32" s="49">
        <v>11</v>
      </c>
      <c r="D32" s="49">
        <v>12</v>
      </c>
      <c r="E32" s="49">
        <v>108</v>
      </c>
      <c r="F32" s="49" t="s">
        <v>37</v>
      </c>
      <c r="G32" s="49">
        <v>1</v>
      </c>
      <c r="H32" s="49">
        <v>1</v>
      </c>
    </row>
    <row r="33" spans="1:20" x14ac:dyDescent="0.4">
      <c r="A33" s="49">
        <v>104</v>
      </c>
      <c r="B33" s="49" t="s">
        <v>37</v>
      </c>
      <c r="C33" s="49">
        <v>10</v>
      </c>
      <c r="D33" s="49">
        <v>10</v>
      </c>
      <c r="E33" s="49">
        <v>109</v>
      </c>
      <c r="F33" s="49" t="s">
        <v>37</v>
      </c>
      <c r="G33" s="49">
        <v>1</v>
      </c>
      <c r="H33" s="49">
        <v>1</v>
      </c>
    </row>
    <row r="34" spans="1:20" x14ac:dyDescent="0.4">
      <c r="A34" s="49" t="s">
        <v>36</v>
      </c>
      <c r="B34" s="49">
        <v>11</v>
      </c>
      <c r="C34" s="49">
        <v>77</v>
      </c>
      <c r="D34" s="49">
        <v>88</v>
      </c>
      <c r="E34" s="49" t="s">
        <v>36</v>
      </c>
      <c r="F34" s="49" t="s">
        <v>37</v>
      </c>
      <c r="G34" s="49">
        <v>9</v>
      </c>
      <c r="H34" s="49">
        <v>9</v>
      </c>
    </row>
    <row r="35" spans="1:20" x14ac:dyDescent="0.4">
      <c r="Q35" s="49" t="s">
        <v>38</v>
      </c>
      <c r="R35" s="49" t="s">
        <v>37</v>
      </c>
      <c r="S35" s="49" t="s">
        <v>37</v>
      </c>
      <c r="T35" s="49" t="s">
        <v>37</v>
      </c>
    </row>
    <row r="36" spans="1:20" x14ac:dyDescent="0.4">
      <c r="Q36" s="49" t="s">
        <v>39</v>
      </c>
      <c r="S36" s="49" t="s">
        <v>40</v>
      </c>
    </row>
    <row r="37" spans="1:20" x14ac:dyDescent="0.4">
      <c r="Q37" s="49" t="s">
        <v>41</v>
      </c>
      <c r="R37" s="49">
        <v>115501</v>
      </c>
      <c r="S37" s="49">
        <v>121167</v>
      </c>
      <c r="T37" s="49">
        <v>236668</v>
      </c>
    </row>
  </sheetData>
  <phoneticPr fontId="4"/>
  <pageMargins left="0.7" right="0.7" top="0.75" bottom="0.75" header="0.3" footer="0.3"/>
  <pageSetup paperSize="9" scale="7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="85" zoomScaleNormal="85" workbookViewId="0">
      <selection activeCell="O25" sqref="O25"/>
    </sheetView>
  </sheetViews>
  <sheetFormatPr defaultRowHeight="18.75" x14ac:dyDescent="0.4"/>
  <cols>
    <col min="1" max="16384" width="9" style="49"/>
  </cols>
  <sheetData>
    <row r="1" spans="1:20" x14ac:dyDescent="0.4">
      <c r="A1" s="49" t="s">
        <v>30</v>
      </c>
      <c r="F1" s="49" t="s">
        <v>42</v>
      </c>
      <c r="M1" s="49" t="s">
        <v>43</v>
      </c>
    </row>
    <row r="2" spans="1:20" x14ac:dyDescent="0.4">
      <c r="A2" s="49" t="s">
        <v>33</v>
      </c>
      <c r="S2" s="49" t="s">
        <v>34</v>
      </c>
    </row>
    <row r="3" spans="1:20" x14ac:dyDescent="0.4">
      <c r="A3" s="49" t="s">
        <v>0</v>
      </c>
      <c r="B3" s="49" t="s">
        <v>2</v>
      </c>
      <c r="C3" s="49" t="s">
        <v>3</v>
      </c>
      <c r="D3" s="49" t="s">
        <v>35</v>
      </c>
      <c r="E3" s="49" t="s">
        <v>0</v>
      </c>
      <c r="F3" s="49" t="s">
        <v>2</v>
      </c>
      <c r="G3" s="49" t="s">
        <v>3</v>
      </c>
      <c r="H3" s="49" t="s">
        <v>35</v>
      </c>
      <c r="I3" s="49" t="s">
        <v>0</v>
      </c>
      <c r="J3" s="49" t="s">
        <v>2</v>
      </c>
      <c r="K3" s="49" t="s">
        <v>3</v>
      </c>
      <c r="L3" s="49" t="s">
        <v>35</v>
      </c>
      <c r="M3" s="49" t="s">
        <v>0</v>
      </c>
      <c r="N3" s="49" t="s">
        <v>2</v>
      </c>
      <c r="O3" s="49" t="s">
        <v>3</v>
      </c>
      <c r="P3" s="49" t="s">
        <v>35</v>
      </c>
      <c r="Q3" s="49" t="s">
        <v>0</v>
      </c>
      <c r="R3" s="49" t="s">
        <v>2</v>
      </c>
      <c r="S3" s="49" t="s">
        <v>3</v>
      </c>
      <c r="T3" s="49" t="s">
        <v>35</v>
      </c>
    </row>
    <row r="4" spans="1:20" x14ac:dyDescent="0.4">
      <c r="A4" s="49">
        <v>0</v>
      </c>
      <c r="B4" s="49">
        <v>957</v>
      </c>
      <c r="C4" s="49">
        <v>913</v>
      </c>
      <c r="D4" s="49">
        <v>1870</v>
      </c>
      <c r="E4" s="49">
        <v>20</v>
      </c>
      <c r="F4" s="49">
        <v>1254</v>
      </c>
      <c r="G4" s="49">
        <v>1220</v>
      </c>
      <c r="H4" s="49">
        <v>2474</v>
      </c>
      <c r="I4" s="49">
        <v>40</v>
      </c>
      <c r="J4" s="49">
        <v>1864</v>
      </c>
      <c r="K4" s="49">
        <v>1854</v>
      </c>
      <c r="L4" s="49">
        <v>3718</v>
      </c>
      <c r="M4" s="49">
        <v>60</v>
      </c>
      <c r="N4" s="49">
        <v>1252</v>
      </c>
      <c r="O4" s="49">
        <v>1260</v>
      </c>
      <c r="P4" s="49">
        <v>2512</v>
      </c>
      <c r="Q4" s="49">
        <v>80</v>
      </c>
      <c r="R4" s="49">
        <v>658</v>
      </c>
      <c r="S4" s="49">
        <v>941</v>
      </c>
      <c r="T4" s="49">
        <v>1599</v>
      </c>
    </row>
    <row r="5" spans="1:20" x14ac:dyDescent="0.4">
      <c r="A5" s="49">
        <v>1</v>
      </c>
      <c r="B5" s="49">
        <v>1029</v>
      </c>
      <c r="C5" s="49">
        <v>1025</v>
      </c>
      <c r="D5" s="49">
        <v>2054</v>
      </c>
      <c r="E5" s="49">
        <v>21</v>
      </c>
      <c r="F5" s="49">
        <v>1344</v>
      </c>
      <c r="G5" s="49">
        <v>1348</v>
      </c>
      <c r="H5" s="49">
        <v>2692</v>
      </c>
      <c r="I5" s="49">
        <v>41</v>
      </c>
      <c r="J5" s="49">
        <v>1874</v>
      </c>
      <c r="K5" s="49">
        <v>1782</v>
      </c>
      <c r="L5" s="49">
        <v>3656</v>
      </c>
      <c r="M5" s="49">
        <v>61</v>
      </c>
      <c r="N5" s="49">
        <v>1150</v>
      </c>
      <c r="O5" s="49">
        <v>1096</v>
      </c>
      <c r="P5" s="49">
        <v>2246</v>
      </c>
      <c r="Q5" s="49">
        <v>81</v>
      </c>
      <c r="R5" s="49">
        <v>674</v>
      </c>
      <c r="S5" s="49">
        <v>963</v>
      </c>
      <c r="T5" s="49">
        <v>1637</v>
      </c>
    </row>
    <row r="6" spans="1:20" x14ac:dyDescent="0.4">
      <c r="A6" s="49">
        <v>2</v>
      </c>
      <c r="B6" s="49">
        <v>1106</v>
      </c>
      <c r="C6" s="49">
        <v>1025</v>
      </c>
      <c r="D6" s="49">
        <v>2131</v>
      </c>
      <c r="E6" s="49">
        <v>22</v>
      </c>
      <c r="F6" s="49">
        <v>1457</v>
      </c>
      <c r="G6" s="49">
        <v>1469</v>
      </c>
      <c r="H6" s="49">
        <v>2926</v>
      </c>
      <c r="I6" s="49">
        <v>42</v>
      </c>
      <c r="J6" s="49">
        <v>1855</v>
      </c>
      <c r="K6" s="49">
        <v>1782</v>
      </c>
      <c r="L6" s="49">
        <v>3637</v>
      </c>
      <c r="M6" s="49">
        <v>62</v>
      </c>
      <c r="N6" s="49">
        <v>1183</v>
      </c>
      <c r="O6" s="49">
        <v>1091</v>
      </c>
      <c r="P6" s="49">
        <v>2274</v>
      </c>
      <c r="Q6" s="49">
        <v>82</v>
      </c>
      <c r="R6" s="49">
        <v>631</v>
      </c>
      <c r="S6" s="49">
        <v>993</v>
      </c>
      <c r="T6" s="49">
        <v>1624</v>
      </c>
    </row>
    <row r="7" spans="1:20" x14ac:dyDescent="0.4">
      <c r="A7" s="49">
        <v>3</v>
      </c>
      <c r="B7" s="49">
        <v>1111</v>
      </c>
      <c r="C7" s="49">
        <v>1037</v>
      </c>
      <c r="D7" s="49">
        <v>2148</v>
      </c>
      <c r="E7" s="49">
        <v>23</v>
      </c>
      <c r="F7" s="49">
        <v>1484</v>
      </c>
      <c r="G7" s="49">
        <v>1536</v>
      </c>
      <c r="H7" s="49">
        <v>3020</v>
      </c>
      <c r="I7" s="49">
        <v>43</v>
      </c>
      <c r="J7" s="49">
        <v>1898</v>
      </c>
      <c r="K7" s="49">
        <v>1910</v>
      </c>
      <c r="L7" s="49">
        <v>3808</v>
      </c>
      <c r="M7" s="49">
        <v>63</v>
      </c>
      <c r="N7" s="49">
        <v>1061</v>
      </c>
      <c r="O7" s="49">
        <v>1122</v>
      </c>
      <c r="P7" s="49">
        <v>2183</v>
      </c>
      <c r="Q7" s="49">
        <v>83</v>
      </c>
      <c r="R7" s="49">
        <v>644</v>
      </c>
      <c r="S7" s="49">
        <v>1005</v>
      </c>
      <c r="T7" s="49">
        <v>1649</v>
      </c>
    </row>
    <row r="8" spans="1:20" x14ac:dyDescent="0.4">
      <c r="A8" s="49">
        <v>4</v>
      </c>
      <c r="B8" s="49">
        <v>1041</v>
      </c>
      <c r="C8" s="49">
        <v>1042</v>
      </c>
      <c r="D8" s="49">
        <v>2083</v>
      </c>
      <c r="E8" s="49">
        <v>24</v>
      </c>
      <c r="F8" s="49">
        <v>1519</v>
      </c>
      <c r="G8" s="49">
        <v>1606</v>
      </c>
      <c r="H8" s="49">
        <v>3125</v>
      </c>
      <c r="I8" s="49">
        <v>44</v>
      </c>
      <c r="J8" s="49">
        <v>1960</v>
      </c>
      <c r="K8" s="49">
        <v>1989</v>
      </c>
      <c r="L8" s="49">
        <v>3949</v>
      </c>
      <c r="M8" s="49">
        <v>64</v>
      </c>
      <c r="N8" s="49">
        <v>1115</v>
      </c>
      <c r="O8" s="49">
        <v>1119</v>
      </c>
      <c r="P8" s="49">
        <v>2234</v>
      </c>
      <c r="Q8" s="49">
        <v>84</v>
      </c>
      <c r="R8" s="49">
        <v>622</v>
      </c>
      <c r="S8" s="49">
        <v>921</v>
      </c>
      <c r="T8" s="49">
        <v>1543</v>
      </c>
    </row>
    <row r="9" spans="1:20" x14ac:dyDescent="0.4">
      <c r="A9" s="49" t="s">
        <v>36</v>
      </c>
      <c r="B9" s="49">
        <v>5244</v>
      </c>
      <c r="C9" s="49">
        <v>5042</v>
      </c>
      <c r="D9" s="49">
        <v>10286</v>
      </c>
      <c r="E9" s="49" t="s">
        <v>36</v>
      </c>
      <c r="F9" s="49">
        <v>7058</v>
      </c>
      <c r="G9" s="49">
        <v>7179</v>
      </c>
      <c r="H9" s="49">
        <v>14237</v>
      </c>
      <c r="I9" s="49" t="s">
        <v>36</v>
      </c>
      <c r="J9" s="49">
        <v>9451</v>
      </c>
      <c r="K9" s="49">
        <v>9317</v>
      </c>
      <c r="L9" s="49">
        <v>18768</v>
      </c>
      <c r="M9" s="49" t="s">
        <v>36</v>
      </c>
      <c r="N9" s="49">
        <v>5761</v>
      </c>
      <c r="O9" s="49">
        <v>5688</v>
      </c>
      <c r="P9" s="49">
        <v>11449</v>
      </c>
      <c r="Q9" s="49" t="s">
        <v>36</v>
      </c>
      <c r="R9" s="49">
        <v>3229</v>
      </c>
      <c r="S9" s="49">
        <v>4823</v>
      </c>
      <c r="T9" s="49">
        <v>8052</v>
      </c>
    </row>
    <row r="10" spans="1:20" x14ac:dyDescent="0.4">
      <c r="A10" s="49">
        <v>5</v>
      </c>
      <c r="B10" s="49">
        <v>1009</v>
      </c>
      <c r="C10" s="49">
        <v>1043</v>
      </c>
      <c r="D10" s="49">
        <v>2052</v>
      </c>
      <c r="E10" s="49">
        <v>25</v>
      </c>
      <c r="F10" s="49">
        <v>1622</v>
      </c>
      <c r="G10" s="49">
        <v>1663</v>
      </c>
      <c r="H10" s="49">
        <v>3285</v>
      </c>
      <c r="I10" s="49">
        <v>45</v>
      </c>
      <c r="J10" s="49">
        <v>2113</v>
      </c>
      <c r="K10" s="49">
        <v>2020</v>
      </c>
      <c r="L10" s="49">
        <v>4133</v>
      </c>
      <c r="M10" s="49">
        <v>65</v>
      </c>
      <c r="N10" s="49">
        <v>1076</v>
      </c>
      <c r="O10" s="49">
        <v>1046</v>
      </c>
      <c r="P10" s="49">
        <v>2122</v>
      </c>
      <c r="Q10" s="49">
        <v>85</v>
      </c>
      <c r="R10" s="49">
        <v>503</v>
      </c>
      <c r="S10" s="49">
        <v>801</v>
      </c>
      <c r="T10" s="49">
        <v>1304</v>
      </c>
    </row>
    <row r="11" spans="1:20" x14ac:dyDescent="0.4">
      <c r="A11" s="49">
        <v>6</v>
      </c>
      <c r="B11" s="49">
        <v>1065</v>
      </c>
      <c r="C11" s="49">
        <v>995</v>
      </c>
      <c r="D11" s="49">
        <v>2060</v>
      </c>
      <c r="E11" s="49">
        <v>26</v>
      </c>
      <c r="F11" s="49">
        <v>1517</v>
      </c>
      <c r="G11" s="49">
        <v>1483</v>
      </c>
      <c r="H11" s="49">
        <v>3000</v>
      </c>
      <c r="I11" s="49">
        <v>46</v>
      </c>
      <c r="J11" s="49">
        <v>2184</v>
      </c>
      <c r="K11" s="49">
        <v>2158</v>
      </c>
      <c r="L11" s="49">
        <v>4342</v>
      </c>
      <c r="M11" s="49">
        <v>66</v>
      </c>
      <c r="N11" s="49">
        <v>1068</v>
      </c>
      <c r="O11" s="49">
        <v>1167</v>
      </c>
      <c r="P11" s="49">
        <v>2235</v>
      </c>
      <c r="Q11" s="49">
        <v>86</v>
      </c>
      <c r="R11" s="49">
        <v>428</v>
      </c>
      <c r="S11" s="49">
        <v>839</v>
      </c>
      <c r="T11" s="49">
        <v>1267</v>
      </c>
    </row>
    <row r="12" spans="1:20" x14ac:dyDescent="0.4">
      <c r="A12" s="49">
        <v>7</v>
      </c>
      <c r="B12" s="49">
        <v>985</v>
      </c>
      <c r="C12" s="49">
        <v>952</v>
      </c>
      <c r="D12" s="49">
        <v>1937</v>
      </c>
      <c r="E12" s="49">
        <v>27</v>
      </c>
      <c r="F12" s="49">
        <v>1458</v>
      </c>
      <c r="G12" s="49">
        <v>1559</v>
      </c>
      <c r="H12" s="49">
        <v>3017</v>
      </c>
      <c r="I12" s="49">
        <v>47</v>
      </c>
      <c r="J12" s="49">
        <v>2116</v>
      </c>
      <c r="K12" s="49">
        <v>2034</v>
      </c>
      <c r="L12" s="49">
        <v>4150</v>
      </c>
      <c r="M12" s="49">
        <v>67</v>
      </c>
      <c r="N12" s="49">
        <v>1129</v>
      </c>
      <c r="O12" s="49">
        <v>1222</v>
      </c>
      <c r="P12" s="49">
        <v>2351</v>
      </c>
      <c r="Q12" s="49">
        <v>87</v>
      </c>
      <c r="R12" s="49">
        <v>451</v>
      </c>
      <c r="S12" s="49">
        <v>687</v>
      </c>
      <c r="T12" s="49">
        <v>1138</v>
      </c>
    </row>
    <row r="13" spans="1:20" x14ac:dyDescent="0.4">
      <c r="A13" s="49">
        <v>8</v>
      </c>
      <c r="B13" s="49">
        <v>999</v>
      </c>
      <c r="C13" s="49">
        <v>935</v>
      </c>
      <c r="D13" s="49">
        <v>1934</v>
      </c>
      <c r="E13" s="49">
        <v>28</v>
      </c>
      <c r="F13" s="49">
        <v>1341</v>
      </c>
      <c r="G13" s="49">
        <v>1434</v>
      </c>
      <c r="H13" s="49">
        <v>2775</v>
      </c>
      <c r="I13" s="49">
        <v>48</v>
      </c>
      <c r="J13" s="49">
        <v>2106</v>
      </c>
      <c r="K13" s="49">
        <v>2091</v>
      </c>
      <c r="L13" s="49">
        <v>4197</v>
      </c>
      <c r="M13" s="49">
        <v>68</v>
      </c>
      <c r="N13" s="49">
        <v>1162</v>
      </c>
      <c r="O13" s="49">
        <v>1251</v>
      </c>
      <c r="P13" s="49">
        <v>2413</v>
      </c>
      <c r="Q13" s="49">
        <v>88</v>
      </c>
      <c r="R13" s="49">
        <v>322</v>
      </c>
      <c r="S13" s="49">
        <v>621</v>
      </c>
      <c r="T13" s="49">
        <v>943</v>
      </c>
    </row>
    <row r="14" spans="1:20" x14ac:dyDescent="0.4">
      <c r="A14" s="49">
        <v>9</v>
      </c>
      <c r="B14" s="49">
        <v>1012</v>
      </c>
      <c r="C14" s="49">
        <v>965</v>
      </c>
      <c r="D14" s="49">
        <v>1977</v>
      </c>
      <c r="E14" s="49">
        <v>29</v>
      </c>
      <c r="F14" s="49">
        <v>1429</v>
      </c>
      <c r="G14" s="49">
        <v>1460</v>
      </c>
      <c r="H14" s="49">
        <v>2889</v>
      </c>
      <c r="I14" s="49">
        <v>49</v>
      </c>
      <c r="J14" s="49">
        <v>1962</v>
      </c>
      <c r="K14" s="49">
        <v>2013</v>
      </c>
      <c r="L14" s="49">
        <v>3975</v>
      </c>
      <c r="M14" s="49">
        <v>69</v>
      </c>
      <c r="N14" s="49">
        <v>1232</v>
      </c>
      <c r="O14" s="49">
        <v>1401</v>
      </c>
      <c r="P14" s="49">
        <v>2633</v>
      </c>
      <c r="Q14" s="49">
        <v>89</v>
      </c>
      <c r="R14" s="49">
        <v>292</v>
      </c>
      <c r="S14" s="49">
        <v>574</v>
      </c>
      <c r="T14" s="49">
        <v>866</v>
      </c>
    </row>
    <row r="15" spans="1:20" x14ac:dyDescent="0.4">
      <c r="A15" s="49" t="s">
        <v>36</v>
      </c>
      <c r="B15" s="49">
        <v>5070</v>
      </c>
      <c r="C15" s="49">
        <v>4890</v>
      </c>
      <c r="D15" s="49">
        <v>9960</v>
      </c>
      <c r="E15" s="49" t="s">
        <v>36</v>
      </c>
      <c r="F15" s="49">
        <v>7367</v>
      </c>
      <c r="G15" s="49">
        <v>7599</v>
      </c>
      <c r="H15" s="49">
        <v>14966</v>
      </c>
      <c r="I15" s="49" t="s">
        <v>36</v>
      </c>
      <c r="J15" s="49">
        <v>10481</v>
      </c>
      <c r="K15" s="49">
        <v>10316</v>
      </c>
      <c r="L15" s="49">
        <v>20797</v>
      </c>
      <c r="M15" s="49" t="s">
        <v>36</v>
      </c>
      <c r="N15" s="49">
        <v>5667</v>
      </c>
      <c r="O15" s="49">
        <v>6087</v>
      </c>
      <c r="P15" s="49">
        <v>11754</v>
      </c>
      <c r="Q15" s="49" t="s">
        <v>36</v>
      </c>
      <c r="R15" s="49">
        <v>1996</v>
      </c>
      <c r="S15" s="49">
        <v>3522</v>
      </c>
      <c r="T15" s="49">
        <v>5518</v>
      </c>
    </row>
    <row r="16" spans="1:20" x14ac:dyDescent="0.4">
      <c r="A16" s="49">
        <v>10</v>
      </c>
      <c r="B16" s="49">
        <v>1031</v>
      </c>
      <c r="C16" s="49">
        <v>932</v>
      </c>
      <c r="D16" s="49">
        <v>1963</v>
      </c>
      <c r="E16" s="49">
        <v>30</v>
      </c>
      <c r="F16" s="49">
        <v>1393</v>
      </c>
      <c r="G16" s="49">
        <v>1472</v>
      </c>
      <c r="H16" s="49">
        <v>2865</v>
      </c>
      <c r="I16" s="49">
        <v>50</v>
      </c>
      <c r="J16" s="49">
        <v>2073</v>
      </c>
      <c r="K16" s="49">
        <v>2014</v>
      </c>
      <c r="L16" s="49">
        <v>4087</v>
      </c>
      <c r="M16" s="49">
        <v>70</v>
      </c>
      <c r="N16" s="49">
        <v>1398</v>
      </c>
      <c r="O16" s="49">
        <v>1460</v>
      </c>
      <c r="P16" s="49">
        <v>2858</v>
      </c>
      <c r="Q16" s="49">
        <v>90</v>
      </c>
      <c r="R16" s="49">
        <v>213</v>
      </c>
      <c r="S16" s="49">
        <v>440</v>
      </c>
      <c r="T16" s="49">
        <v>653</v>
      </c>
    </row>
    <row r="17" spans="1:20" x14ac:dyDescent="0.4">
      <c r="A17" s="49">
        <v>11</v>
      </c>
      <c r="B17" s="49">
        <v>1024</v>
      </c>
      <c r="C17" s="49">
        <v>952</v>
      </c>
      <c r="D17" s="49">
        <v>1976</v>
      </c>
      <c r="E17" s="49">
        <v>31</v>
      </c>
      <c r="F17" s="49">
        <v>1510</v>
      </c>
      <c r="G17" s="49">
        <v>1528</v>
      </c>
      <c r="H17" s="49">
        <v>3038</v>
      </c>
      <c r="I17" s="49">
        <v>51</v>
      </c>
      <c r="J17" s="49">
        <v>1892</v>
      </c>
      <c r="K17" s="49">
        <v>1900</v>
      </c>
      <c r="L17" s="49">
        <v>3792</v>
      </c>
      <c r="M17" s="49">
        <v>71</v>
      </c>
      <c r="N17" s="49">
        <v>1343</v>
      </c>
      <c r="O17" s="49">
        <v>1498</v>
      </c>
      <c r="P17" s="49">
        <v>2841</v>
      </c>
      <c r="Q17" s="49">
        <v>91</v>
      </c>
      <c r="R17" s="49">
        <v>167</v>
      </c>
      <c r="S17" s="49">
        <v>386</v>
      </c>
      <c r="T17" s="49">
        <v>553</v>
      </c>
    </row>
    <row r="18" spans="1:20" x14ac:dyDescent="0.4">
      <c r="A18" s="49">
        <v>12</v>
      </c>
      <c r="B18" s="49">
        <v>996</v>
      </c>
      <c r="C18" s="49">
        <v>924</v>
      </c>
      <c r="D18" s="49">
        <v>1920</v>
      </c>
      <c r="E18" s="49">
        <v>32</v>
      </c>
      <c r="F18" s="49">
        <v>1532</v>
      </c>
      <c r="G18" s="49">
        <v>1574</v>
      </c>
      <c r="H18" s="49">
        <v>3106</v>
      </c>
      <c r="I18" s="49">
        <v>52</v>
      </c>
      <c r="J18" s="49">
        <v>2018</v>
      </c>
      <c r="K18" s="49">
        <v>1928</v>
      </c>
      <c r="L18" s="49">
        <v>3946</v>
      </c>
      <c r="M18" s="49">
        <v>72</v>
      </c>
      <c r="N18" s="49">
        <v>1290</v>
      </c>
      <c r="O18" s="49">
        <v>1504</v>
      </c>
      <c r="P18" s="49">
        <v>2794</v>
      </c>
      <c r="Q18" s="49">
        <v>92</v>
      </c>
      <c r="R18" s="49">
        <v>131</v>
      </c>
      <c r="S18" s="49">
        <v>334</v>
      </c>
      <c r="T18" s="49">
        <v>465</v>
      </c>
    </row>
    <row r="19" spans="1:20" x14ac:dyDescent="0.4">
      <c r="A19" s="49">
        <v>13</v>
      </c>
      <c r="B19" s="49">
        <v>912</v>
      </c>
      <c r="C19" s="49">
        <v>913</v>
      </c>
      <c r="D19" s="49">
        <v>1825</v>
      </c>
      <c r="E19" s="49">
        <v>33</v>
      </c>
      <c r="F19" s="49">
        <v>1614</v>
      </c>
      <c r="G19" s="49">
        <v>1496</v>
      </c>
      <c r="H19" s="49">
        <v>3110</v>
      </c>
      <c r="I19" s="49">
        <v>53</v>
      </c>
      <c r="J19" s="49">
        <v>1578</v>
      </c>
      <c r="K19" s="49">
        <v>1518</v>
      </c>
      <c r="L19" s="49">
        <v>3096</v>
      </c>
      <c r="M19" s="49">
        <v>73</v>
      </c>
      <c r="N19" s="49">
        <v>772</v>
      </c>
      <c r="O19" s="49">
        <v>935</v>
      </c>
      <c r="P19" s="49">
        <v>1707</v>
      </c>
      <c r="Q19" s="49">
        <v>93</v>
      </c>
      <c r="R19" s="49">
        <v>111</v>
      </c>
      <c r="S19" s="49">
        <v>250</v>
      </c>
      <c r="T19" s="49">
        <v>361</v>
      </c>
    </row>
    <row r="20" spans="1:20" x14ac:dyDescent="0.4">
      <c r="A20" s="49">
        <v>14</v>
      </c>
      <c r="B20" s="49">
        <v>959</v>
      </c>
      <c r="C20" s="49">
        <v>863</v>
      </c>
      <c r="D20" s="49">
        <v>1822</v>
      </c>
      <c r="E20" s="49">
        <v>34</v>
      </c>
      <c r="F20" s="49">
        <v>1647</v>
      </c>
      <c r="G20" s="49">
        <v>1667</v>
      </c>
      <c r="H20" s="49">
        <v>3314</v>
      </c>
      <c r="I20" s="49">
        <v>54</v>
      </c>
      <c r="J20" s="49">
        <v>1876</v>
      </c>
      <c r="K20" s="49">
        <v>1801</v>
      </c>
      <c r="L20" s="49">
        <v>3677</v>
      </c>
      <c r="M20" s="49">
        <v>74</v>
      </c>
      <c r="N20" s="49">
        <v>772</v>
      </c>
      <c r="O20" s="49">
        <v>1000</v>
      </c>
      <c r="P20" s="49">
        <v>1772</v>
      </c>
      <c r="Q20" s="49">
        <v>94</v>
      </c>
      <c r="R20" s="49">
        <v>66</v>
      </c>
      <c r="S20" s="49">
        <v>223</v>
      </c>
      <c r="T20" s="49">
        <v>289</v>
      </c>
    </row>
    <row r="21" spans="1:20" x14ac:dyDescent="0.4">
      <c r="A21" s="49" t="s">
        <v>36</v>
      </c>
      <c r="B21" s="49">
        <v>4922</v>
      </c>
      <c r="C21" s="49">
        <v>4584</v>
      </c>
      <c r="D21" s="49">
        <v>9506</v>
      </c>
      <c r="E21" s="49" t="s">
        <v>36</v>
      </c>
      <c r="F21" s="49">
        <v>7696</v>
      </c>
      <c r="G21" s="49">
        <v>7737</v>
      </c>
      <c r="H21" s="49">
        <v>15433</v>
      </c>
      <c r="I21" s="49" t="s">
        <v>36</v>
      </c>
      <c r="J21" s="49">
        <v>9437</v>
      </c>
      <c r="K21" s="49">
        <v>9161</v>
      </c>
      <c r="L21" s="49">
        <v>18598</v>
      </c>
      <c r="M21" s="49" t="s">
        <v>36</v>
      </c>
      <c r="N21" s="49">
        <v>5575</v>
      </c>
      <c r="O21" s="49">
        <v>6397</v>
      </c>
      <c r="P21" s="49">
        <v>11972</v>
      </c>
      <c r="Q21" s="49" t="s">
        <v>36</v>
      </c>
      <c r="R21" s="49">
        <v>688</v>
      </c>
      <c r="S21" s="49">
        <v>1633</v>
      </c>
      <c r="T21" s="49">
        <v>2321</v>
      </c>
    </row>
    <row r="22" spans="1:20" x14ac:dyDescent="0.4">
      <c r="A22" s="49">
        <v>15</v>
      </c>
      <c r="B22" s="49">
        <v>913</v>
      </c>
      <c r="C22" s="49">
        <v>975</v>
      </c>
      <c r="D22" s="49">
        <v>1888</v>
      </c>
      <c r="E22" s="49">
        <v>35</v>
      </c>
      <c r="F22" s="49">
        <v>1742</v>
      </c>
      <c r="G22" s="49">
        <v>1753</v>
      </c>
      <c r="H22" s="49">
        <v>3495</v>
      </c>
      <c r="I22" s="49">
        <v>55</v>
      </c>
      <c r="J22" s="49">
        <v>1709</v>
      </c>
      <c r="K22" s="49">
        <v>1651</v>
      </c>
      <c r="L22" s="49">
        <v>3360</v>
      </c>
      <c r="M22" s="49">
        <v>75</v>
      </c>
      <c r="N22" s="49">
        <v>940</v>
      </c>
      <c r="O22" s="49">
        <v>1237</v>
      </c>
      <c r="P22" s="49">
        <v>2177</v>
      </c>
      <c r="Q22" s="49">
        <v>95</v>
      </c>
      <c r="R22" s="49">
        <v>51</v>
      </c>
      <c r="S22" s="49">
        <v>169</v>
      </c>
      <c r="T22" s="49">
        <v>220</v>
      </c>
    </row>
    <row r="23" spans="1:20" x14ac:dyDescent="0.4">
      <c r="A23" s="49">
        <v>16</v>
      </c>
      <c r="B23" s="49">
        <v>956</v>
      </c>
      <c r="C23" s="49">
        <v>943</v>
      </c>
      <c r="D23" s="49">
        <v>1899</v>
      </c>
      <c r="E23" s="49">
        <v>36</v>
      </c>
      <c r="F23" s="49">
        <v>1719</v>
      </c>
      <c r="G23" s="49">
        <v>1675</v>
      </c>
      <c r="H23" s="49">
        <v>3394</v>
      </c>
      <c r="I23" s="49">
        <v>56</v>
      </c>
      <c r="J23" s="49">
        <v>1678</v>
      </c>
      <c r="K23" s="49">
        <v>1525</v>
      </c>
      <c r="L23" s="49">
        <v>3203</v>
      </c>
      <c r="M23" s="49">
        <v>76</v>
      </c>
      <c r="N23" s="49">
        <v>939</v>
      </c>
      <c r="O23" s="49">
        <v>1251</v>
      </c>
      <c r="P23" s="49">
        <v>2190</v>
      </c>
      <c r="Q23" s="49">
        <v>96</v>
      </c>
      <c r="R23" s="49">
        <v>33</v>
      </c>
      <c r="S23" s="49">
        <v>136</v>
      </c>
      <c r="T23" s="49">
        <v>169</v>
      </c>
    </row>
    <row r="24" spans="1:20" x14ac:dyDescent="0.4">
      <c r="A24" s="49">
        <v>17</v>
      </c>
      <c r="B24" s="49">
        <v>957</v>
      </c>
      <c r="C24" s="49">
        <v>948</v>
      </c>
      <c r="D24" s="49">
        <v>1905</v>
      </c>
      <c r="E24" s="49">
        <v>37</v>
      </c>
      <c r="F24" s="49">
        <v>1716</v>
      </c>
      <c r="G24" s="49">
        <v>1670</v>
      </c>
      <c r="H24" s="49">
        <v>3386</v>
      </c>
      <c r="I24" s="49">
        <v>57</v>
      </c>
      <c r="J24" s="49">
        <v>1501</v>
      </c>
      <c r="K24" s="49">
        <v>1400</v>
      </c>
      <c r="L24" s="49">
        <v>2901</v>
      </c>
      <c r="M24" s="49">
        <v>77</v>
      </c>
      <c r="N24" s="49">
        <v>904</v>
      </c>
      <c r="O24" s="49">
        <v>1208</v>
      </c>
      <c r="P24" s="49">
        <v>2112</v>
      </c>
      <c r="Q24" s="49">
        <v>97</v>
      </c>
      <c r="R24" s="49">
        <v>30</v>
      </c>
      <c r="S24" s="49">
        <v>85</v>
      </c>
      <c r="T24" s="49">
        <v>115</v>
      </c>
    </row>
    <row r="25" spans="1:20" x14ac:dyDescent="0.4">
      <c r="A25" s="49">
        <v>18</v>
      </c>
      <c r="B25" s="49">
        <v>1002</v>
      </c>
      <c r="C25" s="49">
        <v>962</v>
      </c>
      <c r="D25" s="49">
        <v>1964</v>
      </c>
      <c r="E25" s="49">
        <v>38</v>
      </c>
      <c r="F25" s="49">
        <v>1716</v>
      </c>
      <c r="G25" s="49">
        <v>1658</v>
      </c>
      <c r="H25" s="49">
        <v>3374</v>
      </c>
      <c r="I25" s="49">
        <v>58</v>
      </c>
      <c r="J25" s="49">
        <v>1420</v>
      </c>
      <c r="K25" s="49">
        <v>1386</v>
      </c>
      <c r="L25" s="49">
        <v>2806</v>
      </c>
      <c r="M25" s="49">
        <v>78</v>
      </c>
      <c r="N25" s="49">
        <v>875</v>
      </c>
      <c r="O25" s="49">
        <v>1216</v>
      </c>
      <c r="P25" s="49">
        <v>2091</v>
      </c>
      <c r="Q25" s="49">
        <v>98</v>
      </c>
      <c r="R25" s="49">
        <v>12</v>
      </c>
      <c r="S25" s="49">
        <v>56</v>
      </c>
      <c r="T25" s="49">
        <v>68</v>
      </c>
    </row>
    <row r="26" spans="1:20" x14ac:dyDescent="0.4">
      <c r="A26" s="49">
        <v>19</v>
      </c>
      <c r="B26" s="49">
        <v>1149</v>
      </c>
      <c r="C26" s="49">
        <v>1144</v>
      </c>
      <c r="D26" s="49">
        <v>2293</v>
      </c>
      <c r="E26" s="49">
        <v>39</v>
      </c>
      <c r="F26" s="49">
        <v>1872</v>
      </c>
      <c r="G26" s="49">
        <v>1807</v>
      </c>
      <c r="H26" s="49">
        <v>3679</v>
      </c>
      <c r="I26" s="49">
        <v>59</v>
      </c>
      <c r="J26" s="49">
        <v>1291</v>
      </c>
      <c r="K26" s="49">
        <v>1270</v>
      </c>
      <c r="L26" s="49">
        <v>2561</v>
      </c>
      <c r="M26" s="49">
        <v>79</v>
      </c>
      <c r="N26" s="49">
        <v>787</v>
      </c>
      <c r="O26" s="49">
        <v>1078</v>
      </c>
      <c r="P26" s="49">
        <v>1865</v>
      </c>
      <c r="Q26" s="49">
        <v>99</v>
      </c>
      <c r="R26" s="49">
        <v>7</v>
      </c>
      <c r="S26" s="49">
        <v>42</v>
      </c>
      <c r="T26" s="49">
        <v>49</v>
      </c>
    </row>
    <row r="27" spans="1:20" x14ac:dyDescent="0.4">
      <c r="A27" s="49" t="s">
        <v>36</v>
      </c>
      <c r="B27" s="49">
        <v>4977</v>
      </c>
      <c r="C27" s="49">
        <v>4972</v>
      </c>
      <c r="D27" s="49">
        <v>9949</v>
      </c>
      <c r="E27" s="49" t="s">
        <v>36</v>
      </c>
      <c r="F27" s="49">
        <v>8765</v>
      </c>
      <c r="G27" s="49">
        <v>8563</v>
      </c>
      <c r="H27" s="49">
        <v>17328</v>
      </c>
      <c r="I27" s="49" t="s">
        <v>36</v>
      </c>
      <c r="J27" s="49">
        <v>7599</v>
      </c>
      <c r="K27" s="49">
        <v>7232</v>
      </c>
      <c r="L27" s="49">
        <v>14831</v>
      </c>
      <c r="M27" s="49" t="s">
        <v>36</v>
      </c>
      <c r="N27" s="49">
        <v>4445</v>
      </c>
      <c r="O27" s="49">
        <v>5990</v>
      </c>
      <c r="P27" s="49">
        <v>10435</v>
      </c>
      <c r="Q27" s="49" t="s">
        <v>36</v>
      </c>
      <c r="R27" s="49">
        <v>133</v>
      </c>
      <c r="S27" s="49">
        <v>488</v>
      </c>
      <c r="T27" s="49">
        <v>621</v>
      </c>
    </row>
    <row r="28" spans="1:20" x14ac:dyDescent="0.4">
      <c r="A28" s="49" t="s">
        <v>0</v>
      </c>
      <c r="B28" s="49" t="s">
        <v>2</v>
      </c>
      <c r="C28" s="49" t="s">
        <v>3</v>
      </c>
      <c r="D28" s="49" t="s">
        <v>35</v>
      </c>
      <c r="E28" s="49" t="s">
        <v>0</v>
      </c>
      <c r="F28" s="49" t="s">
        <v>2</v>
      </c>
      <c r="G28" s="49" t="s">
        <v>3</v>
      </c>
      <c r="H28" s="49" t="s">
        <v>35</v>
      </c>
    </row>
    <row r="29" spans="1:20" x14ac:dyDescent="0.4">
      <c r="A29" s="49">
        <v>100</v>
      </c>
      <c r="B29" s="49">
        <v>6</v>
      </c>
      <c r="C29" s="49">
        <v>32</v>
      </c>
      <c r="D29" s="49">
        <v>38</v>
      </c>
      <c r="E29" s="49">
        <v>105</v>
      </c>
      <c r="F29" s="49" t="s">
        <v>37</v>
      </c>
      <c r="G29" s="49">
        <v>4</v>
      </c>
      <c r="H29" s="49">
        <v>4</v>
      </c>
    </row>
    <row r="30" spans="1:20" x14ac:dyDescent="0.4">
      <c r="A30" s="49">
        <v>101</v>
      </c>
      <c r="B30" s="49">
        <v>4</v>
      </c>
      <c r="C30" s="49">
        <v>11</v>
      </c>
      <c r="D30" s="49">
        <v>15</v>
      </c>
      <c r="E30" s="49">
        <v>106</v>
      </c>
      <c r="F30" s="49" t="s">
        <v>37</v>
      </c>
      <c r="G30" s="49">
        <v>3</v>
      </c>
      <c r="H30" s="49">
        <v>3</v>
      </c>
    </row>
    <row r="31" spans="1:20" x14ac:dyDescent="0.4">
      <c r="A31" s="49">
        <v>102</v>
      </c>
      <c r="B31" s="49">
        <v>1</v>
      </c>
      <c r="C31" s="49">
        <v>14</v>
      </c>
      <c r="D31" s="49">
        <v>15</v>
      </c>
      <c r="E31" s="49">
        <v>107</v>
      </c>
      <c r="F31" s="49" t="s">
        <v>37</v>
      </c>
      <c r="G31" s="49" t="s">
        <v>37</v>
      </c>
      <c r="H31" s="49" t="s">
        <v>37</v>
      </c>
    </row>
    <row r="32" spans="1:20" x14ac:dyDescent="0.4">
      <c r="A32" s="49">
        <v>103</v>
      </c>
      <c r="B32" s="49">
        <v>1</v>
      </c>
      <c r="C32" s="49">
        <v>10</v>
      </c>
      <c r="D32" s="49">
        <v>11</v>
      </c>
      <c r="E32" s="49">
        <v>108</v>
      </c>
      <c r="F32" s="49" t="s">
        <v>37</v>
      </c>
      <c r="G32" s="49">
        <v>1</v>
      </c>
      <c r="H32" s="49">
        <v>1</v>
      </c>
    </row>
    <row r="33" spans="1:20" x14ac:dyDescent="0.4">
      <c r="A33" s="49">
        <v>104</v>
      </c>
      <c r="B33" s="49" t="s">
        <v>37</v>
      </c>
      <c r="C33" s="49">
        <v>11</v>
      </c>
      <c r="D33" s="49">
        <v>11</v>
      </c>
      <c r="E33" s="49">
        <v>109</v>
      </c>
      <c r="F33" s="49" t="s">
        <v>37</v>
      </c>
      <c r="G33" s="49">
        <v>1</v>
      </c>
      <c r="H33" s="49">
        <v>1</v>
      </c>
    </row>
    <row r="34" spans="1:20" x14ac:dyDescent="0.4">
      <c r="A34" s="49" t="s">
        <v>36</v>
      </c>
      <c r="B34" s="49">
        <v>12</v>
      </c>
      <c r="C34" s="49">
        <v>78</v>
      </c>
      <c r="D34" s="49">
        <v>90</v>
      </c>
      <c r="E34" s="49" t="s">
        <v>36</v>
      </c>
      <c r="F34" s="49" t="s">
        <v>37</v>
      </c>
      <c r="G34" s="49">
        <v>9</v>
      </c>
      <c r="H34" s="49">
        <v>9</v>
      </c>
    </row>
    <row r="35" spans="1:20" x14ac:dyDescent="0.4">
      <c r="Q35" s="49" t="s">
        <v>38</v>
      </c>
      <c r="R35" s="49" t="s">
        <v>37</v>
      </c>
      <c r="S35" s="49" t="s">
        <v>37</v>
      </c>
      <c r="T35" s="49" t="s">
        <v>37</v>
      </c>
    </row>
    <row r="36" spans="1:20" x14ac:dyDescent="0.4">
      <c r="Q36" s="49" t="s">
        <v>39</v>
      </c>
    </row>
    <row r="37" spans="1:20" x14ac:dyDescent="0.4">
      <c r="Q37" s="49" t="s">
        <v>41</v>
      </c>
      <c r="R37" s="49">
        <v>115573</v>
      </c>
      <c r="S37" s="49">
        <v>121307</v>
      </c>
      <c r="T37" s="49">
        <v>236880</v>
      </c>
    </row>
  </sheetData>
  <phoneticPr fontId="4"/>
  <pageMargins left="0.7" right="0.7" top="0.75" bottom="0.75" header="0.3" footer="0.3"/>
  <pageSetup paperSize="9" scale="74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="84" zoomScaleNormal="84" workbookViewId="0">
      <selection activeCell="O20" sqref="O20"/>
    </sheetView>
  </sheetViews>
  <sheetFormatPr defaultRowHeight="18.75" x14ac:dyDescent="0.4"/>
  <cols>
    <col min="1" max="16384" width="9" style="49"/>
  </cols>
  <sheetData>
    <row r="1" spans="1:20" x14ac:dyDescent="0.4">
      <c r="A1" s="49" t="s">
        <v>30</v>
      </c>
      <c r="F1" s="49" t="s">
        <v>44</v>
      </c>
      <c r="M1" s="49" t="s">
        <v>45</v>
      </c>
    </row>
    <row r="2" spans="1:20" x14ac:dyDescent="0.4">
      <c r="A2" s="49" t="s">
        <v>33</v>
      </c>
      <c r="S2" s="49" t="s">
        <v>34</v>
      </c>
    </row>
    <row r="3" spans="1:20" x14ac:dyDescent="0.4">
      <c r="A3" s="49" t="s">
        <v>0</v>
      </c>
      <c r="B3" s="49" t="s">
        <v>2</v>
      </c>
      <c r="C3" s="49" t="s">
        <v>3</v>
      </c>
      <c r="D3" s="49" t="s">
        <v>35</v>
      </c>
      <c r="E3" s="49" t="s">
        <v>0</v>
      </c>
      <c r="F3" s="49" t="s">
        <v>2</v>
      </c>
      <c r="G3" s="49" t="s">
        <v>3</v>
      </c>
      <c r="H3" s="49" t="s">
        <v>35</v>
      </c>
      <c r="I3" s="49" t="s">
        <v>0</v>
      </c>
      <c r="J3" s="49" t="s">
        <v>2</v>
      </c>
      <c r="K3" s="49" t="s">
        <v>3</v>
      </c>
      <c r="L3" s="49" t="s">
        <v>35</v>
      </c>
      <c r="M3" s="49" t="s">
        <v>0</v>
      </c>
      <c r="N3" s="49" t="s">
        <v>2</v>
      </c>
      <c r="O3" s="49" t="s">
        <v>3</v>
      </c>
      <c r="P3" s="49" t="s">
        <v>35</v>
      </c>
      <c r="Q3" s="49" t="s">
        <v>0</v>
      </c>
      <c r="R3" s="49" t="s">
        <v>2</v>
      </c>
      <c r="S3" s="49" t="s">
        <v>3</v>
      </c>
      <c r="T3" s="49" t="s">
        <v>35</v>
      </c>
    </row>
    <row r="4" spans="1:20" x14ac:dyDescent="0.4">
      <c r="A4" s="49">
        <v>0</v>
      </c>
      <c r="B4" s="49">
        <v>936</v>
      </c>
      <c r="C4" s="49">
        <v>931</v>
      </c>
      <c r="D4" s="49">
        <v>1867</v>
      </c>
      <c r="E4" s="49">
        <v>20</v>
      </c>
      <c r="F4" s="49">
        <v>1264</v>
      </c>
      <c r="G4" s="49">
        <v>1189</v>
      </c>
      <c r="H4" s="49">
        <v>2453</v>
      </c>
      <c r="I4" s="49">
        <v>40</v>
      </c>
      <c r="J4" s="49">
        <v>1899</v>
      </c>
      <c r="K4" s="49">
        <v>1871</v>
      </c>
      <c r="L4" s="49">
        <v>3770</v>
      </c>
      <c r="M4" s="49">
        <v>60</v>
      </c>
      <c r="N4" s="49">
        <v>1235</v>
      </c>
      <c r="O4" s="49">
        <v>1257</v>
      </c>
      <c r="P4" s="49">
        <v>2492</v>
      </c>
      <c r="Q4" s="49">
        <v>80</v>
      </c>
      <c r="R4" s="49">
        <v>671</v>
      </c>
      <c r="S4" s="49">
        <v>932</v>
      </c>
      <c r="T4" s="49">
        <v>1603</v>
      </c>
    </row>
    <row r="5" spans="1:20" x14ac:dyDescent="0.4">
      <c r="A5" s="49">
        <v>1</v>
      </c>
      <c r="B5" s="49">
        <v>1028</v>
      </c>
      <c r="C5" s="49">
        <v>1018</v>
      </c>
      <c r="D5" s="49">
        <v>2046</v>
      </c>
      <c r="E5" s="49">
        <v>21</v>
      </c>
      <c r="F5" s="49">
        <v>1341</v>
      </c>
      <c r="G5" s="49">
        <v>1352</v>
      </c>
      <c r="H5" s="49">
        <v>2693</v>
      </c>
      <c r="I5" s="49">
        <v>41</v>
      </c>
      <c r="J5" s="49">
        <v>1869</v>
      </c>
      <c r="K5" s="49">
        <v>1803</v>
      </c>
      <c r="L5" s="49">
        <v>3672</v>
      </c>
      <c r="M5" s="49">
        <v>61</v>
      </c>
      <c r="N5" s="49">
        <v>1179</v>
      </c>
      <c r="O5" s="49">
        <v>1121</v>
      </c>
      <c r="P5" s="49">
        <v>2300</v>
      </c>
      <c r="Q5" s="49">
        <v>81</v>
      </c>
      <c r="R5" s="49">
        <v>659</v>
      </c>
      <c r="S5" s="49">
        <v>945</v>
      </c>
      <c r="T5" s="49">
        <v>1604</v>
      </c>
    </row>
    <row r="6" spans="1:20" x14ac:dyDescent="0.4">
      <c r="A6" s="49">
        <v>2</v>
      </c>
      <c r="B6" s="49">
        <v>1098</v>
      </c>
      <c r="C6" s="49">
        <v>1014</v>
      </c>
      <c r="D6" s="49">
        <v>2112</v>
      </c>
      <c r="E6" s="49">
        <v>22</v>
      </c>
      <c r="F6" s="49">
        <v>1443</v>
      </c>
      <c r="G6" s="49">
        <v>1460</v>
      </c>
      <c r="H6" s="49">
        <v>2903</v>
      </c>
      <c r="I6" s="49">
        <v>42</v>
      </c>
      <c r="J6" s="49">
        <v>1842</v>
      </c>
      <c r="K6" s="49">
        <v>1790</v>
      </c>
      <c r="L6" s="49">
        <v>3632</v>
      </c>
      <c r="M6" s="49">
        <v>62</v>
      </c>
      <c r="N6" s="49">
        <v>1159</v>
      </c>
      <c r="O6" s="49">
        <v>1069</v>
      </c>
      <c r="P6" s="49">
        <v>2228</v>
      </c>
      <c r="Q6" s="49">
        <v>82</v>
      </c>
      <c r="R6" s="49">
        <v>633</v>
      </c>
      <c r="S6" s="49">
        <v>994</v>
      </c>
      <c r="T6" s="49">
        <v>1627</v>
      </c>
    </row>
    <row r="7" spans="1:20" x14ac:dyDescent="0.4">
      <c r="A7" s="49">
        <v>3</v>
      </c>
      <c r="B7" s="49">
        <v>1092</v>
      </c>
      <c r="C7" s="49">
        <v>1035</v>
      </c>
      <c r="D7" s="49">
        <v>2127</v>
      </c>
      <c r="E7" s="49">
        <v>23</v>
      </c>
      <c r="F7" s="49">
        <v>1511</v>
      </c>
      <c r="G7" s="49">
        <v>1523</v>
      </c>
      <c r="H7" s="49">
        <v>3034</v>
      </c>
      <c r="I7" s="49">
        <v>43</v>
      </c>
      <c r="J7" s="49">
        <v>1901</v>
      </c>
      <c r="K7" s="49">
        <v>1890</v>
      </c>
      <c r="L7" s="49">
        <v>3791</v>
      </c>
      <c r="M7" s="49">
        <v>63</v>
      </c>
      <c r="N7" s="49">
        <v>1079</v>
      </c>
      <c r="O7" s="49">
        <v>1120</v>
      </c>
      <c r="P7" s="49">
        <v>2199</v>
      </c>
      <c r="Q7" s="49">
        <v>83</v>
      </c>
      <c r="R7" s="49">
        <v>641</v>
      </c>
      <c r="S7" s="49">
        <v>1002</v>
      </c>
      <c r="T7" s="49">
        <v>1643</v>
      </c>
    </row>
    <row r="8" spans="1:20" x14ac:dyDescent="0.4">
      <c r="A8" s="49">
        <v>4</v>
      </c>
      <c r="B8" s="49">
        <v>1049</v>
      </c>
      <c r="C8" s="49">
        <v>1044</v>
      </c>
      <c r="D8" s="49">
        <v>2093</v>
      </c>
      <c r="E8" s="49">
        <v>24</v>
      </c>
      <c r="F8" s="49">
        <v>1488</v>
      </c>
      <c r="G8" s="49">
        <v>1615</v>
      </c>
      <c r="H8" s="49">
        <v>3103</v>
      </c>
      <c r="I8" s="49">
        <v>44</v>
      </c>
      <c r="J8" s="49">
        <v>1958</v>
      </c>
      <c r="K8" s="49">
        <v>1991</v>
      </c>
      <c r="L8" s="49">
        <v>3949</v>
      </c>
      <c r="M8" s="49">
        <v>64</v>
      </c>
      <c r="N8" s="49">
        <v>1116</v>
      </c>
      <c r="O8" s="49">
        <v>1119</v>
      </c>
      <c r="P8" s="49">
        <v>2235</v>
      </c>
      <c r="Q8" s="49">
        <v>84</v>
      </c>
      <c r="R8" s="49">
        <v>610</v>
      </c>
      <c r="S8" s="49">
        <v>941</v>
      </c>
      <c r="T8" s="49">
        <v>1551</v>
      </c>
    </row>
    <row r="9" spans="1:20" x14ac:dyDescent="0.4">
      <c r="A9" s="49" t="s">
        <v>36</v>
      </c>
      <c r="B9" s="49">
        <v>5203</v>
      </c>
      <c r="C9" s="49">
        <v>5042</v>
      </c>
      <c r="D9" s="49">
        <v>10245</v>
      </c>
      <c r="E9" s="49" t="s">
        <v>36</v>
      </c>
      <c r="F9" s="49">
        <v>7047</v>
      </c>
      <c r="G9" s="49">
        <v>7139</v>
      </c>
      <c r="H9" s="49">
        <v>14186</v>
      </c>
      <c r="I9" s="49" t="s">
        <v>36</v>
      </c>
      <c r="J9" s="49">
        <v>9469</v>
      </c>
      <c r="K9" s="49">
        <v>9345</v>
      </c>
      <c r="L9" s="49">
        <v>18814</v>
      </c>
      <c r="M9" s="49" t="s">
        <v>36</v>
      </c>
      <c r="N9" s="49">
        <v>5768</v>
      </c>
      <c r="O9" s="49">
        <v>5686</v>
      </c>
      <c r="P9" s="49">
        <v>11454</v>
      </c>
      <c r="Q9" s="49" t="s">
        <v>36</v>
      </c>
      <c r="R9" s="49">
        <v>3214</v>
      </c>
      <c r="S9" s="49">
        <v>4814</v>
      </c>
      <c r="T9" s="49">
        <v>8028</v>
      </c>
    </row>
    <row r="10" spans="1:20" x14ac:dyDescent="0.4">
      <c r="A10" s="49">
        <v>5</v>
      </c>
      <c r="B10" s="49">
        <v>1022</v>
      </c>
      <c r="C10" s="49">
        <v>1047</v>
      </c>
      <c r="D10" s="49">
        <v>2069</v>
      </c>
      <c r="E10" s="49">
        <v>25</v>
      </c>
      <c r="F10" s="49">
        <v>1636</v>
      </c>
      <c r="G10" s="49">
        <v>1671</v>
      </c>
      <c r="H10" s="49">
        <v>3307</v>
      </c>
      <c r="I10" s="49">
        <v>45</v>
      </c>
      <c r="J10" s="49">
        <v>2109</v>
      </c>
      <c r="K10" s="49">
        <v>2000</v>
      </c>
      <c r="L10" s="49">
        <v>4109</v>
      </c>
      <c r="M10" s="49">
        <v>65</v>
      </c>
      <c r="N10" s="49">
        <v>1079</v>
      </c>
      <c r="O10" s="49">
        <v>1063</v>
      </c>
      <c r="P10" s="49">
        <v>2142</v>
      </c>
      <c r="Q10" s="49">
        <v>85</v>
      </c>
      <c r="R10" s="49">
        <v>513</v>
      </c>
      <c r="S10" s="49">
        <v>796</v>
      </c>
      <c r="T10" s="49">
        <v>1309</v>
      </c>
    </row>
    <row r="11" spans="1:20" x14ac:dyDescent="0.4">
      <c r="A11" s="49">
        <v>6</v>
      </c>
      <c r="B11" s="49">
        <v>1065</v>
      </c>
      <c r="C11" s="49">
        <v>1002</v>
      </c>
      <c r="D11" s="49">
        <v>2067</v>
      </c>
      <c r="E11" s="49">
        <v>26</v>
      </c>
      <c r="F11" s="49">
        <v>1505</v>
      </c>
      <c r="G11" s="49">
        <v>1494</v>
      </c>
      <c r="H11" s="49">
        <v>2999</v>
      </c>
      <c r="I11" s="49">
        <v>46</v>
      </c>
      <c r="J11" s="49">
        <v>2166</v>
      </c>
      <c r="K11" s="49">
        <v>2148</v>
      </c>
      <c r="L11" s="49">
        <v>4314</v>
      </c>
      <c r="M11" s="49">
        <v>66</v>
      </c>
      <c r="N11" s="49">
        <v>1065</v>
      </c>
      <c r="O11" s="49">
        <v>1155</v>
      </c>
      <c r="P11" s="49">
        <v>2220</v>
      </c>
      <c r="Q11" s="49">
        <v>86</v>
      </c>
      <c r="R11" s="49">
        <v>418</v>
      </c>
      <c r="S11" s="49">
        <v>832</v>
      </c>
      <c r="T11" s="49">
        <v>1250</v>
      </c>
    </row>
    <row r="12" spans="1:20" x14ac:dyDescent="0.4">
      <c r="A12" s="49">
        <v>7</v>
      </c>
      <c r="B12" s="49">
        <v>991</v>
      </c>
      <c r="C12" s="49">
        <v>956</v>
      </c>
      <c r="D12" s="49">
        <v>1947</v>
      </c>
      <c r="E12" s="49">
        <v>27</v>
      </c>
      <c r="F12" s="49">
        <v>1482</v>
      </c>
      <c r="G12" s="49">
        <v>1549</v>
      </c>
      <c r="H12" s="49">
        <v>3031</v>
      </c>
      <c r="I12" s="49">
        <v>47</v>
      </c>
      <c r="J12" s="49">
        <v>2106</v>
      </c>
      <c r="K12" s="49">
        <v>2040</v>
      </c>
      <c r="L12" s="49">
        <v>4146</v>
      </c>
      <c r="M12" s="49">
        <v>67</v>
      </c>
      <c r="N12" s="49">
        <v>1121</v>
      </c>
      <c r="O12" s="49">
        <v>1211</v>
      </c>
      <c r="P12" s="49">
        <v>2332</v>
      </c>
      <c r="Q12" s="49">
        <v>87</v>
      </c>
      <c r="R12" s="49">
        <v>451</v>
      </c>
      <c r="S12" s="49">
        <v>705</v>
      </c>
      <c r="T12" s="49">
        <v>1156</v>
      </c>
    </row>
    <row r="13" spans="1:20" x14ac:dyDescent="0.4">
      <c r="A13" s="49">
        <v>8</v>
      </c>
      <c r="B13" s="49">
        <v>989</v>
      </c>
      <c r="C13" s="49">
        <v>946</v>
      </c>
      <c r="D13" s="49">
        <v>1935</v>
      </c>
      <c r="E13" s="49">
        <v>28</v>
      </c>
      <c r="F13" s="49">
        <v>1354</v>
      </c>
      <c r="G13" s="49">
        <v>1429</v>
      </c>
      <c r="H13" s="49">
        <v>2783</v>
      </c>
      <c r="I13" s="49">
        <v>48</v>
      </c>
      <c r="J13" s="49">
        <v>2137</v>
      </c>
      <c r="K13" s="49">
        <v>2073</v>
      </c>
      <c r="L13" s="49">
        <v>4210</v>
      </c>
      <c r="M13" s="49">
        <v>68</v>
      </c>
      <c r="N13" s="49">
        <v>1139</v>
      </c>
      <c r="O13" s="49">
        <v>1223</v>
      </c>
      <c r="P13" s="49">
        <v>2362</v>
      </c>
      <c r="Q13" s="49">
        <v>88</v>
      </c>
      <c r="R13" s="49">
        <v>335</v>
      </c>
      <c r="S13" s="49">
        <v>618</v>
      </c>
      <c r="T13" s="49">
        <v>953</v>
      </c>
    </row>
    <row r="14" spans="1:20" x14ac:dyDescent="0.4">
      <c r="A14" s="49">
        <v>9</v>
      </c>
      <c r="B14" s="49">
        <v>1019</v>
      </c>
      <c r="C14" s="49">
        <v>969</v>
      </c>
      <c r="D14" s="49">
        <v>1988</v>
      </c>
      <c r="E14" s="49">
        <v>29</v>
      </c>
      <c r="F14" s="49">
        <v>1406</v>
      </c>
      <c r="G14" s="49">
        <v>1476</v>
      </c>
      <c r="H14" s="49">
        <v>2882</v>
      </c>
      <c r="I14" s="49">
        <v>49</v>
      </c>
      <c r="J14" s="49">
        <v>1967</v>
      </c>
      <c r="K14" s="49">
        <v>2055</v>
      </c>
      <c r="L14" s="49">
        <v>4022</v>
      </c>
      <c r="M14" s="49">
        <v>69</v>
      </c>
      <c r="N14" s="49">
        <v>1219</v>
      </c>
      <c r="O14" s="49">
        <v>1397</v>
      </c>
      <c r="P14" s="49">
        <v>2616</v>
      </c>
      <c r="Q14" s="49">
        <v>89</v>
      </c>
      <c r="R14" s="49">
        <v>294</v>
      </c>
      <c r="S14" s="49">
        <v>582</v>
      </c>
      <c r="T14" s="49">
        <v>876</v>
      </c>
    </row>
    <row r="15" spans="1:20" x14ac:dyDescent="0.4">
      <c r="A15" s="49" t="s">
        <v>36</v>
      </c>
      <c r="B15" s="49">
        <v>5086</v>
      </c>
      <c r="C15" s="49">
        <v>4920</v>
      </c>
      <c r="D15" s="49">
        <v>10006</v>
      </c>
      <c r="E15" s="49" t="s">
        <v>36</v>
      </c>
      <c r="F15" s="49">
        <v>7383</v>
      </c>
      <c r="G15" s="49">
        <v>7619</v>
      </c>
      <c r="H15" s="49">
        <v>15002</v>
      </c>
      <c r="I15" s="49" t="s">
        <v>36</v>
      </c>
      <c r="J15" s="49">
        <v>10485</v>
      </c>
      <c r="K15" s="49">
        <v>10316</v>
      </c>
      <c r="L15" s="49">
        <v>20801</v>
      </c>
      <c r="M15" s="49" t="s">
        <v>36</v>
      </c>
      <c r="N15" s="49">
        <v>5623</v>
      </c>
      <c r="O15" s="49">
        <v>6049</v>
      </c>
      <c r="P15" s="49">
        <v>11672</v>
      </c>
      <c r="Q15" s="49" t="s">
        <v>36</v>
      </c>
      <c r="R15" s="49">
        <v>2011</v>
      </c>
      <c r="S15" s="49">
        <v>3533</v>
      </c>
      <c r="T15" s="49">
        <v>5544</v>
      </c>
    </row>
    <row r="16" spans="1:20" x14ac:dyDescent="0.4">
      <c r="A16" s="49">
        <v>10</v>
      </c>
      <c r="B16" s="49">
        <v>1020</v>
      </c>
      <c r="C16" s="49">
        <v>910</v>
      </c>
      <c r="D16" s="49">
        <v>1930</v>
      </c>
      <c r="E16" s="49">
        <v>30</v>
      </c>
      <c r="F16" s="49">
        <v>1381</v>
      </c>
      <c r="G16" s="49">
        <v>1472</v>
      </c>
      <c r="H16" s="49">
        <v>2853</v>
      </c>
      <c r="I16" s="49">
        <v>50</v>
      </c>
      <c r="J16" s="49">
        <v>2056</v>
      </c>
      <c r="K16" s="49">
        <v>1991</v>
      </c>
      <c r="L16" s="49">
        <v>4047</v>
      </c>
      <c r="M16" s="49">
        <v>70</v>
      </c>
      <c r="N16" s="49">
        <v>1380</v>
      </c>
      <c r="O16" s="49">
        <v>1474</v>
      </c>
      <c r="P16" s="49">
        <v>2854</v>
      </c>
      <c r="Q16" s="49">
        <v>90</v>
      </c>
      <c r="R16" s="49">
        <v>217</v>
      </c>
      <c r="S16" s="49">
        <v>434</v>
      </c>
      <c r="T16" s="49">
        <v>651</v>
      </c>
    </row>
    <row r="17" spans="1:20" x14ac:dyDescent="0.4">
      <c r="A17" s="49">
        <v>11</v>
      </c>
      <c r="B17" s="49">
        <v>1021</v>
      </c>
      <c r="C17" s="49">
        <v>944</v>
      </c>
      <c r="D17" s="49">
        <v>1965</v>
      </c>
      <c r="E17" s="49">
        <v>31</v>
      </c>
      <c r="F17" s="49">
        <v>1502</v>
      </c>
      <c r="G17" s="49">
        <v>1531</v>
      </c>
      <c r="H17" s="49">
        <v>3033</v>
      </c>
      <c r="I17" s="49">
        <v>51</v>
      </c>
      <c r="J17" s="49">
        <v>1930</v>
      </c>
      <c r="K17" s="49">
        <v>1907</v>
      </c>
      <c r="L17" s="49">
        <v>3837</v>
      </c>
      <c r="M17" s="49">
        <v>71</v>
      </c>
      <c r="N17" s="49">
        <v>1369</v>
      </c>
      <c r="O17" s="49">
        <v>1477</v>
      </c>
      <c r="P17" s="49">
        <v>2846</v>
      </c>
      <c r="Q17" s="49">
        <v>91</v>
      </c>
      <c r="R17" s="49">
        <v>171</v>
      </c>
      <c r="S17" s="49">
        <v>388</v>
      </c>
      <c r="T17" s="49">
        <v>559</v>
      </c>
    </row>
    <row r="18" spans="1:20" x14ac:dyDescent="0.4">
      <c r="A18" s="49">
        <v>12</v>
      </c>
      <c r="B18" s="49">
        <v>1020</v>
      </c>
      <c r="C18" s="49">
        <v>946</v>
      </c>
      <c r="D18" s="49">
        <v>1966</v>
      </c>
      <c r="E18" s="49">
        <v>32</v>
      </c>
      <c r="F18" s="49">
        <v>1541</v>
      </c>
      <c r="G18" s="49">
        <v>1573</v>
      </c>
      <c r="H18" s="49">
        <v>3114</v>
      </c>
      <c r="I18" s="49">
        <v>52</v>
      </c>
      <c r="J18" s="49">
        <v>2013</v>
      </c>
      <c r="K18" s="49">
        <v>1962</v>
      </c>
      <c r="L18" s="49">
        <v>3975</v>
      </c>
      <c r="M18" s="49">
        <v>72</v>
      </c>
      <c r="N18" s="49">
        <v>1294</v>
      </c>
      <c r="O18" s="49">
        <v>1538</v>
      </c>
      <c r="P18" s="49">
        <v>2832</v>
      </c>
      <c r="Q18" s="49">
        <v>92</v>
      </c>
      <c r="R18" s="49">
        <v>134</v>
      </c>
      <c r="S18" s="49">
        <v>333</v>
      </c>
      <c r="T18" s="49">
        <v>467</v>
      </c>
    </row>
    <row r="19" spans="1:20" x14ac:dyDescent="0.4">
      <c r="A19" s="49">
        <v>13</v>
      </c>
      <c r="B19" s="49">
        <v>931</v>
      </c>
      <c r="C19" s="49">
        <v>916</v>
      </c>
      <c r="D19" s="49">
        <v>1847</v>
      </c>
      <c r="E19" s="49">
        <v>33</v>
      </c>
      <c r="F19" s="49">
        <v>1638</v>
      </c>
      <c r="G19" s="49">
        <v>1492</v>
      </c>
      <c r="H19" s="49">
        <v>3130</v>
      </c>
      <c r="I19" s="49">
        <v>53</v>
      </c>
      <c r="J19" s="49">
        <v>1546</v>
      </c>
      <c r="K19" s="49">
        <v>1495</v>
      </c>
      <c r="L19" s="49">
        <v>3041</v>
      </c>
      <c r="M19" s="49">
        <v>73</v>
      </c>
      <c r="N19" s="49">
        <v>823</v>
      </c>
      <c r="O19" s="49">
        <v>961</v>
      </c>
      <c r="P19" s="49">
        <v>1784</v>
      </c>
      <c r="Q19" s="49">
        <v>93</v>
      </c>
      <c r="R19" s="49">
        <v>110</v>
      </c>
      <c r="S19" s="49">
        <v>257</v>
      </c>
      <c r="T19" s="49">
        <v>367</v>
      </c>
    </row>
    <row r="20" spans="1:20" x14ac:dyDescent="0.4">
      <c r="A20" s="49">
        <v>14</v>
      </c>
      <c r="B20" s="49">
        <v>934</v>
      </c>
      <c r="C20" s="49">
        <v>875</v>
      </c>
      <c r="D20" s="49">
        <v>1809</v>
      </c>
      <c r="E20" s="49">
        <v>34</v>
      </c>
      <c r="F20" s="49">
        <v>1624</v>
      </c>
      <c r="G20" s="49">
        <v>1669</v>
      </c>
      <c r="H20" s="49">
        <v>3293</v>
      </c>
      <c r="I20" s="49">
        <v>54</v>
      </c>
      <c r="J20" s="49">
        <v>1902</v>
      </c>
      <c r="K20" s="49">
        <v>1806</v>
      </c>
      <c r="L20" s="49">
        <v>3708</v>
      </c>
      <c r="M20" s="49">
        <v>74</v>
      </c>
      <c r="N20" s="49">
        <v>744</v>
      </c>
      <c r="O20" s="49">
        <v>976</v>
      </c>
      <c r="P20" s="49">
        <v>1720</v>
      </c>
      <c r="Q20" s="49">
        <v>94</v>
      </c>
      <c r="R20" s="49">
        <v>67</v>
      </c>
      <c r="S20" s="49">
        <v>221</v>
      </c>
      <c r="T20" s="49">
        <v>288</v>
      </c>
    </row>
    <row r="21" spans="1:20" x14ac:dyDescent="0.4">
      <c r="A21" s="49" t="s">
        <v>36</v>
      </c>
      <c r="B21" s="49">
        <v>4926</v>
      </c>
      <c r="C21" s="49">
        <v>4591</v>
      </c>
      <c r="D21" s="49">
        <v>9517</v>
      </c>
      <c r="E21" s="49" t="s">
        <v>36</v>
      </c>
      <c r="F21" s="49">
        <v>7686</v>
      </c>
      <c r="G21" s="49">
        <v>7737</v>
      </c>
      <c r="H21" s="49">
        <v>15423</v>
      </c>
      <c r="I21" s="49" t="s">
        <v>36</v>
      </c>
      <c r="J21" s="49">
        <v>9447</v>
      </c>
      <c r="K21" s="49">
        <v>9161</v>
      </c>
      <c r="L21" s="49">
        <v>18608</v>
      </c>
      <c r="M21" s="49" t="s">
        <v>36</v>
      </c>
      <c r="N21" s="49">
        <v>5610</v>
      </c>
      <c r="O21" s="49">
        <v>6426</v>
      </c>
      <c r="P21" s="49">
        <v>12036</v>
      </c>
      <c r="Q21" s="49" t="s">
        <v>36</v>
      </c>
      <c r="R21" s="49">
        <v>699</v>
      </c>
      <c r="S21" s="49">
        <v>1633</v>
      </c>
      <c r="T21" s="49">
        <v>2332</v>
      </c>
    </row>
    <row r="22" spans="1:20" x14ac:dyDescent="0.4">
      <c r="A22" s="49">
        <v>15</v>
      </c>
      <c r="B22" s="49">
        <v>927</v>
      </c>
      <c r="C22" s="49">
        <v>969</v>
      </c>
      <c r="D22" s="49">
        <v>1896</v>
      </c>
      <c r="E22" s="49">
        <v>35</v>
      </c>
      <c r="F22" s="49">
        <v>1752</v>
      </c>
      <c r="G22" s="49">
        <v>1769</v>
      </c>
      <c r="H22" s="49">
        <v>3521</v>
      </c>
      <c r="I22" s="49">
        <v>55</v>
      </c>
      <c r="J22" s="49">
        <v>1702</v>
      </c>
      <c r="K22" s="49">
        <v>1683</v>
      </c>
      <c r="L22" s="49">
        <v>3385</v>
      </c>
      <c r="M22" s="49">
        <v>75</v>
      </c>
      <c r="N22" s="49">
        <v>916</v>
      </c>
      <c r="O22" s="49">
        <v>1223</v>
      </c>
      <c r="P22" s="49">
        <v>2139</v>
      </c>
      <c r="Q22" s="49">
        <v>95</v>
      </c>
      <c r="R22" s="49">
        <v>52</v>
      </c>
      <c r="S22" s="49">
        <v>183</v>
      </c>
      <c r="T22" s="49">
        <v>235</v>
      </c>
    </row>
    <row r="23" spans="1:20" x14ac:dyDescent="0.4">
      <c r="A23" s="49">
        <v>16</v>
      </c>
      <c r="B23" s="49">
        <v>932</v>
      </c>
      <c r="C23" s="49">
        <v>923</v>
      </c>
      <c r="D23" s="49">
        <v>1855</v>
      </c>
      <c r="E23" s="49">
        <v>36</v>
      </c>
      <c r="F23" s="49">
        <v>1724</v>
      </c>
      <c r="G23" s="49">
        <v>1666</v>
      </c>
      <c r="H23" s="49">
        <v>3390</v>
      </c>
      <c r="I23" s="49">
        <v>56</v>
      </c>
      <c r="J23" s="49">
        <v>1704</v>
      </c>
      <c r="K23" s="49">
        <v>1515</v>
      </c>
      <c r="L23" s="49">
        <v>3219</v>
      </c>
      <c r="M23" s="49">
        <v>76</v>
      </c>
      <c r="N23" s="49">
        <v>942</v>
      </c>
      <c r="O23" s="49">
        <v>1264</v>
      </c>
      <c r="P23" s="49">
        <v>2206</v>
      </c>
      <c r="Q23" s="49">
        <v>96</v>
      </c>
      <c r="R23" s="49">
        <v>32</v>
      </c>
      <c r="S23" s="49">
        <v>127</v>
      </c>
      <c r="T23" s="49">
        <v>159</v>
      </c>
    </row>
    <row r="24" spans="1:20" x14ac:dyDescent="0.4">
      <c r="A24" s="49">
        <v>17</v>
      </c>
      <c r="B24" s="49">
        <v>972</v>
      </c>
      <c r="C24" s="49">
        <v>941</v>
      </c>
      <c r="D24" s="49">
        <v>1913</v>
      </c>
      <c r="E24" s="49">
        <v>37</v>
      </c>
      <c r="F24" s="49">
        <v>1729</v>
      </c>
      <c r="G24" s="49">
        <v>1675</v>
      </c>
      <c r="H24" s="49">
        <v>3404</v>
      </c>
      <c r="I24" s="49">
        <v>57</v>
      </c>
      <c r="J24" s="49">
        <v>1498</v>
      </c>
      <c r="K24" s="49">
        <v>1414</v>
      </c>
      <c r="L24" s="49">
        <v>2912</v>
      </c>
      <c r="M24" s="49">
        <v>77</v>
      </c>
      <c r="N24" s="49">
        <v>906</v>
      </c>
      <c r="O24" s="49">
        <v>1210</v>
      </c>
      <c r="P24" s="49">
        <v>2116</v>
      </c>
      <c r="Q24" s="49">
        <v>97</v>
      </c>
      <c r="R24" s="49">
        <v>28</v>
      </c>
      <c r="S24" s="49">
        <v>86</v>
      </c>
      <c r="T24" s="49">
        <v>114</v>
      </c>
    </row>
    <row r="25" spans="1:20" x14ac:dyDescent="0.4">
      <c r="A25" s="49">
        <v>18</v>
      </c>
      <c r="B25" s="49">
        <v>1008</v>
      </c>
      <c r="C25" s="49">
        <v>971</v>
      </c>
      <c r="D25" s="49">
        <v>1979</v>
      </c>
      <c r="E25" s="49">
        <v>38</v>
      </c>
      <c r="F25" s="49">
        <v>1706</v>
      </c>
      <c r="G25" s="49">
        <v>1679</v>
      </c>
      <c r="H25" s="49">
        <v>3385</v>
      </c>
      <c r="I25" s="49">
        <v>58</v>
      </c>
      <c r="J25" s="49">
        <v>1431</v>
      </c>
      <c r="K25" s="49">
        <v>1383</v>
      </c>
      <c r="L25" s="49">
        <v>2814</v>
      </c>
      <c r="M25" s="49">
        <v>78</v>
      </c>
      <c r="N25" s="49">
        <v>890</v>
      </c>
      <c r="O25" s="49">
        <v>1219</v>
      </c>
      <c r="P25" s="49">
        <v>2109</v>
      </c>
      <c r="Q25" s="49">
        <v>98</v>
      </c>
      <c r="R25" s="49">
        <v>13</v>
      </c>
      <c r="S25" s="49">
        <v>62</v>
      </c>
      <c r="T25" s="49">
        <v>75</v>
      </c>
    </row>
    <row r="26" spans="1:20" x14ac:dyDescent="0.4">
      <c r="A26" s="49">
        <v>19</v>
      </c>
      <c r="B26" s="49">
        <v>1132</v>
      </c>
      <c r="C26" s="49">
        <v>1151</v>
      </c>
      <c r="D26" s="49">
        <v>2283</v>
      </c>
      <c r="E26" s="49">
        <v>39</v>
      </c>
      <c r="F26" s="49">
        <v>1822</v>
      </c>
      <c r="G26" s="49">
        <v>1752</v>
      </c>
      <c r="H26" s="49">
        <v>3574</v>
      </c>
      <c r="I26" s="49">
        <v>59</v>
      </c>
      <c r="J26" s="49">
        <v>1300</v>
      </c>
      <c r="K26" s="49">
        <v>1275</v>
      </c>
      <c r="L26" s="49">
        <v>2575</v>
      </c>
      <c r="M26" s="49">
        <v>79</v>
      </c>
      <c r="N26" s="49">
        <v>799</v>
      </c>
      <c r="O26" s="49">
        <v>1097</v>
      </c>
      <c r="P26" s="49">
        <v>1896</v>
      </c>
      <c r="Q26" s="49">
        <v>99</v>
      </c>
      <c r="R26" s="49">
        <v>8</v>
      </c>
      <c r="S26" s="49">
        <v>42</v>
      </c>
      <c r="T26" s="49">
        <v>50</v>
      </c>
    </row>
    <row r="27" spans="1:20" x14ac:dyDescent="0.4">
      <c r="A27" s="49" t="s">
        <v>36</v>
      </c>
      <c r="B27" s="49">
        <v>4971</v>
      </c>
      <c r="C27" s="49">
        <v>4955</v>
      </c>
      <c r="D27" s="49">
        <v>9926</v>
      </c>
      <c r="E27" s="49" t="s">
        <v>36</v>
      </c>
      <c r="F27" s="49">
        <v>8733</v>
      </c>
      <c r="G27" s="49">
        <v>8541</v>
      </c>
      <c r="H27" s="49">
        <v>17274</v>
      </c>
      <c r="I27" s="49" t="s">
        <v>36</v>
      </c>
      <c r="J27" s="49">
        <v>7635</v>
      </c>
      <c r="K27" s="49">
        <v>7270</v>
      </c>
      <c r="L27" s="49">
        <v>14905</v>
      </c>
      <c r="M27" s="49" t="s">
        <v>36</v>
      </c>
      <c r="N27" s="49">
        <v>4453</v>
      </c>
      <c r="O27" s="49">
        <v>6013</v>
      </c>
      <c r="P27" s="49">
        <v>10466</v>
      </c>
      <c r="Q27" s="49" t="s">
        <v>36</v>
      </c>
      <c r="R27" s="49">
        <v>133</v>
      </c>
      <c r="S27" s="49">
        <v>500</v>
      </c>
      <c r="T27" s="49">
        <v>633</v>
      </c>
    </row>
    <row r="28" spans="1:20" x14ac:dyDescent="0.4">
      <c r="A28" s="49" t="s">
        <v>0</v>
      </c>
      <c r="B28" s="49" t="s">
        <v>2</v>
      </c>
      <c r="C28" s="49" t="s">
        <v>3</v>
      </c>
      <c r="D28" s="49" t="s">
        <v>35</v>
      </c>
      <c r="E28" s="49" t="s">
        <v>0</v>
      </c>
      <c r="F28" s="49" t="s">
        <v>2</v>
      </c>
      <c r="G28" s="49" t="s">
        <v>3</v>
      </c>
      <c r="H28" s="49" t="s">
        <v>35</v>
      </c>
    </row>
    <row r="29" spans="1:20" x14ac:dyDescent="0.4">
      <c r="A29" s="49">
        <v>100</v>
      </c>
      <c r="B29" s="49">
        <v>6</v>
      </c>
      <c r="C29" s="49">
        <v>28</v>
      </c>
      <c r="D29" s="49">
        <v>34</v>
      </c>
      <c r="E29" s="49">
        <v>105</v>
      </c>
      <c r="F29" s="49" t="s">
        <v>37</v>
      </c>
      <c r="G29" s="49">
        <v>6</v>
      </c>
      <c r="H29" s="49">
        <v>6</v>
      </c>
    </row>
    <row r="30" spans="1:20" x14ac:dyDescent="0.4">
      <c r="A30" s="49">
        <v>101</v>
      </c>
      <c r="B30" s="49">
        <v>4</v>
      </c>
      <c r="C30" s="49">
        <v>14</v>
      </c>
      <c r="D30" s="49">
        <v>18</v>
      </c>
      <c r="E30" s="49">
        <v>106</v>
      </c>
      <c r="F30" s="49" t="s">
        <v>37</v>
      </c>
      <c r="G30" s="49">
        <v>3</v>
      </c>
      <c r="H30" s="49">
        <v>3</v>
      </c>
    </row>
    <row r="31" spans="1:20" x14ac:dyDescent="0.4">
      <c r="A31" s="49">
        <v>102</v>
      </c>
      <c r="B31" s="49">
        <v>1</v>
      </c>
      <c r="C31" s="49">
        <v>12</v>
      </c>
      <c r="D31" s="49">
        <v>13</v>
      </c>
      <c r="E31" s="49">
        <v>107</v>
      </c>
      <c r="F31" s="49" t="s">
        <v>37</v>
      </c>
      <c r="G31" s="49" t="s">
        <v>37</v>
      </c>
      <c r="H31" s="49" t="s">
        <v>37</v>
      </c>
    </row>
    <row r="32" spans="1:20" x14ac:dyDescent="0.4">
      <c r="A32" s="49">
        <v>103</v>
      </c>
      <c r="B32" s="49">
        <v>1</v>
      </c>
      <c r="C32" s="49">
        <v>10</v>
      </c>
      <c r="D32" s="49">
        <v>11</v>
      </c>
      <c r="E32" s="49">
        <v>108</v>
      </c>
      <c r="F32" s="49" t="s">
        <v>37</v>
      </c>
      <c r="G32" s="49">
        <v>1</v>
      </c>
      <c r="H32" s="49">
        <v>1</v>
      </c>
    </row>
    <row r="33" spans="1:20" x14ac:dyDescent="0.4">
      <c r="A33" s="49">
        <v>104</v>
      </c>
      <c r="B33" s="49" t="s">
        <v>37</v>
      </c>
      <c r="C33" s="49">
        <v>10</v>
      </c>
      <c r="D33" s="49">
        <v>10</v>
      </c>
      <c r="E33" s="49">
        <v>109</v>
      </c>
      <c r="F33" s="49" t="s">
        <v>37</v>
      </c>
      <c r="G33" s="49">
        <v>1</v>
      </c>
      <c r="H33" s="49">
        <v>1</v>
      </c>
    </row>
    <row r="34" spans="1:20" x14ac:dyDescent="0.4">
      <c r="A34" s="49" t="s">
        <v>36</v>
      </c>
      <c r="B34" s="49">
        <v>12</v>
      </c>
      <c r="C34" s="49">
        <v>74</v>
      </c>
      <c r="D34" s="49">
        <v>86</v>
      </c>
      <c r="E34" s="49" t="s">
        <v>36</v>
      </c>
      <c r="F34" s="49" t="s">
        <v>37</v>
      </c>
      <c r="G34" s="49">
        <v>11</v>
      </c>
      <c r="H34" s="49">
        <v>11</v>
      </c>
    </row>
    <row r="35" spans="1:20" x14ac:dyDescent="0.4">
      <c r="Q35" s="49" t="s">
        <v>38</v>
      </c>
      <c r="R35" s="49" t="s">
        <v>37</v>
      </c>
      <c r="S35" s="49" t="s">
        <v>37</v>
      </c>
      <c r="T35" s="49" t="s">
        <v>37</v>
      </c>
    </row>
    <row r="36" spans="1:20" x14ac:dyDescent="0.4">
      <c r="Q36" s="49" t="s">
        <v>39</v>
      </c>
    </row>
    <row r="37" spans="1:20" x14ac:dyDescent="0.4">
      <c r="Q37" s="49" t="s">
        <v>41</v>
      </c>
      <c r="R37" s="49">
        <v>115594</v>
      </c>
      <c r="S37" s="49">
        <v>121375</v>
      </c>
      <c r="T37" s="49">
        <v>236969</v>
      </c>
    </row>
  </sheetData>
  <phoneticPr fontId="4"/>
  <pageMargins left="0.7" right="0.7" top="0.75" bottom="0.75" header="0.3" footer="0.3"/>
  <pageSetup paperSize="9" scale="74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view="pageBreakPreview" zoomScale="85" zoomScaleNormal="70" zoomScaleSheetLayoutView="85" workbookViewId="0">
      <selection activeCell="U27" sqref="U27"/>
    </sheetView>
  </sheetViews>
  <sheetFormatPr defaultRowHeight="18.75" x14ac:dyDescent="0.4"/>
  <cols>
    <col min="1" max="16384" width="9" style="49"/>
  </cols>
  <sheetData>
    <row r="1" spans="1:20" x14ac:dyDescent="0.4">
      <c r="A1" s="49" t="s">
        <v>30</v>
      </c>
      <c r="F1" s="49" t="s">
        <v>44</v>
      </c>
      <c r="M1" s="49" t="s">
        <v>46</v>
      </c>
    </row>
    <row r="2" spans="1:20" x14ac:dyDescent="0.4">
      <c r="A2" s="49" t="s">
        <v>33</v>
      </c>
      <c r="S2" s="49" t="s">
        <v>34</v>
      </c>
    </row>
    <row r="3" spans="1:20" x14ac:dyDescent="0.4">
      <c r="A3" s="49" t="s">
        <v>0</v>
      </c>
      <c r="B3" s="49" t="s">
        <v>2</v>
      </c>
      <c r="C3" s="49" t="s">
        <v>3</v>
      </c>
      <c r="D3" s="49" t="s">
        <v>35</v>
      </c>
      <c r="E3" s="49" t="s">
        <v>0</v>
      </c>
      <c r="F3" s="49" t="s">
        <v>2</v>
      </c>
      <c r="G3" s="49" t="s">
        <v>3</v>
      </c>
      <c r="H3" s="49" t="s">
        <v>35</v>
      </c>
      <c r="I3" s="49" t="s">
        <v>0</v>
      </c>
      <c r="J3" s="49" t="s">
        <v>2</v>
      </c>
      <c r="K3" s="49" t="s">
        <v>3</v>
      </c>
      <c r="L3" s="49" t="s">
        <v>35</v>
      </c>
      <c r="M3" s="49" t="s">
        <v>0</v>
      </c>
      <c r="N3" s="49" t="s">
        <v>2</v>
      </c>
      <c r="O3" s="49" t="s">
        <v>3</v>
      </c>
      <c r="P3" s="49" t="s">
        <v>35</v>
      </c>
      <c r="Q3" s="49" t="s">
        <v>0</v>
      </c>
      <c r="R3" s="49" t="s">
        <v>2</v>
      </c>
      <c r="S3" s="49" t="s">
        <v>3</v>
      </c>
      <c r="T3" s="49" t="s">
        <v>35</v>
      </c>
    </row>
    <row r="4" spans="1:20" x14ac:dyDescent="0.4">
      <c r="A4" s="49">
        <v>0</v>
      </c>
      <c r="B4" s="49">
        <v>924</v>
      </c>
      <c r="C4" s="49">
        <v>928</v>
      </c>
      <c r="D4" s="49">
        <v>1852</v>
      </c>
      <c r="E4" s="49">
        <v>20</v>
      </c>
      <c r="F4" s="49">
        <v>1243</v>
      </c>
      <c r="G4" s="49">
        <v>1144</v>
      </c>
      <c r="H4" s="49">
        <v>2387</v>
      </c>
      <c r="I4" s="49">
        <v>40</v>
      </c>
      <c r="J4" s="49">
        <v>1880</v>
      </c>
      <c r="K4" s="49">
        <v>1852</v>
      </c>
      <c r="L4" s="49">
        <v>3732</v>
      </c>
      <c r="M4" s="49">
        <v>60</v>
      </c>
      <c r="N4" s="49">
        <v>1229</v>
      </c>
      <c r="O4" s="49">
        <v>1254</v>
      </c>
      <c r="P4" s="49">
        <v>2483</v>
      </c>
      <c r="Q4" s="49">
        <v>80</v>
      </c>
      <c r="R4" s="49">
        <v>686</v>
      </c>
      <c r="S4" s="49">
        <v>962</v>
      </c>
      <c r="T4" s="49">
        <v>1648</v>
      </c>
    </row>
    <row r="5" spans="1:20" x14ac:dyDescent="0.4">
      <c r="A5" s="49">
        <v>1</v>
      </c>
      <c r="B5" s="49">
        <v>1028</v>
      </c>
      <c r="C5" s="49">
        <v>1010</v>
      </c>
      <c r="D5" s="49">
        <v>2038</v>
      </c>
      <c r="E5" s="49">
        <v>21</v>
      </c>
      <c r="F5" s="49">
        <v>1331</v>
      </c>
      <c r="G5" s="49">
        <v>1377</v>
      </c>
      <c r="H5" s="49">
        <v>2708</v>
      </c>
      <c r="I5" s="49">
        <v>41</v>
      </c>
      <c r="J5" s="49">
        <v>1918</v>
      </c>
      <c r="K5" s="49">
        <v>1816</v>
      </c>
      <c r="L5" s="49">
        <v>3734</v>
      </c>
      <c r="M5" s="49">
        <v>61</v>
      </c>
      <c r="N5" s="49">
        <v>1195</v>
      </c>
      <c r="O5" s="49">
        <v>1119</v>
      </c>
      <c r="P5" s="49">
        <v>2314</v>
      </c>
      <c r="Q5" s="49">
        <v>81</v>
      </c>
      <c r="R5" s="49">
        <v>644</v>
      </c>
      <c r="S5" s="49">
        <v>947</v>
      </c>
      <c r="T5" s="49">
        <v>1591</v>
      </c>
    </row>
    <row r="6" spans="1:20" x14ac:dyDescent="0.4">
      <c r="A6" s="49">
        <v>2</v>
      </c>
      <c r="B6" s="49">
        <v>1087</v>
      </c>
      <c r="C6" s="49">
        <v>1031</v>
      </c>
      <c r="D6" s="49">
        <v>2118</v>
      </c>
      <c r="E6" s="49">
        <v>22</v>
      </c>
      <c r="F6" s="49">
        <v>1439</v>
      </c>
      <c r="G6" s="49">
        <v>1438</v>
      </c>
      <c r="H6" s="49">
        <v>2877</v>
      </c>
      <c r="I6" s="49">
        <v>42</v>
      </c>
      <c r="J6" s="49">
        <v>1832</v>
      </c>
      <c r="K6" s="49">
        <v>1787</v>
      </c>
      <c r="L6" s="49">
        <v>3619</v>
      </c>
      <c r="M6" s="49">
        <v>62</v>
      </c>
      <c r="N6" s="49">
        <v>1136</v>
      </c>
      <c r="O6" s="49">
        <v>1096</v>
      </c>
      <c r="P6" s="49">
        <v>2232</v>
      </c>
      <c r="Q6" s="49">
        <v>82</v>
      </c>
      <c r="R6" s="49">
        <v>645</v>
      </c>
      <c r="S6" s="49">
        <v>983</v>
      </c>
      <c r="T6" s="49">
        <v>1628</v>
      </c>
    </row>
    <row r="7" spans="1:20" x14ac:dyDescent="0.4">
      <c r="A7" s="49">
        <v>3</v>
      </c>
      <c r="B7" s="49">
        <v>1085</v>
      </c>
      <c r="C7" s="49">
        <v>1025</v>
      </c>
      <c r="D7" s="49">
        <v>2110</v>
      </c>
      <c r="E7" s="49">
        <v>23</v>
      </c>
      <c r="F7" s="49">
        <v>1526</v>
      </c>
      <c r="G7" s="49">
        <v>1532</v>
      </c>
      <c r="H7" s="49">
        <v>3058</v>
      </c>
      <c r="I7" s="49">
        <v>43</v>
      </c>
      <c r="J7" s="49">
        <v>1905</v>
      </c>
      <c r="K7" s="49">
        <v>1908</v>
      </c>
      <c r="L7" s="49">
        <v>3813</v>
      </c>
      <c r="M7" s="49">
        <v>63</v>
      </c>
      <c r="N7" s="49">
        <v>1094</v>
      </c>
      <c r="O7" s="49">
        <v>1088</v>
      </c>
      <c r="P7" s="49">
        <v>2182</v>
      </c>
      <c r="Q7" s="49">
        <v>83</v>
      </c>
      <c r="R7" s="49">
        <v>631</v>
      </c>
      <c r="S7" s="49">
        <v>986</v>
      </c>
      <c r="T7" s="49">
        <v>1617</v>
      </c>
    </row>
    <row r="8" spans="1:20" x14ac:dyDescent="0.4">
      <c r="A8" s="49">
        <v>4</v>
      </c>
      <c r="B8" s="49">
        <v>1030</v>
      </c>
      <c r="C8" s="49">
        <v>1036</v>
      </c>
      <c r="D8" s="49">
        <v>2066</v>
      </c>
      <c r="E8" s="49">
        <v>24</v>
      </c>
      <c r="F8" s="49">
        <v>1480</v>
      </c>
      <c r="G8" s="49">
        <v>1571</v>
      </c>
      <c r="H8" s="49">
        <v>3051</v>
      </c>
      <c r="I8" s="49">
        <v>44</v>
      </c>
      <c r="J8" s="49">
        <v>1938</v>
      </c>
      <c r="K8" s="49">
        <v>1973</v>
      </c>
      <c r="L8" s="49">
        <v>3911</v>
      </c>
      <c r="M8" s="49">
        <v>64</v>
      </c>
      <c r="N8" s="49">
        <v>1117</v>
      </c>
      <c r="O8" s="49">
        <v>1142</v>
      </c>
      <c r="P8" s="49">
        <v>2259</v>
      </c>
      <c r="Q8" s="49">
        <v>84</v>
      </c>
      <c r="R8" s="49">
        <v>619</v>
      </c>
      <c r="S8" s="49">
        <v>964</v>
      </c>
      <c r="T8" s="49">
        <v>1583</v>
      </c>
    </row>
    <row r="9" spans="1:20" x14ac:dyDescent="0.4">
      <c r="A9" s="49" t="s">
        <v>36</v>
      </c>
      <c r="B9" s="49">
        <v>5154</v>
      </c>
      <c r="C9" s="49">
        <v>5030</v>
      </c>
      <c r="D9" s="49">
        <v>10184</v>
      </c>
      <c r="E9" s="49" t="s">
        <v>36</v>
      </c>
      <c r="F9" s="49">
        <v>7019</v>
      </c>
      <c r="G9" s="49">
        <v>7062</v>
      </c>
      <c r="H9" s="49">
        <v>14081</v>
      </c>
      <c r="I9" s="49" t="s">
        <v>36</v>
      </c>
      <c r="J9" s="49">
        <v>9473</v>
      </c>
      <c r="K9" s="49">
        <v>9336</v>
      </c>
      <c r="L9" s="49">
        <v>18809</v>
      </c>
      <c r="M9" s="49" t="s">
        <v>36</v>
      </c>
      <c r="N9" s="49">
        <v>5771</v>
      </c>
      <c r="O9" s="49">
        <v>5699</v>
      </c>
      <c r="P9" s="49">
        <v>11470</v>
      </c>
      <c r="Q9" s="49" t="s">
        <v>36</v>
      </c>
      <c r="R9" s="49">
        <v>3225</v>
      </c>
      <c r="S9" s="49">
        <v>4842</v>
      </c>
      <c r="T9" s="49">
        <v>8067</v>
      </c>
    </row>
    <row r="10" spans="1:20" x14ac:dyDescent="0.4">
      <c r="A10" s="49">
        <v>5</v>
      </c>
      <c r="B10" s="49">
        <v>1046</v>
      </c>
      <c r="C10" s="49">
        <v>1049</v>
      </c>
      <c r="D10" s="49">
        <v>2095</v>
      </c>
      <c r="E10" s="49">
        <v>25</v>
      </c>
      <c r="F10" s="49">
        <v>1639</v>
      </c>
      <c r="G10" s="49">
        <v>1686</v>
      </c>
      <c r="H10" s="49">
        <v>3325</v>
      </c>
      <c r="I10" s="49">
        <v>45</v>
      </c>
      <c r="J10" s="49">
        <v>2072</v>
      </c>
      <c r="K10" s="49">
        <v>1995</v>
      </c>
      <c r="L10" s="49">
        <v>4067</v>
      </c>
      <c r="M10" s="49">
        <v>65</v>
      </c>
      <c r="N10" s="49">
        <v>1093</v>
      </c>
      <c r="O10" s="49">
        <v>1060</v>
      </c>
      <c r="P10" s="49">
        <v>2153</v>
      </c>
      <c r="Q10" s="49">
        <v>85</v>
      </c>
      <c r="R10" s="49">
        <v>514</v>
      </c>
      <c r="S10" s="49">
        <v>798</v>
      </c>
      <c r="T10" s="49">
        <v>1312</v>
      </c>
    </row>
    <row r="11" spans="1:20" x14ac:dyDescent="0.4">
      <c r="A11" s="49">
        <v>6</v>
      </c>
      <c r="B11" s="49">
        <v>1042</v>
      </c>
      <c r="C11" s="49">
        <v>999</v>
      </c>
      <c r="D11" s="49">
        <v>2041</v>
      </c>
      <c r="E11" s="49">
        <v>26</v>
      </c>
      <c r="F11" s="49">
        <v>1524</v>
      </c>
      <c r="G11" s="49">
        <v>1520</v>
      </c>
      <c r="H11" s="49">
        <v>3044</v>
      </c>
      <c r="I11" s="49">
        <v>46</v>
      </c>
      <c r="J11" s="49">
        <v>2171</v>
      </c>
      <c r="K11" s="49">
        <v>2124</v>
      </c>
      <c r="L11" s="49">
        <v>4295</v>
      </c>
      <c r="M11" s="49">
        <v>66</v>
      </c>
      <c r="N11" s="49">
        <v>1043</v>
      </c>
      <c r="O11" s="49">
        <v>1138</v>
      </c>
      <c r="P11" s="49">
        <v>2181</v>
      </c>
      <c r="Q11" s="49">
        <v>86</v>
      </c>
      <c r="R11" s="49">
        <v>427</v>
      </c>
      <c r="S11" s="49">
        <v>840</v>
      </c>
      <c r="T11" s="49">
        <v>1267</v>
      </c>
    </row>
    <row r="12" spans="1:20" x14ac:dyDescent="0.4">
      <c r="A12" s="49">
        <v>7</v>
      </c>
      <c r="B12" s="49">
        <v>1010</v>
      </c>
      <c r="C12" s="49">
        <v>968</v>
      </c>
      <c r="D12" s="49">
        <v>1978</v>
      </c>
      <c r="E12" s="49">
        <v>27</v>
      </c>
      <c r="F12" s="49">
        <v>1461</v>
      </c>
      <c r="G12" s="49">
        <v>1522</v>
      </c>
      <c r="H12" s="49">
        <v>2983</v>
      </c>
      <c r="I12" s="49">
        <v>47</v>
      </c>
      <c r="J12" s="49">
        <v>2121</v>
      </c>
      <c r="K12" s="49">
        <v>2058</v>
      </c>
      <c r="L12" s="49">
        <v>4179</v>
      </c>
      <c r="M12" s="49">
        <v>67</v>
      </c>
      <c r="N12" s="49">
        <v>1121</v>
      </c>
      <c r="O12" s="49">
        <v>1200</v>
      </c>
      <c r="P12" s="49">
        <v>2321</v>
      </c>
      <c r="Q12" s="49">
        <v>87</v>
      </c>
      <c r="R12" s="49">
        <v>453</v>
      </c>
      <c r="S12" s="49">
        <v>711</v>
      </c>
      <c r="T12" s="49">
        <v>1164</v>
      </c>
    </row>
    <row r="13" spans="1:20" x14ac:dyDescent="0.4">
      <c r="A13" s="49">
        <v>8</v>
      </c>
      <c r="B13" s="49">
        <v>1001</v>
      </c>
      <c r="C13" s="49">
        <v>956</v>
      </c>
      <c r="D13" s="49">
        <v>1957</v>
      </c>
      <c r="E13" s="49">
        <v>28</v>
      </c>
      <c r="F13" s="49">
        <v>1378</v>
      </c>
      <c r="G13" s="49">
        <v>1456</v>
      </c>
      <c r="H13" s="49">
        <v>2834</v>
      </c>
      <c r="I13" s="49">
        <v>48</v>
      </c>
      <c r="J13" s="49">
        <v>2133</v>
      </c>
      <c r="K13" s="49">
        <v>2077</v>
      </c>
      <c r="L13" s="49">
        <v>4210</v>
      </c>
      <c r="M13" s="49">
        <v>68</v>
      </c>
      <c r="N13" s="49">
        <v>1118</v>
      </c>
      <c r="O13" s="49">
        <v>1232</v>
      </c>
      <c r="P13" s="49">
        <v>2350</v>
      </c>
      <c r="Q13" s="49">
        <v>88</v>
      </c>
      <c r="R13" s="49">
        <v>336</v>
      </c>
      <c r="S13" s="49">
        <v>599</v>
      </c>
      <c r="T13" s="49">
        <v>935</v>
      </c>
    </row>
    <row r="14" spans="1:20" x14ac:dyDescent="0.4">
      <c r="A14" s="49">
        <v>9</v>
      </c>
      <c r="B14" s="49">
        <v>997</v>
      </c>
      <c r="C14" s="49">
        <v>965</v>
      </c>
      <c r="D14" s="49">
        <v>1962</v>
      </c>
      <c r="E14" s="49">
        <v>29</v>
      </c>
      <c r="F14" s="49">
        <v>1392</v>
      </c>
      <c r="G14" s="49">
        <v>1472</v>
      </c>
      <c r="H14" s="49">
        <v>2864</v>
      </c>
      <c r="I14" s="49">
        <v>49</v>
      </c>
      <c r="J14" s="49">
        <v>1978</v>
      </c>
      <c r="K14" s="49">
        <v>2067</v>
      </c>
      <c r="L14" s="49">
        <v>4045</v>
      </c>
      <c r="M14" s="49">
        <v>69</v>
      </c>
      <c r="N14" s="49">
        <v>1206</v>
      </c>
      <c r="O14" s="49">
        <v>1365</v>
      </c>
      <c r="P14" s="49">
        <v>2571</v>
      </c>
      <c r="Q14" s="49">
        <v>89</v>
      </c>
      <c r="R14" s="49">
        <v>289</v>
      </c>
      <c r="S14" s="49">
        <v>607</v>
      </c>
      <c r="T14" s="49">
        <v>896</v>
      </c>
    </row>
    <row r="15" spans="1:20" x14ac:dyDescent="0.4">
      <c r="A15" s="49" t="s">
        <v>36</v>
      </c>
      <c r="B15" s="49">
        <v>5096</v>
      </c>
      <c r="C15" s="49">
        <v>4937</v>
      </c>
      <c r="D15" s="49">
        <v>10033</v>
      </c>
      <c r="E15" s="49" t="s">
        <v>36</v>
      </c>
      <c r="F15" s="49">
        <v>7394</v>
      </c>
      <c r="G15" s="49">
        <v>7656</v>
      </c>
      <c r="H15" s="49">
        <v>15050</v>
      </c>
      <c r="I15" s="49" t="s">
        <v>36</v>
      </c>
      <c r="J15" s="49">
        <v>10475</v>
      </c>
      <c r="K15" s="49">
        <v>10321</v>
      </c>
      <c r="L15" s="49">
        <v>20796</v>
      </c>
      <c r="M15" s="49" t="s">
        <v>36</v>
      </c>
      <c r="N15" s="49">
        <v>5581</v>
      </c>
      <c r="O15" s="49">
        <v>5995</v>
      </c>
      <c r="P15" s="49">
        <v>11576</v>
      </c>
      <c r="Q15" s="49" t="s">
        <v>36</v>
      </c>
      <c r="R15" s="49">
        <v>2019</v>
      </c>
      <c r="S15" s="49">
        <v>3555</v>
      </c>
      <c r="T15" s="49">
        <v>5574</v>
      </c>
    </row>
    <row r="16" spans="1:20" x14ac:dyDescent="0.4">
      <c r="A16" s="49">
        <v>10</v>
      </c>
      <c r="B16" s="49">
        <v>1024</v>
      </c>
      <c r="C16" s="49">
        <v>911</v>
      </c>
      <c r="D16" s="49">
        <v>1935</v>
      </c>
      <c r="E16" s="49">
        <v>30</v>
      </c>
      <c r="F16" s="49">
        <v>1389</v>
      </c>
      <c r="G16" s="49">
        <v>1479</v>
      </c>
      <c r="H16" s="49">
        <v>2868</v>
      </c>
      <c r="I16" s="49">
        <v>50</v>
      </c>
      <c r="J16" s="49">
        <v>2048</v>
      </c>
      <c r="K16" s="49">
        <v>1997</v>
      </c>
      <c r="L16" s="49">
        <v>4045</v>
      </c>
      <c r="M16" s="49">
        <v>70</v>
      </c>
      <c r="N16" s="49">
        <v>1396</v>
      </c>
      <c r="O16" s="49">
        <v>1478</v>
      </c>
      <c r="P16" s="49">
        <v>2874</v>
      </c>
      <c r="Q16" s="49">
        <v>90</v>
      </c>
      <c r="R16" s="49">
        <v>226</v>
      </c>
      <c r="S16" s="49">
        <v>439</v>
      </c>
      <c r="T16" s="49">
        <v>665</v>
      </c>
    </row>
    <row r="17" spans="1:20" x14ac:dyDescent="0.4">
      <c r="A17" s="49">
        <v>11</v>
      </c>
      <c r="B17" s="49">
        <v>1037</v>
      </c>
      <c r="C17" s="49">
        <v>946</v>
      </c>
      <c r="D17" s="49">
        <v>1983</v>
      </c>
      <c r="E17" s="49">
        <v>31</v>
      </c>
      <c r="F17" s="49">
        <v>1491</v>
      </c>
      <c r="G17" s="49">
        <v>1502</v>
      </c>
      <c r="H17" s="49">
        <v>2993</v>
      </c>
      <c r="I17" s="49">
        <v>51</v>
      </c>
      <c r="J17" s="49">
        <v>1952</v>
      </c>
      <c r="K17" s="49">
        <v>1892</v>
      </c>
      <c r="L17" s="49">
        <v>3844</v>
      </c>
      <c r="M17" s="49">
        <v>71</v>
      </c>
      <c r="N17" s="49">
        <v>1355</v>
      </c>
      <c r="O17" s="49">
        <v>1486</v>
      </c>
      <c r="P17" s="49">
        <v>2841</v>
      </c>
      <c r="Q17" s="49">
        <v>91</v>
      </c>
      <c r="R17" s="49">
        <v>166</v>
      </c>
      <c r="S17" s="49">
        <v>387</v>
      </c>
      <c r="T17" s="49">
        <v>553</v>
      </c>
    </row>
    <row r="18" spans="1:20" x14ac:dyDescent="0.4">
      <c r="A18" s="49">
        <v>12</v>
      </c>
      <c r="B18" s="49">
        <v>1013</v>
      </c>
      <c r="C18" s="49">
        <v>940</v>
      </c>
      <c r="D18" s="49">
        <v>1953</v>
      </c>
      <c r="E18" s="49">
        <v>32</v>
      </c>
      <c r="F18" s="49">
        <v>1544</v>
      </c>
      <c r="G18" s="49">
        <v>1570</v>
      </c>
      <c r="H18" s="49">
        <v>3114</v>
      </c>
      <c r="I18" s="49">
        <v>52</v>
      </c>
      <c r="J18" s="49">
        <v>2028</v>
      </c>
      <c r="K18" s="49">
        <v>2005</v>
      </c>
      <c r="L18" s="49">
        <v>4033</v>
      </c>
      <c r="M18" s="49">
        <v>72</v>
      </c>
      <c r="N18" s="49">
        <v>1302</v>
      </c>
      <c r="O18" s="49">
        <v>1556</v>
      </c>
      <c r="P18" s="49">
        <v>2858</v>
      </c>
      <c r="Q18" s="49">
        <v>92</v>
      </c>
      <c r="R18" s="49">
        <v>139</v>
      </c>
      <c r="S18" s="49">
        <v>342</v>
      </c>
      <c r="T18" s="49">
        <v>481</v>
      </c>
    </row>
    <row r="19" spans="1:20" x14ac:dyDescent="0.4">
      <c r="A19" s="49">
        <v>13</v>
      </c>
      <c r="B19" s="49">
        <v>934</v>
      </c>
      <c r="C19" s="49">
        <v>931</v>
      </c>
      <c r="D19" s="49">
        <v>1865</v>
      </c>
      <c r="E19" s="49">
        <v>33</v>
      </c>
      <c r="F19" s="49">
        <v>1646</v>
      </c>
      <c r="G19" s="49">
        <v>1526</v>
      </c>
      <c r="H19" s="49">
        <v>3172</v>
      </c>
      <c r="I19" s="49">
        <v>53</v>
      </c>
      <c r="J19" s="49">
        <v>1510</v>
      </c>
      <c r="K19" s="49">
        <v>1480</v>
      </c>
      <c r="L19" s="49">
        <v>2990</v>
      </c>
      <c r="M19" s="49">
        <v>73</v>
      </c>
      <c r="N19" s="49">
        <v>870</v>
      </c>
      <c r="O19" s="49">
        <v>1010</v>
      </c>
      <c r="P19" s="49">
        <v>1880</v>
      </c>
      <c r="Q19" s="49">
        <v>93</v>
      </c>
      <c r="R19" s="49">
        <v>108</v>
      </c>
      <c r="S19" s="49">
        <v>254</v>
      </c>
      <c r="T19" s="49">
        <v>362</v>
      </c>
    </row>
    <row r="20" spans="1:20" x14ac:dyDescent="0.4">
      <c r="A20" s="49">
        <v>14</v>
      </c>
      <c r="B20" s="49">
        <v>939</v>
      </c>
      <c r="C20" s="49">
        <v>865</v>
      </c>
      <c r="D20" s="49">
        <v>1804</v>
      </c>
      <c r="E20" s="49">
        <v>34</v>
      </c>
      <c r="F20" s="49">
        <v>1589</v>
      </c>
      <c r="G20" s="49">
        <v>1641</v>
      </c>
      <c r="H20" s="49">
        <v>3230</v>
      </c>
      <c r="I20" s="49">
        <v>54</v>
      </c>
      <c r="J20" s="49">
        <v>1919</v>
      </c>
      <c r="K20" s="49">
        <v>1799</v>
      </c>
      <c r="L20" s="49">
        <v>3718</v>
      </c>
      <c r="M20" s="49">
        <v>74</v>
      </c>
      <c r="N20" s="49">
        <v>724</v>
      </c>
      <c r="O20" s="49">
        <v>949</v>
      </c>
      <c r="P20" s="49">
        <v>1673</v>
      </c>
      <c r="Q20" s="49">
        <v>94</v>
      </c>
      <c r="R20" s="49">
        <v>66</v>
      </c>
      <c r="S20" s="49">
        <v>220</v>
      </c>
      <c r="T20" s="49">
        <v>286</v>
      </c>
    </row>
    <row r="21" spans="1:20" x14ac:dyDescent="0.4">
      <c r="A21" s="49" t="s">
        <v>36</v>
      </c>
      <c r="B21" s="49">
        <v>4947</v>
      </c>
      <c r="C21" s="49">
        <v>4593</v>
      </c>
      <c r="D21" s="49">
        <v>9540</v>
      </c>
      <c r="E21" s="49" t="s">
        <v>36</v>
      </c>
      <c r="F21" s="49">
        <v>7659</v>
      </c>
      <c r="G21" s="49">
        <v>7718</v>
      </c>
      <c r="H21" s="49">
        <v>15377</v>
      </c>
      <c r="I21" s="49" t="s">
        <v>36</v>
      </c>
      <c r="J21" s="49">
        <v>9457</v>
      </c>
      <c r="K21" s="49">
        <v>9173</v>
      </c>
      <c r="L21" s="49">
        <v>18630</v>
      </c>
      <c r="M21" s="49" t="s">
        <v>36</v>
      </c>
      <c r="N21" s="49">
        <v>5647</v>
      </c>
      <c r="O21" s="49">
        <v>6479</v>
      </c>
      <c r="P21" s="49">
        <v>12126</v>
      </c>
      <c r="Q21" s="49" t="s">
        <v>36</v>
      </c>
      <c r="R21" s="49">
        <v>705</v>
      </c>
      <c r="S21" s="49">
        <v>1642</v>
      </c>
      <c r="T21" s="49">
        <v>2347</v>
      </c>
    </row>
    <row r="22" spans="1:20" x14ac:dyDescent="0.4">
      <c r="A22" s="49">
        <v>15</v>
      </c>
      <c r="B22" s="49">
        <v>925</v>
      </c>
      <c r="C22" s="49">
        <v>976</v>
      </c>
      <c r="D22" s="49">
        <v>1901</v>
      </c>
      <c r="E22" s="49">
        <v>35</v>
      </c>
      <c r="F22" s="49">
        <v>1766</v>
      </c>
      <c r="G22" s="49">
        <v>1770</v>
      </c>
      <c r="H22" s="49">
        <v>3536</v>
      </c>
      <c r="I22" s="49">
        <v>55</v>
      </c>
      <c r="J22" s="49">
        <v>1724</v>
      </c>
      <c r="K22" s="49">
        <v>1693</v>
      </c>
      <c r="L22" s="49">
        <v>3417</v>
      </c>
      <c r="M22" s="49">
        <v>75</v>
      </c>
      <c r="N22" s="49">
        <v>889</v>
      </c>
      <c r="O22" s="49">
        <v>1220</v>
      </c>
      <c r="P22" s="49">
        <v>2109</v>
      </c>
      <c r="Q22" s="49">
        <v>95</v>
      </c>
      <c r="R22" s="49">
        <v>53</v>
      </c>
      <c r="S22" s="49">
        <v>180</v>
      </c>
      <c r="T22" s="49">
        <v>233</v>
      </c>
    </row>
    <row r="23" spans="1:20" x14ac:dyDescent="0.4">
      <c r="A23" s="49">
        <v>16</v>
      </c>
      <c r="B23" s="49">
        <v>935</v>
      </c>
      <c r="C23" s="49">
        <v>913</v>
      </c>
      <c r="D23" s="49">
        <v>1848</v>
      </c>
      <c r="E23" s="49">
        <v>36</v>
      </c>
      <c r="F23" s="49">
        <v>1718</v>
      </c>
      <c r="G23" s="49">
        <v>1672</v>
      </c>
      <c r="H23" s="49">
        <v>3390</v>
      </c>
      <c r="I23" s="49">
        <v>56</v>
      </c>
      <c r="J23" s="49">
        <v>1686</v>
      </c>
      <c r="K23" s="49">
        <v>1554</v>
      </c>
      <c r="L23" s="49">
        <v>3240</v>
      </c>
      <c r="M23" s="49">
        <v>76</v>
      </c>
      <c r="N23" s="49">
        <v>960</v>
      </c>
      <c r="O23" s="49">
        <v>1257</v>
      </c>
      <c r="P23" s="49">
        <v>2217</v>
      </c>
      <c r="Q23" s="49">
        <v>96</v>
      </c>
      <c r="R23" s="49">
        <v>31</v>
      </c>
      <c r="S23" s="49">
        <v>132</v>
      </c>
      <c r="T23" s="49">
        <v>163</v>
      </c>
    </row>
    <row r="24" spans="1:20" x14ac:dyDescent="0.4">
      <c r="A24" s="49">
        <v>17</v>
      </c>
      <c r="B24" s="49">
        <v>975</v>
      </c>
      <c r="C24" s="49">
        <v>957</v>
      </c>
      <c r="D24" s="49">
        <v>1932</v>
      </c>
      <c r="E24" s="49">
        <v>37</v>
      </c>
      <c r="F24" s="49">
        <v>1735</v>
      </c>
      <c r="G24" s="49">
        <v>1687</v>
      </c>
      <c r="H24" s="49">
        <v>3422</v>
      </c>
      <c r="I24" s="49">
        <v>57</v>
      </c>
      <c r="J24" s="49">
        <v>1533</v>
      </c>
      <c r="K24" s="49">
        <v>1404</v>
      </c>
      <c r="L24" s="49">
        <v>2937</v>
      </c>
      <c r="M24" s="49">
        <v>77</v>
      </c>
      <c r="N24" s="49">
        <v>908</v>
      </c>
      <c r="O24" s="49">
        <v>1192</v>
      </c>
      <c r="P24" s="49">
        <v>2100</v>
      </c>
      <c r="Q24" s="49">
        <v>97</v>
      </c>
      <c r="R24" s="49">
        <v>27</v>
      </c>
      <c r="S24" s="49">
        <v>87</v>
      </c>
      <c r="T24" s="49">
        <v>114</v>
      </c>
    </row>
    <row r="25" spans="1:20" x14ac:dyDescent="0.4">
      <c r="A25" s="49">
        <v>18</v>
      </c>
      <c r="B25" s="49">
        <v>999</v>
      </c>
      <c r="C25" s="49">
        <v>930</v>
      </c>
      <c r="D25" s="49">
        <v>1929</v>
      </c>
      <c r="E25" s="49">
        <v>38</v>
      </c>
      <c r="F25" s="49">
        <v>1687</v>
      </c>
      <c r="G25" s="49">
        <v>1676</v>
      </c>
      <c r="H25" s="49">
        <v>3363</v>
      </c>
      <c r="I25" s="49">
        <v>58</v>
      </c>
      <c r="J25" s="49">
        <v>1428</v>
      </c>
      <c r="K25" s="49">
        <v>1392</v>
      </c>
      <c r="L25" s="49">
        <v>2820</v>
      </c>
      <c r="M25" s="49">
        <v>78</v>
      </c>
      <c r="N25" s="49">
        <v>902</v>
      </c>
      <c r="O25" s="49">
        <v>1232</v>
      </c>
      <c r="P25" s="49">
        <v>2134</v>
      </c>
      <c r="Q25" s="49">
        <v>98</v>
      </c>
      <c r="R25" s="49">
        <v>16</v>
      </c>
      <c r="S25" s="49">
        <v>59</v>
      </c>
      <c r="T25" s="49">
        <v>75</v>
      </c>
    </row>
    <row r="26" spans="1:20" x14ac:dyDescent="0.4">
      <c r="A26" s="49">
        <v>19</v>
      </c>
      <c r="B26" s="49">
        <v>1137</v>
      </c>
      <c r="C26" s="49">
        <v>1197</v>
      </c>
      <c r="D26" s="49">
        <v>2334</v>
      </c>
      <c r="E26" s="49">
        <v>39</v>
      </c>
      <c r="F26" s="49">
        <v>1823</v>
      </c>
      <c r="G26" s="49">
        <v>1754</v>
      </c>
      <c r="H26" s="49">
        <v>3577</v>
      </c>
      <c r="I26" s="49">
        <v>59</v>
      </c>
      <c r="J26" s="49">
        <v>1316</v>
      </c>
      <c r="K26" s="49">
        <v>1271</v>
      </c>
      <c r="L26" s="49">
        <v>2587</v>
      </c>
      <c r="M26" s="49">
        <v>79</v>
      </c>
      <c r="N26" s="49">
        <v>776</v>
      </c>
      <c r="O26" s="49">
        <v>1092</v>
      </c>
      <c r="P26" s="49">
        <v>1868</v>
      </c>
      <c r="Q26" s="49">
        <v>99</v>
      </c>
      <c r="R26" s="49">
        <v>6</v>
      </c>
      <c r="S26" s="49">
        <v>41</v>
      </c>
      <c r="T26" s="49">
        <v>47</v>
      </c>
    </row>
    <row r="27" spans="1:20" x14ac:dyDescent="0.4">
      <c r="A27" s="49" t="s">
        <v>36</v>
      </c>
      <c r="B27" s="49">
        <v>4971</v>
      </c>
      <c r="C27" s="49">
        <v>4973</v>
      </c>
      <c r="D27" s="49">
        <v>9944</v>
      </c>
      <c r="E27" s="49" t="s">
        <v>36</v>
      </c>
      <c r="F27" s="49">
        <v>8729</v>
      </c>
      <c r="G27" s="49">
        <v>8559</v>
      </c>
      <c r="H27" s="49">
        <v>17288</v>
      </c>
      <c r="I27" s="49" t="s">
        <v>36</v>
      </c>
      <c r="J27" s="49">
        <v>7687</v>
      </c>
      <c r="K27" s="49">
        <v>7314</v>
      </c>
      <c r="L27" s="49">
        <v>15001</v>
      </c>
      <c r="M27" s="49" t="s">
        <v>36</v>
      </c>
      <c r="N27" s="49">
        <v>4435</v>
      </c>
      <c r="O27" s="49">
        <v>5993</v>
      </c>
      <c r="P27" s="49">
        <v>10428</v>
      </c>
      <c r="Q27" s="49" t="s">
        <v>36</v>
      </c>
      <c r="R27" s="49">
        <v>133</v>
      </c>
      <c r="S27" s="49">
        <v>499</v>
      </c>
      <c r="T27" s="49">
        <v>632</v>
      </c>
    </row>
    <row r="28" spans="1:20" x14ac:dyDescent="0.4">
      <c r="A28" s="49" t="s">
        <v>0</v>
      </c>
      <c r="B28" s="49" t="s">
        <v>2</v>
      </c>
      <c r="C28" s="49" t="s">
        <v>3</v>
      </c>
      <c r="D28" s="49" t="s">
        <v>35</v>
      </c>
      <c r="E28" s="49" t="s">
        <v>0</v>
      </c>
      <c r="F28" s="49" t="s">
        <v>2</v>
      </c>
      <c r="G28" s="49" t="s">
        <v>3</v>
      </c>
      <c r="H28" s="49" t="s">
        <v>35</v>
      </c>
    </row>
    <row r="29" spans="1:20" x14ac:dyDescent="0.4">
      <c r="A29" s="49">
        <v>100</v>
      </c>
      <c r="B29" s="49">
        <v>7</v>
      </c>
      <c r="C29" s="49">
        <v>24</v>
      </c>
      <c r="D29" s="49">
        <v>31</v>
      </c>
      <c r="E29" s="49">
        <v>105</v>
      </c>
      <c r="F29" s="49" t="s">
        <v>37</v>
      </c>
      <c r="G29" s="49">
        <v>6</v>
      </c>
      <c r="H29" s="49">
        <v>6</v>
      </c>
    </row>
    <row r="30" spans="1:20" x14ac:dyDescent="0.4">
      <c r="A30" s="49">
        <v>101</v>
      </c>
      <c r="B30" s="49">
        <v>3</v>
      </c>
      <c r="C30" s="49">
        <v>15</v>
      </c>
      <c r="D30" s="49">
        <v>18</v>
      </c>
      <c r="E30" s="49">
        <v>106</v>
      </c>
      <c r="F30" s="49" t="s">
        <v>37</v>
      </c>
      <c r="G30" s="49">
        <v>2</v>
      </c>
      <c r="H30" s="49">
        <v>2</v>
      </c>
    </row>
    <row r="31" spans="1:20" x14ac:dyDescent="0.4">
      <c r="A31" s="49">
        <v>102</v>
      </c>
      <c r="B31" s="49">
        <v>2</v>
      </c>
      <c r="C31" s="49">
        <v>12</v>
      </c>
      <c r="D31" s="49">
        <v>14</v>
      </c>
      <c r="E31" s="49">
        <v>107</v>
      </c>
      <c r="F31" s="49" t="s">
        <v>37</v>
      </c>
      <c r="G31" s="49" t="s">
        <v>37</v>
      </c>
      <c r="H31" s="49" t="s">
        <v>37</v>
      </c>
    </row>
    <row r="32" spans="1:20" x14ac:dyDescent="0.4">
      <c r="A32" s="49">
        <v>103</v>
      </c>
      <c r="B32" s="49">
        <v>1</v>
      </c>
      <c r="C32" s="49">
        <v>11</v>
      </c>
      <c r="D32" s="49">
        <v>12</v>
      </c>
      <c r="E32" s="49">
        <v>108</v>
      </c>
      <c r="F32" s="49" t="s">
        <v>37</v>
      </c>
      <c r="G32" s="49" t="s">
        <v>37</v>
      </c>
      <c r="H32" s="49" t="s">
        <v>37</v>
      </c>
    </row>
    <row r="33" spans="1:20" x14ac:dyDescent="0.4">
      <c r="A33" s="49">
        <v>104</v>
      </c>
      <c r="B33" s="49" t="s">
        <v>37</v>
      </c>
      <c r="C33" s="49">
        <v>11</v>
      </c>
      <c r="D33" s="49">
        <v>11</v>
      </c>
      <c r="E33" s="49">
        <v>109</v>
      </c>
      <c r="F33" s="49" t="s">
        <v>37</v>
      </c>
      <c r="G33" s="49">
        <v>2</v>
      </c>
      <c r="H33" s="49">
        <v>2</v>
      </c>
    </row>
    <row r="34" spans="1:20" x14ac:dyDescent="0.4">
      <c r="A34" s="49" t="s">
        <v>36</v>
      </c>
      <c r="B34" s="49">
        <v>13</v>
      </c>
      <c r="C34" s="49">
        <v>73</v>
      </c>
      <c r="D34" s="49">
        <v>86</v>
      </c>
      <c r="E34" s="49" t="s">
        <v>36</v>
      </c>
      <c r="F34" s="49" t="s">
        <v>37</v>
      </c>
      <c r="G34" s="49">
        <v>10</v>
      </c>
      <c r="H34" s="49">
        <v>10</v>
      </c>
    </row>
    <row r="35" spans="1:20" x14ac:dyDescent="0.4">
      <c r="Q35" s="49" t="s">
        <v>38</v>
      </c>
      <c r="S35" s="49" t="s">
        <v>37</v>
      </c>
      <c r="T35" s="49" t="s">
        <v>37</v>
      </c>
    </row>
    <row r="36" spans="1:20" x14ac:dyDescent="0.4">
      <c r="Q36" s="49" t="s">
        <v>39</v>
      </c>
    </row>
    <row r="37" spans="1:20" x14ac:dyDescent="0.4">
      <c r="Q37" s="49" t="s">
        <v>41</v>
      </c>
      <c r="R37" s="49">
        <v>115590</v>
      </c>
      <c r="S37" s="49">
        <v>121459</v>
      </c>
      <c r="T37" s="49">
        <v>237049</v>
      </c>
    </row>
  </sheetData>
  <phoneticPr fontId="4"/>
  <pageMargins left="0.7" right="0.7" top="0.75" bottom="0.75" header="0.3" footer="0.3"/>
  <pageSetup paperSize="9"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H31.4.1</vt:lpstr>
      <vt:lpstr>R1.5.1</vt:lpstr>
      <vt:lpstr>R1.6.1</vt:lpstr>
      <vt:lpstr>R1.7.1</vt:lpstr>
      <vt:lpstr>R1.8.1</vt:lpstr>
      <vt:lpstr>R1.9.1</vt:lpstr>
      <vt:lpstr>R1.10.1</vt:lpstr>
      <vt:lpstr>R1.11.1</vt:lpstr>
      <vt:lpstr>R1.12.1</vt:lpstr>
      <vt:lpstr>R2.1.1</vt:lpstr>
      <vt:lpstr>R2.2.1</vt:lpstr>
      <vt:lpstr>R2.3.1</vt:lpstr>
      <vt:lpstr>R2.4.1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2020-09-15T06:46:29Z</dcterms:modified>
</cp:coreProperties>
</file>