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sei10\Desktop\財務書類公表データ\"/>
    </mc:Choice>
  </mc:AlternateContent>
  <bookViews>
    <workbookView xWindow="0" yWindow="0" windowWidth="21600" windowHeight="9540"/>
  </bookViews>
  <sheets>
    <sheet name="【公表用】連結精算表 (千円)" sheetId="1" r:id="rId1"/>
  </sheets>
  <externalReferences>
    <externalReference r:id="rId2"/>
  </externalReferences>
  <definedNames>
    <definedName name="_xlnm.Print_Area" localSheetId="0">'【公表用】連結精算表 (千円)'!$A$1:$AY$212</definedName>
    <definedName name="_xlnm.Print_Titles" localSheetId="0">'【公表用】連結精算表 (千円)'!$A:$F</definedName>
    <definedName name="会計コード" localSheetId="0">[1]一般BS!#REF!</definedName>
    <definedName name="会計コード">[1]一般BS!#REF!</definedName>
    <definedName name="会計年度" localSheetId="0">[1]一般BS!#REF!</definedName>
    <definedName name="会計年度">[1]一般BS!#REF!</definedName>
    <definedName name="自治体コード" localSheetId="0">[1]一般BS!#REF!</definedName>
    <definedName name="自治体コード">[1]一般BS!#REF!</definedName>
    <definedName name="団体コード" localSheetId="0">[1]一般BS!#REF!</definedName>
    <definedName name="団体コード">[1]一般BS!#REF!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12" i="1" l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AY211" i="1"/>
  <c r="AV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AY210" i="1"/>
  <c r="AX210" i="1"/>
  <c r="AW210" i="1"/>
  <c r="AV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AY209" i="1"/>
  <c r="AV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AY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AY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AY205" i="1"/>
  <c r="AX205" i="1"/>
  <c r="AX208" i="1" s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K87" i="1"/>
  <c r="I87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K86" i="1"/>
  <c r="J86" i="1"/>
  <c r="I86" i="1"/>
  <c r="H86" i="1"/>
  <c r="G86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K85" i="1"/>
  <c r="J85" i="1"/>
  <c r="I85" i="1"/>
  <c r="H85" i="1"/>
  <c r="G85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N84" i="1"/>
  <c r="M84" i="1"/>
  <c r="K84" i="1"/>
  <c r="J84" i="1"/>
  <c r="I84" i="1"/>
  <c r="H84" i="1"/>
  <c r="G84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K83" i="1"/>
  <c r="J83" i="1"/>
  <c r="I83" i="1"/>
  <c r="H83" i="1"/>
  <c r="G83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K82" i="1"/>
  <c r="J82" i="1"/>
  <c r="I82" i="1"/>
  <c r="H82" i="1"/>
  <c r="G82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K81" i="1"/>
  <c r="J81" i="1"/>
  <c r="I81" i="1"/>
  <c r="H81" i="1"/>
  <c r="G81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K80" i="1"/>
  <c r="J80" i="1"/>
  <c r="I80" i="1"/>
  <c r="H80" i="1"/>
  <c r="G80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K79" i="1"/>
  <c r="J79" i="1"/>
  <c r="I79" i="1"/>
  <c r="H79" i="1"/>
  <c r="G79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K78" i="1"/>
  <c r="J78" i="1"/>
  <c r="I78" i="1"/>
  <c r="H78" i="1"/>
  <c r="G78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K77" i="1"/>
  <c r="J77" i="1"/>
  <c r="I77" i="1"/>
  <c r="H77" i="1"/>
  <c r="G77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K76" i="1"/>
  <c r="J76" i="1"/>
  <c r="I76" i="1"/>
  <c r="H76" i="1"/>
  <c r="G76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N75" i="1"/>
  <c r="M75" i="1"/>
  <c r="K75" i="1"/>
  <c r="J75" i="1"/>
  <c r="I75" i="1"/>
  <c r="H75" i="1"/>
  <c r="G75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K74" i="1"/>
  <c r="J74" i="1"/>
  <c r="I74" i="1"/>
  <c r="H74" i="1"/>
  <c r="G74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K73" i="1"/>
  <c r="J73" i="1"/>
  <c r="I73" i="1"/>
  <c r="H73" i="1"/>
  <c r="G73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K72" i="1"/>
  <c r="J72" i="1"/>
  <c r="I72" i="1"/>
  <c r="H72" i="1"/>
  <c r="G72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K71" i="1"/>
  <c r="J71" i="1"/>
  <c r="I71" i="1"/>
  <c r="H71" i="1"/>
  <c r="G71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K70" i="1"/>
  <c r="J70" i="1"/>
  <c r="I70" i="1"/>
  <c r="H70" i="1"/>
  <c r="G70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N69" i="1"/>
  <c r="N68" i="1" s="1"/>
  <c r="N67" i="1" s="1"/>
  <c r="M69" i="1"/>
  <c r="K69" i="1"/>
  <c r="J69" i="1"/>
  <c r="I69" i="1"/>
  <c r="H69" i="1"/>
  <c r="G69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M68" i="1"/>
  <c r="M67" i="1" s="1"/>
  <c r="K68" i="1"/>
  <c r="J68" i="1"/>
  <c r="I68" i="1"/>
  <c r="H68" i="1"/>
  <c r="G68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K67" i="1"/>
  <c r="J67" i="1"/>
  <c r="I67" i="1"/>
  <c r="H67" i="1"/>
  <c r="G67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K66" i="1"/>
  <c r="J66" i="1"/>
  <c r="I66" i="1"/>
  <c r="H66" i="1"/>
  <c r="G66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K65" i="1"/>
  <c r="J65" i="1"/>
  <c r="I65" i="1"/>
  <c r="H65" i="1"/>
  <c r="G65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K64" i="1"/>
  <c r="J64" i="1"/>
  <c r="I64" i="1"/>
  <c r="H64" i="1"/>
  <c r="G64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K63" i="1"/>
  <c r="J63" i="1"/>
  <c r="I63" i="1"/>
  <c r="H63" i="1"/>
  <c r="G63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K62" i="1"/>
  <c r="J62" i="1"/>
  <c r="I62" i="1"/>
  <c r="H62" i="1"/>
  <c r="G62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K61" i="1"/>
  <c r="J61" i="1"/>
  <c r="I61" i="1"/>
  <c r="H61" i="1"/>
  <c r="G61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N60" i="1"/>
  <c r="M60" i="1"/>
  <c r="K60" i="1"/>
  <c r="J60" i="1"/>
  <c r="I60" i="1"/>
  <c r="H60" i="1"/>
  <c r="G60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K59" i="1"/>
  <c r="J59" i="1"/>
  <c r="I59" i="1"/>
  <c r="H59" i="1"/>
  <c r="G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K58" i="1"/>
  <c r="J58" i="1"/>
  <c r="I58" i="1"/>
  <c r="H58" i="1"/>
  <c r="G58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K57" i="1"/>
  <c r="J57" i="1"/>
  <c r="I57" i="1"/>
  <c r="H57" i="1"/>
  <c r="G57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N56" i="1"/>
  <c r="M56" i="1"/>
  <c r="K56" i="1"/>
  <c r="J56" i="1"/>
  <c r="I56" i="1"/>
  <c r="H56" i="1"/>
  <c r="G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K55" i="1"/>
  <c r="J55" i="1"/>
  <c r="I55" i="1"/>
  <c r="H55" i="1"/>
  <c r="G55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K54" i="1"/>
  <c r="J54" i="1"/>
  <c r="I54" i="1"/>
  <c r="H54" i="1"/>
  <c r="G54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K53" i="1"/>
  <c r="J53" i="1"/>
  <c r="I53" i="1"/>
  <c r="H53" i="1"/>
  <c r="G53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K52" i="1"/>
  <c r="J52" i="1"/>
  <c r="I52" i="1"/>
  <c r="H52" i="1"/>
  <c r="G52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N51" i="1"/>
  <c r="M51" i="1"/>
  <c r="K51" i="1"/>
  <c r="J51" i="1"/>
  <c r="I51" i="1"/>
  <c r="H51" i="1"/>
  <c r="G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K50" i="1"/>
  <c r="J50" i="1"/>
  <c r="I50" i="1"/>
  <c r="H50" i="1"/>
  <c r="G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K49" i="1"/>
  <c r="J49" i="1"/>
  <c r="I49" i="1"/>
  <c r="H49" i="1"/>
  <c r="G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K48" i="1"/>
  <c r="J48" i="1"/>
  <c r="I48" i="1"/>
  <c r="H48" i="1"/>
  <c r="G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K47" i="1"/>
  <c r="J47" i="1"/>
  <c r="I47" i="1"/>
  <c r="H47" i="1"/>
  <c r="G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K46" i="1"/>
  <c r="J46" i="1"/>
  <c r="I46" i="1"/>
  <c r="H46" i="1"/>
  <c r="G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K45" i="1"/>
  <c r="J45" i="1"/>
  <c r="I45" i="1"/>
  <c r="H45" i="1"/>
  <c r="G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N44" i="1"/>
  <c r="M44" i="1"/>
  <c r="K44" i="1"/>
  <c r="J44" i="1"/>
  <c r="I44" i="1"/>
  <c r="H44" i="1"/>
  <c r="G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N43" i="1"/>
  <c r="M43" i="1"/>
  <c r="K43" i="1"/>
  <c r="J43" i="1"/>
  <c r="I43" i="1"/>
  <c r="H43" i="1"/>
  <c r="G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K42" i="1"/>
  <c r="J42" i="1"/>
  <c r="I42" i="1"/>
  <c r="H42" i="1"/>
  <c r="G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K41" i="1"/>
  <c r="J41" i="1"/>
  <c r="I41" i="1"/>
  <c r="H41" i="1"/>
  <c r="G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N40" i="1"/>
  <c r="M40" i="1"/>
  <c r="K40" i="1"/>
  <c r="J40" i="1"/>
  <c r="I40" i="1"/>
  <c r="H40" i="1"/>
  <c r="G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K39" i="1"/>
  <c r="J39" i="1"/>
  <c r="I39" i="1"/>
  <c r="H39" i="1"/>
  <c r="G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K38" i="1"/>
  <c r="J38" i="1"/>
  <c r="I38" i="1"/>
  <c r="H38" i="1"/>
  <c r="G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K37" i="1"/>
  <c r="J37" i="1"/>
  <c r="I37" i="1"/>
  <c r="H37" i="1"/>
  <c r="G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K36" i="1"/>
  <c r="J36" i="1"/>
  <c r="I36" i="1"/>
  <c r="H36" i="1"/>
  <c r="G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K35" i="1"/>
  <c r="J35" i="1"/>
  <c r="I35" i="1"/>
  <c r="H35" i="1"/>
  <c r="G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K34" i="1"/>
  <c r="J34" i="1"/>
  <c r="I34" i="1"/>
  <c r="H34" i="1"/>
  <c r="G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K33" i="1"/>
  <c r="J33" i="1"/>
  <c r="I33" i="1"/>
  <c r="H33" i="1"/>
  <c r="G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K32" i="1"/>
  <c r="J32" i="1"/>
  <c r="I32" i="1"/>
  <c r="H32" i="1"/>
  <c r="G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K31" i="1"/>
  <c r="J31" i="1"/>
  <c r="I31" i="1"/>
  <c r="H31" i="1"/>
  <c r="G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K30" i="1"/>
  <c r="J30" i="1"/>
  <c r="I30" i="1"/>
  <c r="H30" i="1"/>
  <c r="G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N29" i="1"/>
  <c r="M29" i="1"/>
  <c r="K29" i="1"/>
  <c r="J29" i="1"/>
  <c r="I29" i="1"/>
  <c r="H29" i="1"/>
  <c r="G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K28" i="1"/>
  <c r="J28" i="1"/>
  <c r="I28" i="1"/>
  <c r="H28" i="1"/>
  <c r="G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K27" i="1"/>
  <c r="J27" i="1"/>
  <c r="I27" i="1"/>
  <c r="H27" i="1"/>
  <c r="G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K26" i="1"/>
  <c r="J26" i="1"/>
  <c r="I26" i="1"/>
  <c r="H26" i="1"/>
  <c r="G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K25" i="1"/>
  <c r="J25" i="1"/>
  <c r="I25" i="1"/>
  <c r="H25" i="1"/>
  <c r="G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K24" i="1"/>
  <c r="J24" i="1"/>
  <c r="I24" i="1"/>
  <c r="H24" i="1"/>
  <c r="G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K23" i="1"/>
  <c r="J23" i="1"/>
  <c r="I23" i="1"/>
  <c r="H23" i="1"/>
  <c r="G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K22" i="1"/>
  <c r="J22" i="1"/>
  <c r="I22" i="1"/>
  <c r="H22" i="1"/>
  <c r="G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K21" i="1"/>
  <c r="J21" i="1"/>
  <c r="I21" i="1"/>
  <c r="H21" i="1"/>
  <c r="G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K20" i="1"/>
  <c r="J20" i="1"/>
  <c r="I20" i="1"/>
  <c r="H20" i="1"/>
  <c r="G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K19" i="1"/>
  <c r="J19" i="1"/>
  <c r="I19" i="1"/>
  <c r="H19" i="1"/>
  <c r="G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K18" i="1"/>
  <c r="J18" i="1"/>
  <c r="I18" i="1"/>
  <c r="H18" i="1"/>
  <c r="G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K17" i="1"/>
  <c r="J17" i="1"/>
  <c r="I17" i="1"/>
  <c r="H17" i="1"/>
  <c r="G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K16" i="1"/>
  <c r="J16" i="1"/>
  <c r="I16" i="1"/>
  <c r="H16" i="1"/>
  <c r="G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K15" i="1"/>
  <c r="J15" i="1"/>
  <c r="I15" i="1"/>
  <c r="H15" i="1"/>
  <c r="G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K14" i="1"/>
  <c r="J14" i="1"/>
  <c r="I14" i="1"/>
  <c r="H14" i="1"/>
  <c r="G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M13" i="1"/>
  <c r="M12" i="1" s="1"/>
  <c r="M11" i="1" s="1"/>
  <c r="K13" i="1"/>
  <c r="J13" i="1"/>
  <c r="I13" i="1"/>
  <c r="H13" i="1"/>
  <c r="G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K12" i="1"/>
  <c r="J12" i="1"/>
  <c r="I12" i="1"/>
  <c r="H12" i="1"/>
  <c r="G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K11" i="1"/>
  <c r="J11" i="1"/>
  <c r="I11" i="1"/>
  <c r="H11" i="1"/>
  <c r="G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N10" i="1"/>
  <c r="K10" i="1"/>
  <c r="J10" i="1"/>
  <c r="I10" i="1"/>
  <c r="H10" i="1"/>
  <c r="G10" i="1"/>
  <c r="M10" i="1" l="1"/>
</calcChain>
</file>

<file path=xl/comments1.xml><?xml version="1.0" encoding="utf-8"?>
<comments xmlns="http://schemas.openxmlformats.org/spreadsheetml/2006/main">
  <authors>
    <author>zaisei15</author>
  </authors>
  <commentList>
    <comment ref="Z1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手入力</t>
        </r>
      </text>
    </comment>
    <comment ref="AC1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手入力</t>
        </r>
      </text>
    </comment>
    <comment ref="AE1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手入力</t>
        </r>
      </text>
    </comment>
  </commentList>
</comments>
</file>

<file path=xl/sharedStrings.xml><?xml version="1.0" encoding="utf-8"?>
<sst xmlns="http://schemas.openxmlformats.org/spreadsheetml/2006/main" count="387" uniqueCount="213">
  <si>
    <t>５．連結精算表</t>
    <rPh sb="2" eb="4">
      <t>レンケツ</t>
    </rPh>
    <rPh sb="4" eb="6">
      <t>セイサン</t>
    </rPh>
    <rPh sb="6" eb="7">
      <t>ヒョウ</t>
    </rPh>
    <phoneticPr fontId="6"/>
  </si>
  <si>
    <t>連結貸借対照表内訳表</t>
    <rPh sb="0" eb="2">
      <t>レンケツ</t>
    </rPh>
    <rPh sb="2" eb="4">
      <t>タイシャク</t>
    </rPh>
    <rPh sb="4" eb="7">
      <t>タイショウヒョウ</t>
    </rPh>
    <rPh sb="7" eb="9">
      <t>ウチワケ</t>
    </rPh>
    <rPh sb="9" eb="10">
      <t>ヒョウ</t>
    </rPh>
    <phoneticPr fontId="6"/>
  </si>
  <si>
    <t>科目</t>
    <rPh sb="0" eb="2">
      <t>カモク</t>
    </rPh>
    <phoneticPr fontId="6"/>
  </si>
  <si>
    <t>一般会計等財務書類</t>
    <rPh sb="0" eb="2">
      <t>イッパン</t>
    </rPh>
    <rPh sb="2" eb="4">
      <t>カイケイ</t>
    </rPh>
    <rPh sb="4" eb="5">
      <t>トウ</t>
    </rPh>
    <rPh sb="5" eb="7">
      <t>ザイム</t>
    </rPh>
    <rPh sb="7" eb="9">
      <t>ショルイ</t>
    </rPh>
    <phoneticPr fontId="6"/>
  </si>
  <si>
    <t>全体財務書類</t>
    <rPh sb="0" eb="2">
      <t>ゼンタイ</t>
    </rPh>
    <rPh sb="2" eb="4">
      <t>ザイム</t>
    </rPh>
    <rPh sb="4" eb="6">
      <t>ショルイ</t>
    </rPh>
    <phoneticPr fontId="6"/>
  </si>
  <si>
    <t>連結財務書類</t>
    <rPh sb="0" eb="2">
      <t>レンケツ</t>
    </rPh>
    <rPh sb="2" eb="4">
      <t>ザイム</t>
    </rPh>
    <rPh sb="4" eb="6">
      <t>ショルイ</t>
    </rPh>
    <phoneticPr fontId="6"/>
  </si>
  <si>
    <t>一般会計</t>
    <rPh sb="0" eb="2">
      <t>イッパン</t>
    </rPh>
    <rPh sb="2" eb="4">
      <t>カイケイ</t>
    </rPh>
    <phoneticPr fontId="6"/>
  </si>
  <si>
    <t>用地
特別会計</t>
    <rPh sb="0" eb="2">
      <t>ヨウチ</t>
    </rPh>
    <rPh sb="3" eb="5">
      <t>トクベツ</t>
    </rPh>
    <rPh sb="5" eb="7">
      <t>カイケイ</t>
    </rPh>
    <phoneticPr fontId="6"/>
  </si>
  <si>
    <t>総計
（単純合算）</t>
    <rPh sb="0" eb="2">
      <t>ソウケイ</t>
    </rPh>
    <rPh sb="4" eb="6">
      <t>タンジュン</t>
    </rPh>
    <rPh sb="6" eb="8">
      <t>ガッサン</t>
    </rPh>
    <phoneticPr fontId="6"/>
  </si>
  <si>
    <t>相殺消去</t>
    <rPh sb="0" eb="2">
      <t>ソウサイ</t>
    </rPh>
    <rPh sb="2" eb="4">
      <t>ショウキョ</t>
    </rPh>
    <phoneticPr fontId="6"/>
  </si>
  <si>
    <t>純計</t>
    <rPh sb="0" eb="1">
      <t>ジュン</t>
    </rPh>
    <rPh sb="1" eb="2">
      <t>ケイ</t>
    </rPh>
    <phoneticPr fontId="6"/>
  </si>
  <si>
    <t>地方公営事業会計</t>
    <rPh sb="0" eb="2">
      <t>チホウ</t>
    </rPh>
    <rPh sb="2" eb="4">
      <t>コウエイ</t>
    </rPh>
    <rPh sb="4" eb="6">
      <t>ジギョウ</t>
    </rPh>
    <rPh sb="6" eb="8">
      <t>カイケイ</t>
    </rPh>
    <phoneticPr fontId="6"/>
  </si>
  <si>
    <t>連結修正等</t>
    <phoneticPr fontId="6"/>
  </si>
  <si>
    <t>相殺消去</t>
    <phoneticPr fontId="6"/>
  </si>
  <si>
    <t>一部事務組合・広域連合</t>
    <rPh sb="0" eb="2">
      <t>イチブ</t>
    </rPh>
    <rPh sb="2" eb="4">
      <t>ジム</t>
    </rPh>
    <rPh sb="4" eb="6">
      <t>クミアイ</t>
    </rPh>
    <rPh sb="7" eb="9">
      <t>コウイキ</t>
    </rPh>
    <rPh sb="9" eb="11">
      <t>レンゴウ</t>
    </rPh>
    <phoneticPr fontId="6"/>
  </si>
  <si>
    <t>地方独立行政法人</t>
    <rPh sb="0" eb="2">
      <t>チホウ</t>
    </rPh>
    <rPh sb="2" eb="4">
      <t>ドクリツ</t>
    </rPh>
    <rPh sb="4" eb="6">
      <t>ギョウセイ</t>
    </rPh>
    <rPh sb="6" eb="8">
      <t>ホウジン</t>
    </rPh>
    <phoneticPr fontId="6"/>
  </si>
  <si>
    <t>地方三公社</t>
    <rPh sb="0" eb="2">
      <t>チホウ</t>
    </rPh>
    <rPh sb="2" eb="3">
      <t>サン</t>
    </rPh>
    <rPh sb="3" eb="5">
      <t>コウシャ</t>
    </rPh>
    <phoneticPr fontId="6"/>
  </si>
  <si>
    <t>第三セクター等</t>
    <rPh sb="0" eb="2">
      <t>ダイサン</t>
    </rPh>
    <rPh sb="6" eb="7">
      <t>ナド</t>
    </rPh>
    <phoneticPr fontId="6"/>
  </si>
  <si>
    <t>総計
（単純
合算）</t>
    <rPh sb="0" eb="2">
      <t>ソウケイ</t>
    </rPh>
    <rPh sb="4" eb="6">
      <t>タンジュン</t>
    </rPh>
    <rPh sb="7" eb="9">
      <t>ガッサン</t>
    </rPh>
    <phoneticPr fontId="6"/>
  </si>
  <si>
    <t>連結修正
等</t>
    <phoneticPr fontId="6"/>
  </si>
  <si>
    <t>相殺消去</t>
    <phoneticPr fontId="6"/>
  </si>
  <si>
    <t>公営企業会計</t>
    <rPh sb="0" eb="2">
      <t>コウエイ</t>
    </rPh>
    <rPh sb="2" eb="4">
      <t>キギョウ</t>
    </rPh>
    <rPh sb="4" eb="6">
      <t>カイケイ</t>
    </rPh>
    <phoneticPr fontId="6"/>
  </si>
  <si>
    <t>ふじみ衛生組合</t>
    <rPh sb="3" eb="5">
      <t>エイセイ</t>
    </rPh>
    <rPh sb="5" eb="7">
      <t>クミアイ</t>
    </rPh>
    <phoneticPr fontId="6"/>
  </si>
  <si>
    <t>東京都十一市競輪事業組合</t>
    <rPh sb="0" eb="3">
      <t>トウキョウト</t>
    </rPh>
    <rPh sb="3" eb="6">
      <t>ジュウイチシ</t>
    </rPh>
    <rPh sb="6" eb="8">
      <t>ケイリン</t>
    </rPh>
    <rPh sb="8" eb="10">
      <t>ジギョウ</t>
    </rPh>
    <rPh sb="10" eb="12">
      <t>クミアイ</t>
    </rPh>
    <phoneticPr fontId="6"/>
  </si>
  <si>
    <t>東京都六市競艇事業組合</t>
    <rPh sb="0" eb="3">
      <t>トウキョウト</t>
    </rPh>
    <rPh sb="3" eb="4">
      <t>ロク</t>
    </rPh>
    <rPh sb="4" eb="5">
      <t>シ</t>
    </rPh>
    <rPh sb="5" eb="7">
      <t>キョウテイ</t>
    </rPh>
    <rPh sb="7" eb="9">
      <t>ジギョウ</t>
    </rPh>
    <rPh sb="9" eb="11">
      <t>クミアイ</t>
    </rPh>
    <phoneticPr fontId="6"/>
  </si>
  <si>
    <t>東京たま広域資源循環組合</t>
    <rPh sb="0" eb="2">
      <t>トウキョウ</t>
    </rPh>
    <rPh sb="4" eb="6">
      <t>コウイキ</t>
    </rPh>
    <rPh sb="6" eb="8">
      <t>シゲン</t>
    </rPh>
    <rPh sb="8" eb="10">
      <t>ジュンカン</t>
    </rPh>
    <rPh sb="10" eb="12">
      <t>クミアイ</t>
    </rPh>
    <phoneticPr fontId="6"/>
  </si>
  <si>
    <t>東京市町村総合事務組合</t>
    <rPh sb="0" eb="2">
      <t>トウキョウ</t>
    </rPh>
    <rPh sb="2" eb="5">
      <t>シチョウソン</t>
    </rPh>
    <rPh sb="5" eb="7">
      <t>ソウゴウ</t>
    </rPh>
    <rPh sb="7" eb="9">
      <t>ジム</t>
    </rPh>
    <rPh sb="9" eb="11">
      <t>クミアイ</t>
    </rPh>
    <phoneticPr fontId="6"/>
  </si>
  <si>
    <t>東京都後期高齢者医療広域連合</t>
    <rPh sb="0" eb="3">
      <t>トウキョウト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6"/>
  </si>
  <si>
    <t>小計</t>
    <rPh sb="0" eb="2">
      <t>ショウケイ</t>
    </rPh>
    <phoneticPr fontId="6"/>
  </si>
  <si>
    <t>○○大学</t>
    <rPh sb="2" eb="4">
      <t>ダイガク</t>
    </rPh>
    <phoneticPr fontId="6"/>
  </si>
  <si>
    <t>・・・</t>
    <phoneticPr fontId="6"/>
  </si>
  <si>
    <t>調布市土地
開発公社</t>
    <rPh sb="0" eb="3">
      <t>チョウフシ</t>
    </rPh>
    <rPh sb="3" eb="5">
      <t>トチ</t>
    </rPh>
    <rPh sb="6" eb="8">
      <t>カイハツ</t>
    </rPh>
    <rPh sb="8" eb="10">
      <t>コウシャ</t>
    </rPh>
    <phoneticPr fontId="6"/>
  </si>
  <si>
    <t>(一財)調布市市民サービス公社</t>
    <rPh sb="1" eb="2">
      <t>イチ</t>
    </rPh>
    <rPh sb="2" eb="3">
      <t>ザイ</t>
    </rPh>
    <rPh sb="4" eb="7">
      <t>チョウフシ</t>
    </rPh>
    <rPh sb="7" eb="9">
      <t>シミン</t>
    </rPh>
    <rPh sb="13" eb="15">
      <t>コウシャ</t>
    </rPh>
    <phoneticPr fontId="6"/>
  </si>
  <si>
    <t>調布エフエム放送(株)</t>
    <rPh sb="0" eb="2">
      <t>チョウフ</t>
    </rPh>
    <rPh sb="6" eb="8">
      <t>ホウソウ</t>
    </rPh>
    <phoneticPr fontId="6"/>
  </si>
  <si>
    <t>(公財)調布市文化・コミュニティ振興財団</t>
    <rPh sb="1" eb="2">
      <t>コウ</t>
    </rPh>
    <rPh sb="2" eb="3">
      <t>ザイ</t>
    </rPh>
    <rPh sb="4" eb="7">
      <t>チョウフシ</t>
    </rPh>
    <rPh sb="7" eb="9">
      <t>ブンカ</t>
    </rPh>
    <rPh sb="16" eb="18">
      <t>シンコウ</t>
    </rPh>
    <rPh sb="18" eb="20">
      <t>ザイダン</t>
    </rPh>
    <phoneticPr fontId="6"/>
  </si>
  <si>
    <t>調布市国際交流協会</t>
    <rPh sb="0" eb="3">
      <t>チョウフシ</t>
    </rPh>
    <rPh sb="3" eb="5">
      <t>コクサイ</t>
    </rPh>
    <rPh sb="5" eb="7">
      <t>コウリュウ</t>
    </rPh>
    <rPh sb="7" eb="9">
      <t>キョウカイ</t>
    </rPh>
    <phoneticPr fontId="6"/>
  </si>
  <si>
    <t>(社)調布市体育協会</t>
    <rPh sb="1" eb="2">
      <t>シャ</t>
    </rPh>
    <rPh sb="3" eb="6">
      <t>チョウフシ</t>
    </rPh>
    <rPh sb="6" eb="8">
      <t>タイイク</t>
    </rPh>
    <rPh sb="8" eb="10">
      <t>キョウカイ</t>
    </rPh>
    <phoneticPr fontId="6"/>
  </si>
  <si>
    <t>(社福)調布市社会福祉協議会</t>
    <rPh sb="1" eb="2">
      <t>シャ</t>
    </rPh>
    <rPh sb="2" eb="3">
      <t>フク</t>
    </rPh>
    <rPh sb="4" eb="7">
      <t>チョウフシ</t>
    </rPh>
    <rPh sb="7" eb="9">
      <t>シャカイ</t>
    </rPh>
    <rPh sb="9" eb="11">
      <t>フクシ</t>
    </rPh>
    <rPh sb="11" eb="14">
      <t>キョウギカイ</t>
    </rPh>
    <phoneticPr fontId="6"/>
  </si>
  <si>
    <t>(社福)調布市社会福祉事業団</t>
    <rPh sb="1" eb="2">
      <t>シャ</t>
    </rPh>
    <rPh sb="2" eb="3">
      <t>フク</t>
    </rPh>
    <rPh sb="4" eb="7">
      <t>チョウフシ</t>
    </rPh>
    <rPh sb="7" eb="9">
      <t>シャカイ</t>
    </rPh>
    <rPh sb="9" eb="11">
      <t>フクシ</t>
    </rPh>
    <rPh sb="11" eb="14">
      <t>ジギョウダン</t>
    </rPh>
    <phoneticPr fontId="6"/>
  </si>
  <si>
    <t>(公財)調布ゆうあい福祉公社</t>
    <rPh sb="1" eb="2">
      <t>コウ</t>
    </rPh>
    <rPh sb="2" eb="3">
      <t>ザイ</t>
    </rPh>
    <rPh sb="4" eb="6">
      <t>チョウフ</t>
    </rPh>
    <rPh sb="10" eb="12">
      <t>フクシ</t>
    </rPh>
    <rPh sb="12" eb="14">
      <t>コウシャ</t>
    </rPh>
    <phoneticPr fontId="6"/>
  </si>
  <si>
    <t>(一財)調布市
武者小路実篤
記念館</t>
    <rPh sb="1" eb="2">
      <t>イチ</t>
    </rPh>
    <rPh sb="2" eb="3">
      <t>ザイ</t>
    </rPh>
    <rPh sb="4" eb="7">
      <t>チョウフシ</t>
    </rPh>
    <rPh sb="8" eb="12">
      <t>ムシャノコウジ</t>
    </rPh>
    <rPh sb="12" eb="14">
      <t>サネアツ</t>
    </rPh>
    <rPh sb="15" eb="17">
      <t>キネン</t>
    </rPh>
    <rPh sb="17" eb="18">
      <t>カン</t>
    </rPh>
    <phoneticPr fontId="6"/>
  </si>
  <si>
    <t>下水道事業</t>
    <rPh sb="0" eb="3">
      <t>ゲスイドウ</t>
    </rPh>
    <rPh sb="3" eb="5">
      <t>ジギョウ</t>
    </rPh>
    <phoneticPr fontId="6"/>
  </si>
  <si>
    <t>国民健康保険</t>
    <rPh sb="0" eb="2">
      <t>コクミン</t>
    </rPh>
    <rPh sb="2" eb="4">
      <t>ケンコウ</t>
    </rPh>
    <rPh sb="4" eb="6">
      <t>ホケン</t>
    </rPh>
    <phoneticPr fontId="6"/>
  </si>
  <si>
    <t>介護保険</t>
    <rPh sb="0" eb="2">
      <t>カイゴ</t>
    </rPh>
    <rPh sb="2" eb="4">
      <t>ホケン</t>
    </rPh>
    <phoneticPr fontId="6"/>
  </si>
  <si>
    <t>後期高齢者医療</t>
    <rPh sb="0" eb="2">
      <t>コウキ</t>
    </rPh>
    <rPh sb="2" eb="5">
      <t>コウレイシャ</t>
    </rPh>
    <rPh sb="5" eb="7">
      <t>イリョウ</t>
    </rPh>
    <phoneticPr fontId="6"/>
  </si>
  <si>
    <t>資産合計</t>
    <rPh sb="0" eb="2">
      <t>シサン</t>
    </rPh>
    <rPh sb="2" eb="4">
      <t>ゴウケイ</t>
    </rPh>
    <phoneticPr fontId="6"/>
  </si>
  <si>
    <t>固定資産</t>
    <rPh sb="0" eb="4">
      <t>コテイシサン</t>
    </rPh>
    <phoneticPr fontId="6"/>
  </si>
  <si>
    <t>有形固定資産</t>
    <rPh sb="0" eb="2">
      <t>ユウケイ</t>
    </rPh>
    <rPh sb="2" eb="6">
      <t>コテイシサン</t>
    </rPh>
    <phoneticPr fontId="7"/>
  </si>
  <si>
    <t>事業用資産</t>
    <rPh sb="0" eb="3">
      <t>ジギョウヨウ</t>
    </rPh>
    <rPh sb="3" eb="5">
      <t>シサン</t>
    </rPh>
    <phoneticPr fontId="7"/>
  </si>
  <si>
    <t>土地</t>
    <rPh sb="0" eb="2">
      <t>トチ</t>
    </rPh>
    <phoneticPr fontId="7"/>
  </si>
  <si>
    <t>立木竹</t>
    <rPh sb="0" eb="2">
      <t>タチキ</t>
    </rPh>
    <rPh sb="2" eb="3">
      <t>タケ</t>
    </rPh>
    <phoneticPr fontId="7"/>
  </si>
  <si>
    <t>建物</t>
    <rPh sb="0" eb="2">
      <t>タテモノ</t>
    </rPh>
    <phoneticPr fontId="7"/>
  </si>
  <si>
    <t>建物減価償却累計額</t>
    <rPh sb="0" eb="2">
      <t>タテモノ</t>
    </rPh>
    <rPh sb="2" eb="4">
      <t>ゲンカ</t>
    </rPh>
    <rPh sb="4" eb="6">
      <t>ショウキャク</t>
    </rPh>
    <rPh sb="6" eb="9">
      <t>ルイケイガク</t>
    </rPh>
    <phoneticPr fontId="7"/>
  </si>
  <si>
    <t>工作物</t>
    <rPh sb="0" eb="3">
      <t>コウサクブツ</t>
    </rPh>
    <phoneticPr fontId="7"/>
  </si>
  <si>
    <t>工作物減価償却累計額</t>
    <rPh sb="0" eb="3">
      <t>コウサクブツ</t>
    </rPh>
    <rPh sb="3" eb="5">
      <t>ゲンカ</t>
    </rPh>
    <rPh sb="5" eb="7">
      <t>ショウキャク</t>
    </rPh>
    <rPh sb="7" eb="10">
      <t>ルイケイガク</t>
    </rPh>
    <phoneticPr fontId="7"/>
  </si>
  <si>
    <t>船舶</t>
    <rPh sb="0" eb="2">
      <t>センパク</t>
    </rPh>
    <phoneticPr fontId="7"/>
  </si>
  <si>
    <t>船舶減価償却累計額</t>
    <rPh sb="0" eb="2">
      <t>センパク</t>
    </rPh>
    <rPh sb="2" eb="4">
      <t>ゲンカ</t>
    </rPh>
    <rPh sb="4" eb="6">
      <t>ショウキャク</t>
    </rPh>
    <rPh sb="6" eb="9">
      <t>ルイケイガク</t>
    </rPh>
    <phoneticPr fontId="7"/>
  </si>
  <si>
    <t>浮標等</t>
    <rPh sb="0" eb="1">
      <t>ウ</t>
    </rPh>
    <rPh sb="1" eb="2">
      <t>シルベ</t>
    </rPh>
    <rPh sb="2" eb="3">
      <t>トウ</t>
    </rPh>
    <phoneticPr fontId="7"/>
  </si>
  <si>
    <t>浮標等減価償却累計額</t>
    <rPh sb="0" eb="1">
      <t>ウ</t>
    </rPh>
    <rPh sb="1" eb="2">
      <t>シルベ</t>
    </rPh>
    <rPh sb="2" eb="3">
      <t>トウ</t>
    </rPh>
    <rPh sb="3" eb="5">
      <t>ゲンカ</t>
    </rPh>
    <rPh sb="5" eb="7">
      <t>ショウキャク</t>
    </rPh>
    <rPh sb="7" eb="10">
      <t>ルイケイガク</t>
    </rPh>
    <phoneticPr fontId="7"/>
  </si>
  <si>
    <t>航空機</t>
    <rPh sb="0" eb="3">
      <t>コウクウキ</t>
    </rPh>
    <phoneticPr fontId="7"/>
  </si>
  <si>
    <t>航空機減価償却累計額</t>
    <rPh sb="0" eb="3">
      <t>コウクウキ</t>
    </rPh>
    <rPh sb="3" eb="5">
      <t>ゲンカ</t>
    </rPh>
    <rPh sb="5" eb="7">
      <t>ショウキャク</t>
    </rPh>
    <rPh sb="7" eb="10">
      <t>ルイケイガク</t>
    </rPh>
    <phoneticPr fontId="7"/>
  </si>
  <si>
    <t>その他</t>
    <rPh sb="2" eb="3">
      <t>タ</t>
    </rPh>
    <phoneticPr fontId="7"/>
  </si>
  <si>
    <t>その他減価償却累計額</t>
    <rPh sb="2" eb="3">
      <t>タ</t>
    </rPh>
    <rPh sb="3" eb="5">
      <t>ゲンカ</t>
    </rPh>
    <rPh sb="5" eb="7">
      <t>ショウキャク</t>
    </rPh>
    <rPh sb="7" eb="10">
      <t>ルイケイガク</t>
    </rPh>
    <phoneticPr fontId="7"/>
  </si>
  <si>
    <t>建設仮勘定</t>
    <rPh sb="0" eb="2">
      <t>ケンセツ</t>
    </rPh>
    <rPh sb="2" eb="5">
      <t>カリカンジョウ</t>
    </rPh>
    <phoneticPr fontId="7"/>
  </si>
  <si>
    <t>インフラ資産</t>
  </si>
  <si>
    <t>建物仮勘定</t>
    <rPh sb="0" eb="2">
      <t>タテモノ</t>
    </rPh>
    <rPh sb="2" eb="5">
      <t>カリカンジョウ</t>
    </rPh>
    <phoneticPr fontId="7"/>
  </si>
  <si>
    <t>物品</t>
    <rPh sb="0" eb="2">
      <t>ブッピン</t>
    </rPh>
    <phoneticPr fontId="7"/>
  </si>
  <si>
    <t>物品減価償却累計額</t>
    <rPh sb="0" eb="2">
      <t>ブッピン</t>
    </rPh>
    <rPh sb="2" eb="4">
      <t>ゲンカ</t>
    </rPh>
    <rPh sb="4" eb="6">
      <t>ショウキャク</t>
    </rPh>
    <rPh sb="6" eb="9">
      <t>ルイケイガク</t>
    </rPh>
    <phoneticPr fontId="7"/>
  </si>
  <si>
    <t>無形固定資産</t>
    <rPh sb="0" eb="2">
      <t>ムケイ</t>
    </rPh>
    <rPh sb="2" eb="6">
      <t>コテイシサン</t>
    </rPh>
    <phoneticPr fontId="7"/>
  </si>
  <si>
    <t>ソフトウェア</t>
  </si>
  <si>
    <t>投資その他の資産</t>
    <rPh sb="0" eb="2">
      <t>トウシ</t>
    </rPh>
    <rPh sb="4" eb="5">
      <t>タ</t>
    </rPh>
    <rPh sb="6" eb="8">
      <t>シサン</t>
    </rPh>
    <phoneticPr fontId="7"/>
  </si>
  <si>
    <t>投資及び出資金</t>
    <rPh sb="0" eb="2">
      <t>トウシ</t>
    </rPh>
    <rPh sb="2" eb="3">
      <t>オヨ</t>
    </rPh>
    <rPh sb="4" eb="7">
      <t>シュッシキン</t>
    </rPh>
    <phoneticPr fontId="7"/>
  </si>
  <si>
    <t>有価証券</t>
    <rPh sb="0" eb="2">
      <t>ユウカ</t>
    </rPh>
    <rPh sb="2" eb="4">
      <t>ショウケン</t>
    </rPh>
    <phoneticPr fontId="7"/>
  </si>
  <si>
    <t>出資金</t>
    <rPh sb="0" eb="3">
      <t>シュッシキン</t>
    </rPh>
    <phoneticPr fontId="7"/>
  </si>
  <si>
    <t>投資損失引当金</t>
    <rPh sb="0" eb="2">
      <t>トウシ</t>
    </rPh>
    <rPh sb="2" eb="4">
      <t>ソンシツ</t>
    </rPh>
    <rPh sb="4" eb="7">
      <t>ヒキアテキン</t>
    </rPh>
    <phoneticPr fontId="7"/>
  </si>
  <si>
    <t>長期延滞債権</t>
    <rPh sb="0" eb="2">
      <t>チョウキ</t>
    </rPh>
    <rPh sb="2" eb="4">
      <t>エンタイ</t>
    </rPh>
    <rPh sb="4" eb="6">
      <t>サイケン</t>
    </rPh>
    <phoneticPr fontId="7"/>
  </si>
  <si>
    <t>長期貸付金</t>
    <rPh sb="0" eb="2">
      <t>チョウキ</t>
    </rPh>
    <rPh sb="2" eb="5">
      <t>カシツケキン</t>
    </rPh>
    <phoneticPr fontId="7"/>
  </si>
  <si>
    <t>基金</t>
    <rPh sb="0" eb="2">
      <t>キキン</t>
    </rPh>
    <phoneticPr fontId="7"/>
  </si>
  <si>
    <t>　</t>
  </si>
  <si>
    <t>減債基金</t>
    <rPh sb="0" eb="2">
      <t>ゲンサイ</t>
    </rPh>
    <rPh sb="2" eb="4">
      <t>キキン</t>
    </rPh>
    <phoneticPr fontId="7"/>
  </si>
  <si>
    <t>徴収不能引当金</t>
    <rPh sb="0" eb="2">
      <t>チョウシュウ</t>
    </rPh>
    <rPh sb="2" eb="4">
      <t>フノウ</t>
    </rPh>
    <rPh sb="4" eb="7">
      <t>ヒキアテキン</t>
    </rPh>
    <phoneticPr fontId="7"/>
  </si>
  <si>
    <t>流動資産</t>
    <rPh sb="0" eb="2">
      <t>リュウドウ</t>
    </rPh>
    <rPh sb="2" eb="4">
      <t>シサン</t>
    </rPh>
    <phoneticPr fontId="1"/>
  </si>
  <si>
    <t>現金預金</t>
    <rPh sb="0" eb="2">
      <t>ゲンキン</t>
    </rPh>
    <rPh sb="2" eb="4">
      <t>ヨキン</t>
    </rPh>
    <phoneticPr fontId="1"/>
  </si>
  <si>
    <t>未収金</t>
    <rPh sb="0" eb="3">
      <t>ミシュウキン</t>
    </rPh>
    <phoneticPr fontId="1"/>
  </si>
  <si>
    <t>短期貸付金</t>
    <rPh sb="0" eb="2">
      <t>タンキ</t>
    </rPh>
    <rPh sb="2" eb="4">
      <t>カシツケ</t>
    </rPh>
    <rPh sb="4" eb="5">
      <t>キン</t>
    </rPh>
    <phoneticPr fontId="1"/>
  </si>
  <si>
    <t>基金</t>
    <rPh sb="0" eb="2">
      <t>キキン</t>
    </rPh>
    <phoneticPr fontId="1"/>
  </si>
  <si>
    <t>財政調整基金</t>
    <rPh sb="0" eb="2">
      <t>ザイセイ</t>
    </rPh>
    <rPh sb="2" eb="4">
      <t>チョウセイ</t>
    </rPh>
    <rPh sb="4" eb="6">
      <t>キキン</t>
    </rPh>
    <phoneticPr fontId="6"/>
  </si>
  <si>
    <t>減債基金</t>
    <rPh sb="0" eb="2">
      <t>ゲンサイ</t>
    </rPh>
    <rPh sb="2" eb="4">
      <t>キキン</t>
    </rPh>
    <phoneticPr fontId="6"/>
  </si>
  <si>
    <t>棚卸資産</t>
    <rPh sb="0" eb="2">
      <t>タナオロシ</t>
    </rPh>
    <rPh sb="2" eb="4">
      <t>シサン</t>
    </rPh>
    <phoneticPr fontId="1"/>
  </si>
  <si>
    <t>その他</t>
    <rPh sb="2" eb="3">
      <t>タ</t>
    </rPh>
    <phoneticPr fontId="1"/>
  </si>
  <si>
    <t>徴収不能引当金</t>
    <phoneticPr fontId="6"/>
  </si>
  <si>
    <t>繰延資産</t>
    <rPh sb="0" eb="2">
      <t>クリノベ</t>
    </rPh>
    <rPh sb="2" eb="4">
      <t>シサン</t>
    </rPh>
    <phoneticPr fontId="6"/>
  </si>
  <si>
    <t>負債・純資産合計</t>
  </si>
  <si>
    <t>負債合計</t>
  </si>
  <si>
    <t>固定負債</t>
    <rPh sb="0" eb="2">
      <t>コテイ</t>
    </rPh>
    <rPh sb="2" eb="4">
      <t>フサイ</t>
    </rPh>
    <phoneticPr fontId="1"/>
  </si>
  <si>
    <t>地方債等</t>
    <rPh sb="0" eb="3">
      <t>チホウサイ</t>
    </rPh>
    <rPh sb="3" eb="4">
      <t>トウ</t>
    </rPh>
    <phoneticPr fontId="6"/>
  </si>
  <si>
    <t>長期未払金</t>
    <rPh sb="0" eb="2">
      <t>チョウキ</t>
    </rPh>
    <rPh sb="2" eb="4">
      <t>ミバラ</t>
    </rPh>
    <rPh sb="4" eb="5">
      <t>キン</t>
    </rPh>
    <phoneticPr fontId="6"/>
  </si>
  <si>
    <t>退職手当引当金</t>
    <rPh sb="0" eb="2">
      <t>タイショク</t>
    </rPh>
    <rPh sb="2" eb="4">
      <t>テアテ</t>
    </rPh>
    <rPh sb="4" eb="7">
      <t>ヒキアテキン</t>
    </rPh>
    <phoneticPr fontId="6"/>
  </si>
  <si>
    <t>損失補償等引当金</t>
    <rPh sb="0" eb="2">
      <t>ソンシツ</t>
    </rPh>
    <rPh sb="2" eb="4">
      <t>ホショウ</t>
    </rPh>
    <rPh sb="4" eb="5">
      <t>トウ</t>
    </rPh>
    <rPh sb="5" eb="8">
      <t>ヒキアテキン</t>
    </rPh>
    <phoneticPr fontId="6"/>
  </si>
  <si>
    <t>その他</t>
    <rPh sb="2" eb="3">
      <t>タ</t>
    </rPh>
    <phoneticPr fontId="6"/>
  </si>
  <si>
    <t>流動負債</t>
    <rPh sb="0" eb="2">
      <t>リュウドウ</t>
    </rPh>
    <rPh sb="2" eb="4">
      <t>フサイ</t>
    </rPh>
    <phoneticPr fontId="1"/>
  </si>
  <si>
    <t>１年内償還予定地方債等</t>
    <rPh sb="1" eb="2">
      <t>ネン</t>
    </rPh>
    <rPh sb="2" eb="3">
      <t>ナイ</t>
    </rPh>
    <rPh sb="3" eb="5">
      <t>ショウカン</t>
    </rPh>
    <rPh sb="5" eb="7">
      <t>ヨテイ</t>
    </rPh>
    <rPh sb="7" eb="10">
      <t>チホウサイ</t>
    </rPh>
    <rPh sb="10" eb="11">
      <t>トウ</t>
    </rPh>
    <phoneticPr fontId="6"/>
  </si>
  <si>
    <t>未払金</t>
    <rPh sb="0" eb="3">
      <t>ミバライキン</t>
    </rPh>
    <phoneticPr fontId="6"/>
  </si>
  <si>
    <t>未払費用</t>
    <rPh sb="0" eb="2">
      <t>ミバライ</t>
    </rPh>
    <rPh sb="2" eb="4">
      <t>ヒヨウ</t>
    </rPh>
    <phoneticPr fontId="6"/>
  </si>
  <si>
    <t>前受金</t>
    <rPh sb="0" eb="3">
      <t>マエウケキン</t>
    </rPh>
    <phoneticPr fontId="6"/>
  </si>
  <si>
    <t>前受収益</t>
    <rPh sb="0" eb="2">
      <t>マエウ</t>
    </rPh>
    <rPh sb="2" eb="4">
      <t>シュウエキ</t>
    </rPh>
    <phoneticPr fontId="6"/>
  </si>
  <si>
    <t>賞与等引当金</t>
    <rPh sb="0" eb="2">
      <t>ショウヨ</t>
    </rPh>
    <rPh sb="2" eb="3">
      <t>トウ</t>
    </rPh>
    <rPh sb="3" eb="6">
      <t>ヒキアテキン</t>
    </rPh>
    <phoneticPr fontId="6"/>
  </si>
  <si>
    <t>預り金</t>
    <rPh sb="0" eb="1">
      <t>アズカ</t>
    </rPh>
    <rPh sb="2" eb="3">
      <t>キン</t>
    </rPh>
    <phoneticPr fontId="6"/>
  </si>
  <si>
    <t>純資産合計</t>
    <rPh sb="0" eb="3">
      <t>ジュンシサン</t>
    </rPh>
    <rPh sb="3" eb="5">
      <t>ゴウケイ</t>
    </rPh>
    <phoneticPr fontId="6"/>
  </si>
  <si>
    <t>固定資産等形成分</t>
    <rPh sb="0" eb="4">
      <t>コテイシサン</t>
    </rPh>
    <rPh sb="4" eb="5">
      <t>トウ</t>
    </rPh>
    <rPh sb="5" eb="7">
      <t>ケイセイ</t>
    </rPh>
    <rPh sb="7" eb="8">
      <t>ブン</t>
    </rPh>
    <phoneticPr fontId="6"/>
  </si>
  <si>
    <t>余剰分（不足分）</t>
    <phoneticPr fontId="6"/>
  </si>
  <si>
    <t>他団体出資等分</t>
    <phoneticPr fontId="6"/>
  </si>
  <si>
    <t>連結行政コスト計算書内訳表</t>
    <rPh sb="0" eb="2">
      <t>レンケツ</t>
    </rPh>
    <rPh sb="2" eb="4">
      <t>ギョウセイ</t>
    </rPh>
    <rPh sb="7" eb="10">
      <t>ケイサンショ</t>
    </rPh>
    <rPh sb="10" eb="12">
      <t>ウチワケ</t>
    </rPh>
    <rPh sb="12" eb="13">
      <t>ヒョウ</t>
    </rPh>
    <phoneticPr fontId="6"/>
  </si>
  <si>
    <t>連結修正等</t>
  </si>
  <si>
    <t>相殺消去</t>
    <phoneticPr fontId="6"/>
  </si>
  <si>
    <t>連結修正等</t>
    <phoneticPr fontId="6"/>
  </si>
  <si>
    <t>・・・</t>
    <phoneticPr fontId="6"/>
  </si>
  <si>
    <t>水道事業</t>
    <rPh sb="0" eb="2">
      <t>スイドウ</t>
    </rPh>
    <rPh sb="2" eb="4">
      <t>ジギョウ</t>
    </rPh>
    <phoneticPr fontId="6"/>
  </si>
  <si>
    <t>純経常行政コスト</t>
    <rPh sb="0" eb="1">
      <t>ジュン</t>
    </rPh>
    <rPh sb="1" eb="3">
      <t>ケイジョウ</t>
    </rPh>
    <rPh sb="3" eb="5">
      <t>ギョウセイ</t>
    </rPh>
    <phoneticPr fontId="6"/>
  </si>
  <si>
    <t>経常費用</t>
    <rPh sb="0" eb="2">
      <t>ケイジョウ</t>
    </rPh>
    <rPh sb="2" eb="4">
      <t>ヒヨウ</t>
    </rPh>
    <phoneticPr fontId="6"/>
  </si>
  <si>
    <t>業務費用</t>
    <rPh sb="0" eb="2">
      <t>ギョウム</t>
    </rPh>
    <rPh sb="2" eb="4">
      <t>ヒヨウ</t>
    </rPh>
    <phoneticPr fontId="6"/>
  </si>
  <si>
    <t>人件費</t>
    <rPh sb="0" eb="3">
      <t>ジンケンヒ</t>
    </rPh>
    <phoneticPr fontId="6"/>
  </si>
  <si>
    <t>職員給与費</t>
    <rPh sb="0" eb="2">
      <t>ショクイン</t>
    </rPh>
    <rPh sb="2" eb="4">
      <t>キュウヨ</t>
    </rPh>
    <rPh sb="4" eb="5">
      <t>ヒ</t>
    </rPh>
    <phoneticPr fontId="6"/>
  </si>
  <si>
    <t>賞与等引当金繰入額</t>
    <rPh sb="0" eb="2">
      <t>ショウヨ</t>
    </rPh>
    <rPh sb="2" eb="3">
      <t>トウ</t>
    </rPh>
    <rPh sb="3" eb="6">
      <t>ヒキアテキン</t>
    </rPh>
    <rPh sb="6" eb="9">
      <t>クリイレガク</t>
    </rPh>
    <phoneticPr fontId="6"/>
  </si>
  <si>
    <t>退職手当引当金繰入額</t>
    <rPh sb="0" eb="2">
      <t>タイショク</t>
    </rPh>
    <rPh sb="2" eb="4">
      <t>テアテ</t>
    </rPh>
    <rPh sb="4" eb="7">
      <t>ヒキアテキン</t>
    </rPh>
    <rPh sb="7" eb="10">
      <t>クリイレガク</t>
    </rPh>
    <phoneticPr fontId="6"/>
  </si>
  <si>
    <t>物件費等</t>
    <rPh sb="0" eb="3">
      <t>ブッケンヒ</t>
    </rPh>
    <rPh sb="3" eb="4">
      <t>トウ</t>
    </rPh>
    <phoneticPr fontId="6"/>
  </si>
  <si>
    <t>物件費</t>
    <rPh sb="0" eb="3">
      <t>ブッケンヒ</t>
    </rPh>
    <phoneticPr fontId="6"/>
  </si>
  <si>
    <t>維持補修費</t>
    <rPh sb="0" eb="2">
      <t>イジ</t>
    </rPh>
    <rPh sb="2" eb="5">
      <t>ホシュウヒ</t>
    </rPh>
    <phoneticPr fontId="6"/>
  </si>
  <si>
    <t>減価償却費</t>
    <rPh sb="0" eb="2">
      <t>ゲンカ</t>
    </rPh>
    <rPh sb="2" eb="4">
      <t>ショウキャク</t>
    </rPh>
    <rPh sb="4" eb="5">
      <t>ヒ</t>
    </rPh>
    <phoneticPr fontId="6"/>
  </si>
  <si>
    <t>その他の業務費用</t>
    <rPh sb="2" eb="3">
      <t>タ</t>
    </rPh>
    <rPh sb="4" eb="6">
      <t>ギョウム</t>
    </rPh>
    <rPh sb="6" eb="8">
      <t>ヒヨウ</t>
    </rPh>
    <phoneticPr fontId="6"/>
  </si>
  <si>
    <t>支払利息</t>
    <rPh sb="0" eb="2">
      <t>シハライ</t>
    </rPh>
    <rPh sb="2" eb="4">
      <t>リソク</t>
    </rPh>
    <phoneticPr fontId="6"/>
  </si>
  <si>
    <t>徴収不能引当金繰入額</t>
    <rPh sb="0" eb="2">
      <t>チョウシュウ</t>
    </rPh>
    <rPh sb="2" eb="4">
      <t>フノウ</t>
    </rPh>
    <rPh sb="4" eb="7">
      <t>ヒキアテキン</t>
    </rPh>
    <rPh sb="7" eb="9">
      <t>クリイレ</t>
    </rPh>
    <rPh sb="9" eb="10">
      <t>ガク</t>
    </rPh>
    <phoneticPr fontId="6"/>
  </si>
  <si>
    <t>移転費用</t>
    <rPh sb="0" eb="2">
      <t>イテン</t>
    </rPh>
    <rPh sb="2" eb="4">
      <t>ヒヨウ</t>
    </rPh>
    <phoneticPr fontId="6"/>
  </si>
  <si>
    <t>補助金等</t>
    <rPh sb="0" eb="3">
      <t>ホジョキン</t>
    </rPh>
    <rPh sb="3" eb="4">
      <t>トウ</t>
    </rPh>
    <phoneticPr fontId="6"/>
  </si>
  <si>
    <t>社会保障給付</t>
    <rPh sb="0" eb="2">
      <t>シャカイ</t>
    </rPh>
    <rPh sb="2" eb="4">
      <t>ホショウ</t>
    </rPh>
    <rPh sb="4" eb="6">
      <t>キュウフ</t>
    </rPh>
    <phoneticPr fontId="6"/>
  </si>
  <si>
    <t>他会計への繰出金</t>
    <rPh sb="0" eb="1">
      <t>タ</t>
    </rPh>
    <rPh sb="1" eb="3">
      <t>カイケイ</t>
    </rPh>
    <rPh sb="5" eb="7">
      <t>クリダ</t>
    </rPh>
    <rPh sb="7" eb="8">
      <t>キン</t>
    </rPh>
    <phoneticPr fontId="6"/>
  </si>
  <si>
    <t>経常収益</t>
    <rPh sb="0" eb="2">
      <t>ケイジョウ</t>
    </rPh>
    <rPh sb="2" eb="4">
      <t>シュウエキ</t>
    </rPh>
    <phoneticPr fontId="6"/>
  </si>
  <si>
    <t>使用料及び手数料</t>
    <rPh sb="0" eb="2">
      <t>シヨウ</t>
    </rPh>
    <rPh sb="2" eb="3">
      <t>リョウ</t>
    </rPh>
    <rPh sb="3" eb="4">
      <t>オヨ</t>
    </rPh>
    <rPh sb="5" eb="8">
      <t>テスウリョウ</t>
    </rPh>
    <phoneticPr fontId="6"/>
  </si>
  <si>
    <t>純行政コスト</t>
    <rPh sb="0" eb="1">
      <t>ジュン</t>
    </rPh>
    <rPh sb="1" eb="3">
      <t>ギョウセイ</t>
    </rPh>
    <phoneticPr fontId="6"/>
  </si>
  <si>
    <t>臨時損失</t>
    <rPh sb="0" eb="2">
      <t>リンジ</t>
    </rPh>
    <rPh sb="2" eb="4">
      <t>ソンシツ</t>
    </rPh>
    <phoneticPr fontId="6"/>
  </si>
  <si>
    <t>災害復旧事業費</t>
    <rPh sb="0" eb="2">
      <t>サイガイ</t>
    </rPh>
    <rPh sb="2" eb="4">
      <t>フッキュウ</t>
    </rPh>
    <rPh sb="4" eb="7">
      <t>ジギョウヒ</t>
    </rPh>
    <phoneticPr fontId="6"/>
  </si>
  <si>
    <t>資産除売却損</t>
    <rPh sb="0" eb="2">
      <t>シサン</t>
    </rPh>
    <rPh sb="2" eb="3">
      <t>ジョ</t>
    </rPh>
    <rPh sb="3" eb="6">
      <t>バイキャクゾン</t>
    </rPh>
    <phoneticPr fontId="6"/>
  </si>
  <si>
    <t>投資損失引当金繰入額</t>
    <rPh sb="0" eb="2">
      <t>トウシ</t>
    </rPh>
    <rPh sb="2" eb="4">
      <t>ソンシツ</t>
    </rPh>
    <rPh sb="4" eb="7">
      <t>ヒキアテキン</t>
    </rPh>
    <rPh sb="7" eb="10">
      <t>クリイレガク</t>
    </rPh>
    <phoneticPr fontId="6"/>
  </si>
  <si>
    <t>損失補償等引当金繰入額</t>
    <rPh sb="0" eb="2">
      <t>ソンシツ</t>
    </rPh>
    <rPh sb="2" eb="4">
      <t>ホショウ</t>
    </rPh>
    <rPh sb="4" eb="5">
      <t>トウ</t>
    </rPh>
    <rPh sb="5" eb="8">
      <t>ヒキアテキン</t>
    </rPh>
    <rPh sb="8" eb="11">
      <t>クリイレガク</t>
    </rPh>
    <phoneticPr fontId="6"/>
  </si>
  <si>
    <t>臨時利益</t>
    <rPh sb="0" eb="2">
      <t>リンジ</t>
    </rPh>
    <rPh sb="2" eb="4">
      <t>リエキ</t>
    </rPh>
    <phoneticPr fontId="6"/>
  </si>
  <si>
    <t>　</t>
    <phoneticPr fontId="6"/>
  </si>
  <si>
    <t>資産売却益</t>
    <rPh sb="0" eb="2">
      <t>シサン</t>
    </rPh>
    <rPh sb="2" eb="5">
      <t>バイキャクエキ</t>
    </rPh>
    <phoneticPr fontId="6"/>
  </si>
  <si>
    <t>その他</t>
    <phoneticPr fontId="6"/>
  </si>
  <si>
    <t>連結純資産変動計算書内訳表</t>
    <rPh sb="0" eb="2">
      <t>レンケツ</t>
    </rPh>
    <rPh sb="2" eb="5">
      <t>ジュンシサン</t>
    </rPh>
    <rPh sb="5" eb="7">
      <t>ヘンドウ</t>
    </rPh>
    <rPh sb="7" eb="10">
      <t>ケイサンショ</t>
    </rPh>
    <phoneticPr fontId="6"/>
  </si>
  <si>
    <t>・・・</t>
    <phoneticPr fontId="6"/>
  </si>
  <si>
    <t>前年度末純資産残高</t>
    <rPh sb="0" eb="3">
      <t>ゼンネンド</t>
    </rPh>
    <rPh sb="3" eb="4">
      <t>マツ</t>
    </rPh>
    <rPh sb="4" eb="7">
      <t>ジュンシサン</t>
    </rPh>
    <rPh sb="7" eb="9">
      <t>ザンダカ</t>
    </rPh>
    <phoneticPr fontId="6"/>
  </si>
  <si>
    <t>純行政コスト（△）</t>
    <rPh sb="0" eb="1">
      <t>ジュン</t>
    </rPh>
    <rPh sb="1" eb="3">
      <t>ギョウセイ</t>
    </rPh>
    <phoneticPr fontId="6"/>
  </si>
  <si>
    <t>財源</t>
    <rPh sb="0" eb="2">
      <t>ザイゲン</t>
    </rPh>
    <phoneticPr fontId="6"/>
  </si>
  <si>
    <t>税収等</t>
    <rPh sb="0" eb="2">
      <t>ゼイシュウ</t>
    </rPh>
    <rPh sb="2" eb="3">
      <t>トウ</t>
    </rPh>
    <phoneticPr fontId="6"/>
  </si>
  <si>
    <t>国県等補助金</t>
    <rPh sb="0" eb="1">
      <t>クニ</t>
    </rPh>
    <rPh sb="1" eb="2">
      <t>ケン</t>
    </rPh>
    <rPh sb="2" eb="3">
      <t>トウ</t>
    </rPh>
    <rPh sb="3" eb="6">
      <t>ホジョキン</t>
    </rPh>
    <phoneticPr fontId="6"/>
  </si>
  <si>
    <t>本年度差額</t>
    <rPh sb="0" eb="3">
      <t>ホンネンド</t>
    </rPh>
    <rPh sb="3" eb="5">
      <t>サガク</t>
    </rPh>
    <phoneticPr fontId="6"/>
  </si>
  <si>
    <t>固定資産の変動（内部変動）</t>
    <rPh sb="0" eb="4">
      <t>コテイシサン</t>
    </rPh>
    <rPh sb="5" eb="7">
      <t>ヘンドウ</t>
    </rPh>
    <rPh sb="8" eb="10">
      <t>ナイブ</t>
    </rPh>
    <rPh sb="10" eb="12">
      <t>ヘンドウ</t>
    </rPh>
    <phoneticPr fontId="6"/>
  </si>
  <si>
    <t>有形固定資産等の増加</t>
    <rPh sb="0" eb="2">
      <t>ユウケイ</t>
    </rPh>
    <rPh sb="2" eb="6">
      <t>コテイシサン</t>
    </rPh>
    <rPh sb="6" eb="7">
      <t>トウ</t>
    </rPh>
    <rPh sb="8" eb="10">
      <t>ゾウカ</t>
    </rPh>
    <phoneticPr fontId="6"/>
  </si>
  <si>
    <t>有形固定資産等の減少</t>
    <rPh sb="0" eb="2">
      <t>ユウケイ</t>
    </rPh>
    <rPh sb="2" eb="6">
      <t>コテイシサン</t>
    </rPh>
    <rPh sb="6" eb="7">
      <t>トウ</t>
    </rPh>
    <rPh sb="8" eb="10">
      <t>ゲンショウ</t>
    </rPh>
    <phoneticPr fontId="6"/>
  </si>
  <si>
    <t>貸付金・基金等の増加</t>
    <rPh sb="0" eb="3">
      <t>カシツケキン</t>
    </rPh>
    <rPh sb="4" eb="6">
      <t>キキン</t>
    </rPh>
    <rPh sb="6" eb="7">
      <t>トウ</t>
    </rPh>
    <rPh sb="8" eb="10">
      <t>ゾウカ</t>
    </rPh>
    <phoneticPr fontId="6"/>
  </si>
  <si>
    <t>貸付金・基金等の減少</t>
    <rPh sb="0" eb="3">
      <t>カシツケキン</t>
    </rPh>
    <rPh sb="4" eb="6">
      <t>キキン</t>
    </rPh>
    <rPh sb="6" eb="7">
      <t>トウ</t>
    </rPh>
    <rPh sb="8" eb="10">
      <t>ゲンショウ</t>
    </rPh>
    <phoneticPr fontId="6"/>
  </si>
  <si>
    <t>資産評価差額</t>
    <rPh sb="0" eb="2">
      <t>シサン</t>
    </rPh>
    <rPh sb="2" eb="4">
      <t>ヒョウカ</t>
    </rPh>
    <rPh sb="4" eb="6">
      <t>サガク</t>
    </rPh>
    <phoneticPr fontId="6"/>
  </si>
  <si>
    <t>無償所管換等</t>
    <rPh sb="0" eb="2">
      <t>ムショウ</t>
    </rPh>
    <rPh sb="2" eb="4">
      <t>ショカン</t>
    </rPh>
    <rPh sb="4" eb="5">
      <t>カン</t>
    </rPh>
    <rPh sb="5" eb="6">
      <t>トウ</t>
    </rPh>
    <phoneticPr fontId="6"/>
  </si>
  <si>
    <t>他団体出資等分の増加</t>
    <rPh sb="8" eb="10">
      <t>ゾウカ</t>
    </rPh>
    <phoneticPr fontId="6"/>
  </si>
  <si>
    <t>他団体出資等分の減少</t>
    <rPh sb="8" eb="10">
      <t>ゲンショウ</t>
    </rPh>
    <phoneticPr fontId="6"/>
  </si>
  <si>
    <t>比例連結に伴う差額</t>
    <rPh sb="0" eb="2">
      <t>ヒレイ</t>
    </rPh>
    <rPh sb="2" eb="4">
      <t>レンケツ</t>
    </rPh>
    <rPh sb="5" eb="6">
      <t>トモナ</t>
    </rPh>
    <rPh sb="7" eb="9">
      <t>サガク</t>
    </rPh>
    <phoneticPr fontId="6"/>
  </si>
  <si>
    <t>本年度純資産変動額</t>
    <rPh sb="0" eb="3">
      <t>ホンネンド</t>
    </rPh>
    <rPh sb="3" eb="4">
      <t>ジュン</t>
    </rPh>
    <rPh sb="4" eb="6">
      <t>シサン</t>
    </rPh>
    <rPh sb="6" eb="8">
      <t>ヘンドウ</t>
    </rPh>
    <rPh sb="8" eb="9">
      <t>ガク</t>
    </rPh>
    <phoneticPr fontId="6"/>
  </si>
  <si>
    <t>本年度末純資産残高</t>
    <rPh sb="0" eb="3">
      <t>ホンネンド</t>
    </rPh>
    <rPh sb="3" eb="4">
      <t>マツ</t>
    </rPh>
    <rPh sb="4" eb="5">
      <t>ジュン</t>
    </rPh>
    <rPh sb="5" eb="7">
      <t>シサン</t>
    </rPh>
    <rPh sb="7" eb="9">
      <t>ザンダカ</t>
    </rPh>
    <phoneticPr fontId="6"/>
  </si>
  <si>
    <t>連結資金収支計算書内訳表</t>
    <rPh sb="0" eb="2">
      <t>レンケツ</t>
    </rPh>
    <rPh sb="2" eb="4">
      <t>シキン</t>
    </rPh>
    <rPh sb="4" eb="6">
      <t>シュウシ</t>
    </rPh>
    <rPh sb="6" eb="9">
      <t>ケイサンショ</t>
    </rPh>
    <rPh sb="9" eb="11">
      <t>ウチワケ</t>
    </rPh>
    <rPh sb="11" eb="12">
      <t>ヒョウ</t>
    </rPh>
    <phoneticPr fontId="6"/>
  </si>
  <si>
    <t>・・・</t>
    <phoneticPr fontId="6"/>
  </si>
  <si>
    <t>業務活動収支</t>
    <rPh sb="0" eb="2">
      <t>ギョウム</t>
    </rPh>
    <rPh sb="2" eb="4">
      <t>カツドウ</t>
    </rPh>
    <rPh sb="4" eb="6">
      <t>シュウシ</t>
    </rPh>
    <phoneticPr fontId="6"/>
  </si>
  <si>
    <t>業務支出</t>
    <rPh sb="0" eb="2">
      <t>ギョウム</t>
    </rPh>
    <rPh sb="2" eb="4">
      <t>シシュツ</t>
    </rPh>
    <phoneticPr fontId="6"/>
  </si>
  <si>
    <t>業務費用支出</t>
    <rPh sb="0" eb="2">
      <t>ギョウム</t>
    </rPh>
    <rPh sb="2" eb="4">
      <t>ヒヨウ</t>
    </rPh>
    <rPh sb="4" eb="6">
      <t>シシュツ</t>
    </rPh>
    <phoneticPr fontId="6"/>
  </si>
  <si>
    <t>人件費支出</t>
    <rPh sb="0" eb="3">
      <t>ジンケンヒ</t>
    </rPh>
    <rPh sb="3" eb="5">
      <t>シシュツ</t>
    </rPh>
    <phoneticPr fontId="6"/>
  </si>
  <si>
    <t>物件費等支出</t>
    <rPh sb="0" eb="3">
      <t>ブッケンヒ</t>
    </rPh>
    <rPh sb="3" eb="4">
      <t>トウ</t>
    </rPh>
    <rPh sb="4" eb="6">
      <t>シシュツ</t>
    </rPh>
    <phoneticPr fontId="6"/>
  </si>
  <si>
    <t>支払利息支出</t>
    <rPh sb="0" eb="2">
      <t>シハラ</t>
    </rPh>
    <rPh sb="2" eb="4">
      <t>リソク</t>
    </rPh>
    <rPh sb="4" eb="6">
      <t>シシュツ</t>
    </rPh>
    <phoneticPr fontId="6"/>
  </si>
  <si>
    <t>その他の支出</t>
    <rPh sb="2" eb="3">
      <t>タ</t>
    </rPh>
    <rPh sb="4" eb="6">
      <t>シシュツ</t>
    </rPh>
    <phoneticPr fontId="6"/>
  </si>
  <si>
    <t>移転費用支出</t>
    <rPh sb="0" eb="2">
      <t>イテン</t>
    </rPh>
    <rPh sb="2" eb="4">
      <t>ヒヨウ</t>
    </rPh>
    <rPh sb="4" eb="6">
      <t>シシュツ</t>
    </rPh>
    <phoneticPr fontId="6"/>
  </si>
  <si>
    <t>補助金等支出</t>
    <rPh sb="0" eb="3">
      <t>ホジョキン</t>
    </rPh>
    <rPh sb="3" eb="4">
      <t>トウ</t>
    </rPh>
    <rPh sb="4" eb="6">
      <t>シシュツ</t>
    </rPh>
    <phoneticPr fontId="6"/>
  </si>
  <si>
    <t>社会保障給付支出</t>
    <rPh sb="0" eb="2">
      <t>シャカイ</t>
    </rPh>
    <rPh sb="2" eb="4">
      <t>ホショウ</t>
    </rPh>
    <rPh sb="4" eb="6">
      <t>キュウフ</t>
    </rPh>
    <rPh sb="6" eb="8">
      <t>シシュツ</t>
    </rPh>
    <phoneticPr fontId="6"/>
  </si>
  <si>
    <t>他会計への繰出支出</t>
    <rPh sb="0" eb="1">
      <t>タ</t>
    </rPh>
    <rPh sb="1" eb="3">
      <t>カイケイ</t>
    </rPh>
    <rPh sb="5" eb="7">
      <t>クリダ</t>
    </rPh>
    <rPh sb="7" eb="9">
      <t>シシュツ</t>
    </rPh>
    <phoneticPr fontId="6"/>
  </si>
  <si>
    <t>業務収入</t>
    <rPh sb="0" eb="2">
      <t>ギョウム</t>
    </rPh>
    <rPh sb="2" eb="4">
      <t>シュウニュウ</t>
    </rPh>
    <phoneticPr fontId="6"/>
  </si>
  <si>
    <t>税収等収入</t>
    <rPh sb="0" eb="2">
      <t>ゼイシュウ</t>
    </rPh>
    <rPh sb="2" eb="3">
      <t>トウ</t>
    </rPh>
    <rPh sb="3" eb="5">
      <t>シュウニュウ</t>
    </rPh>
    <phoneticPr fontId="6"/>
  </si>
  <si>
    <t>国県等補助金収入</t>
    <rPh sb="0" eb="1">
      <t>クニ</t>
    </rPh>
    <rPh sb="1" eb="2">
      <t>ケン</t>
    </rPh>
    <rPh sb="2" eb="3">
      <t>トウ</t>
    </rPh>
    <rPh sb="3" eb="6">
      <t>ホジョキン</t>
    </rPh>
    <rPh sb="6" eb="8">
      <t>シュウニュウ</t>
    </rPh>
    <phoneticPr fontId="6"/>
  </si>
  <si>
    <t>使用料及び手数料収入</t>
    <rPh sb="0" eb="2">
      <t>シヨウ</t>
    </rPh>
    <rPh sb="2" eb="3">
      <t>リョウ</t>
    </rPh>
    <rPh sb="3" eb="4">
      <t>オヨ</t>
    </rPh>
    <rPh sb="5" eb="8">
      <t>テスウリョウ</t>
    </rPh>
    <rPh sb="8" eb="10">
      <t>シュウニュウ</t>
    </rPh>
    <phoneticPr fontId="6"/>
  </si>
  <si>
    <t>その他の収入</t>
    <rPh sb="2" eb="3">
      <t>タ</t>
    </rPh>
    <rPh sb="4" eb="6">
      <t>シュウニュウ</t>
    </rPh>
    <phoneticPr fontId="6"/>
  </si>
  <si>
    <t>臨時支出</t>
    <rPh sb="0" eb="2">
      <t>リンジ</t>
    </rPh>
    <rPh sb="2" eb="4">
      <t>シシュツ</t>
    </rPh>
    <phoneticPr fontId="6"/>
  </si>
  <si>
    <t>災害復旧事業費支出</t>
    <rPh sb="0" eb="2">
      <t>サイガイ</t>
    </rPh>
    <rPh sb="2" eb="4">
      <t>フッキュウ</t>
    </rPh>
    <rPh sb="4" eb="7">
      <t>ジギョウヒ</t>
    </rPh>
    <rPh sb="7" eb="9">
      <t>シシュツ</t>
    </rPh>
    <phoneticPr fontId="6"/>
  </si>
  <si>
    <t>臨時収入</t>
    <rPh sb="0" eb="2">
      <t>リンジ</t>
    </rPh>
    <rPh sb="2" eb="4">
      <t>シュウニュウ</t>
    </rPh>
    <phoneticPr fontId="6"/>
  </si>
  <si>
    <t>投資活動収支</t>
    <rPh sb="0" eb="2">
      <t>トウシ</t>
    </rPh>
    <rPh sb="2" eb="4">
      <t>カツドウ</t>
    </rPh>
    <rPh sb="4" eb="6">
      <t>シュウシ</t>
    </rPh>
    <phoneticPr fontId="6"/>
  </si>
  <si>
    <t>投資活動支出</t>
    <rPh sb="0" eb="2">
      <t>トウシ</t>
    </rPh>
    <rPh sb="2" eb="4">
      <t>カツドウ</t>
    </rPh>
    <rPh sb="4" eb="6">
      <t>シシュツ</t>
    </rPh>
    <phoneticPr fontId="6"/>
  </si>
  <si>
    <t>公共施設等整備費支出</t>
    <rPh sb="0" eb="2">
      <t>コウキョウ</t>
    </rPh>
    <rPh sb="2" eb="4">
      <t>シセツ</t>
    </rPh>
    <rPh sb="4" eb="5">
      <t>トウ</t>
    </rPh>
    <rPh sb="5" eb="8">
      <t>セイビヒ</t>
    </rPh>
    <rPh sb="8" eb="10">
      <t>シシュツ</t>
    </rPh>
    <phoneticPr fontId="6"/>
  </si>
  <si>
    <t>基金積立金支出</t>
    <rPh sb="0" eb="2">
      <t>キキン</t>
    </rPh>
    <rPh sb="2" eb="3">
      <t>ツ</t>
    </rPh>
    <rPh sb="3" eb="4">
      <t>タ</t>
    </rPh>
    <rPh sb="4" eb="5">
      <t>キン</t>
    </rPh>
    <rPh sb="5" eb="7">
      <t>シシュツ</t>
    </rPh>
    <phoneticPr fontId="6"/>
  </si>
  <si>
    <t>投資及び出資金支出</t>
    <rPh sb="0" eb="2">
      <t>トウシ</t>
    </rPh>
    <rPh sb="2" eb="3">
      <t>オヨ</t>
    </rPh>
    <rPh sb="4" eb="7">
      <t>シュッシキン</t>
    </rPh>
    <rPh sb="7" eb="9">
      <t>シシュツ</t>
    </rPh>
    <phoneticPr fontId="6"/>
  </si>
  <si>
    <t>貸付金支出</t>
    <rPh sb="0" eb="3">
      <t>カシツケキン</t>
    </rPh>
    <rPh sb="3" eb="5">
      <t>シシュツ</t>
    </rPh>
    <phoneticPr fontId="6"/>
  </si>
  <si>
    <t>投資活動収入</t>
    <rPh sb="0" eb="2">
      <t>トウシ</t>
    </rPh>
    <rPh sb="2" eb="4">
      <t>カツドウ</t>
    </rPh>
    <rPh sb="4" eb="6">
      <t>シュウニュウ</t>
    </rPh>
    <phoneticPr fontId="6"/>
  </si>
  <si>
    <t>国県等補助金収入</t>
    <rPh sb="0" eb="1">
      <t>クニ</t>
    </rPh>
    <rPh sb="1" eb="2">
      <t>ケン</t>
    </rPh>
    <rPh sb="2" eb="3">
      <t>トウ</t>
    </rPh>
    <rPh sb="3" eb="5">
      <t>ホジョ</t>
    </rPh>
    <rPh sb="5" eb="6">
      <t>キン</t>
    </rPh>
    <rPh sb="6" eb="8">
      <t>シュウニュウ</t>
    </rPh>
    <phoneticPr fontId="6"/>
  </si>
  <si>
    <t>基金取崩収入</t>
    <rPh sb="0" eb="2">
      <t>キキン</t>
    </rPh>
    <rPh sb="2" eb="4">
      <t>トリクズ</t>
    </rPh>
    <rPh sb="4" eb="6">
      <t>シュウニュウ</t>
    </rPh>
    <phoneticPr fontId="6"/>
  </si>
  <si>
    <t>貸付金元金回収収入</t>
    <rPh sb="0" eb="3">
      <t>カシツケキン</t>
    </rPh>
    <rPh sb="3" eb="5">
      <t>ガンキン</t>
    </rPh>
    <rPh sb="5" eb="7">
      <t>カイシュウ</t>
    </rPh>
    <rPh sb="7" eb="9">
      <t>シュウニュウ</t>
    </rPh>
    <phoneticPr fontId="6"/>
  </si>
  <si>
    <t>資産売却収入</t>
    <rPh sb="0" eb="2">
      <t>シサン</t>
    </rPh>
    <rPh sb="2" eb="4">
      <t>バイキャク</t>
    </rPh>
    <rPh sb="4" eb="6">
      <t>シュウニュウ</t>
    </rPh>
    <phoneticPr fontId="6"/>
  </si>
  <si>
    <t>財務活動収支</t>
    <rPh sb="0" eb="2">
      <t>ザイム</t>
    </rPh>
    <rPh sb="2" eb="4">
      <t>カツドウ</t>
    </rPh>
    <rPh sb="4" eb="6">
      <t>シュウシ</t>
    </rPh>
    <phoneticPr fontId="6"/>
  </si>
  <si>
    <t>財務活動支出</t>
    <rPh sb="0" eb="2">
      <t>ザイム</t>
    </rPh>
    <rPh sb="2" eb="4">
      <t>カツドウ</t>
    </rPh>
    <rPh sb="4" eb="6">
      <t>シシュツ</t>
    </rPh>
    <phoneticPr fontId="6"/>
  </si>
  <si>
    <t>地方債等償還支出</t>
    <rPh sb="0" eb="3">
      <t>チホウサイ</t>
    </rPh>
    <rPh sb="3" eb="4">
      <t>トウ</t>
    </rPh>
    <rPh sb="4" eb="6">
      <t>ショウカン</t>
    </rPh>
    <rPh sb="6" eb="8">
      <t>シシュツ</t>
    </rPh>
    <phoneticPr fontId="6"/>
  </si>
  <si>
    <t>財務活動収入</t>
    <rPh sb="0" eb="2">
      <t>ザイム</t>
    </rPh>
    <rPh sb="2" eb="4">
      <t>カツドウ</t>
    </rPh>
    <rPh sb="4" eb="6">
      <t>シュウニュウ</t>
    </rPh>
    <phoneticPr fontId="6"/>
  </si>
  <si>
    <t>地方債等発行収入</t>
    <rPh sb="0" eb="3">
      <t>チホウサイ</t>
    </rPh>
    <rPh sb="3" eb="4">
      <t>トウ</t>
    </rPh>
    <rPh sb="4" eb="6">
      <t>ハッコウ</t>
    </rPh>
    <rPh sb="6" eb="8">
      <t>シュウニュウ</t>
    </rPh>
    <phoneticPr fontId="6"/>
  </si>
  <si>
    <t>本年度資金収支額</t>
    <rPh sb="0" eb="3">
      <t>ホンネンド</t>
    </rPh>
    <rPh sb="3" eb="5">
      <t>シキン</t>
    </rPh>
    <rPh sb="5" eb="7">
      <t>シュウシ</t>
    </rPh>
    <rPh sb="7" eb="8">
      <t>ガク</t>
    </rPh>
    <phoneticPr fontId="6"/>
  </si>
  <si>
    <t>前年度末資金残高</t>
    <rPh sb="0" eb="3">
      <t>ゼンネンド</t>
    </rPh>
    <rPh sb="3" eb="4">
      <t>マツ</t>
    </rPh>
    <rPh sb="4" eb="6">
      <t>シキン</t>
    </rPh>
    <rPh sb="6" eb="8">
      <t>ザンダカ</t>
    </rPh>
    <phoneticPr fontId="6"/>
  </si>
  <si>
    <t>比例連結に伴う差額</t>
    <rPh sb="0" eb="4">
      <t>ヒレイレンケツ</t>
    </rPh>
    <rPh sb="5" eb="6">
      <t>トモナ</t>
    </rPh>
    <rPh sb="7" eb="9">
      <t>サガク</t>
    </rPh>
    <phoneticPr fontId="6"/>
  </si>
  <si>
    <t>本年度末資金残高</t>
    <rPh sb="0" eb="3">
      <t>ホンネンド</t>
    </rPh>
    <rPh sb="3" eb="4">
      <t>マツ</t>
    </rPh>
    <rPh sb="4" eb="6">
      <t>シキン</t>
    </rPh>
    <rPh sb="6" eb="8">
      <t>ザンダカ</t>
    </rPh>
    <phoneticPr fontId="6"/>
  </si>
  <si>
    <t>前年度末歳計外現金残高</t>
    <rPh sb="0" eb="3">
      <t>ゼンネンド</t>
    </rPh>
    <rPh sb="3" eb="4">
      <t>マツ</t>
    </rPh>
    <rPh sb="4" eb="6">
      <t>サイケイ</t>
    </rPh>
    <rPh sb="6" eb="7">
      <t>ガイ</t>
    </rPh>
    <rPh sb="7" eb="9">
      <t>ゲンキン</t>
    </rPh>
    <rPh sb="9" eb="11">
      <t>ザンダカ</t>
    </rPh>
    <phoneticPr fontId="6"/>
  </si>
  <si>
    <t>本年度歳計外現金増減額</t>
    <rPh sb="0" eb="3">
      <t>ホンネンド</t>
    </rPh>
    <rPh sb="3" eb="5">
      <t>サイケイ</t>
    </rPh>
    <rPh sb="5" eb="6">
      <t>ガイ</t>
    </rPh>
    <rPh sb="6" eb="8">
      <t>ゲンキン</t>
    </rPh>
    <rPh sb="8" eb="11">
      <t>ゾウゲンガク</t>
    </rPh>
    <phoneticPr fontId="6"/>
  </si>
  <si>
    <t>本年度末歳計外現金残高</t>
    <rPh sb="0" eb="3">
      <t>ホンネンド</t>
    </rPh>
    <rPh sb="3" eb="4">
      <t>マツ</t>
    </rPh>
    <rPh sb="4" eb="6">
      <t>サイケイ</t>
    </rPh>
    <rPh sb="6" eb="7">
      <t>ガイ</t>
    </rPh>
    <rPh sb="7" eb="9">
      <t>ゲンキン</t>
    </rPh>
    <rPh sb="9" eb="11">
      <t>ザンダカ</t>
    </rPh>
    <phoneticPr fontId="6"/>
  </si>
  <si>
    <t>本年度末現金預金残高</t>
    <rPh sb="0" eb="3">
      <t>ホンネンド</t>
    </rPh>
    <rPh sb="3" eb="4">
      <t>マツ</t>
    </rPh>
    <rPh sb="4" eb="6">
      <t>ゲンキン</t>
    </rPh>
    <rPh sb="6" eb="8">
      <t>ヨキン</t>
    </rPh>
    <rPh sb="8" eb="10">
      <t>ザンダカ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</si>
</sst>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&quot;△ &quot;#,##0"/>
    <numFmt numFmtId="177" formatCode="#,##0;&quot;▲ &quot;#,##0"/>
    <numFmt numFmtId="178" formatCode="#,##0_ "/>
  </numFmts>
  <fonts count="12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thin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thin">
        <color indexed="64"/>
      </diagonal>
    </border>
    <border diagonalUp="1"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494">
    <xf numFmtId="0" fontId="0" fillId="0" borderId="0" xfId="0">
      <alignment vertical="center"/>
    </xf>
    <xf numFmtId="0" fontId="5" fillId="0" borderId="0" xfId="3" applyFont="1"/>
    <xf numFmtId="177" fontId="1" fillId="0" borderId="0" xfId="3" applyNumberFormat="1" applyFont="1" applyFill="1"/>
    <xf numFmtId="176" fontId="1" fillId="0" borderId="51" xfId="3" applyNumberFormat="1" applyFont="1" applyFill="1" applyBorder="1"/>
    <xf numFmtId="176" fontId="1" fillId="0" borderId="52" xfId="1" applyNumberFormat="1" applyFont="1" applyFill="1" applyBorder="1" applyAlignment="1"/>
    <xf numFmtId="176" fontId="1" fillId="0" borderId="56" xfId="3" applyNumberFormat="1" applyFont="1" applyFill="1" applyBorder="1"/>
    <xf numFmtId="176" fontId="1" fillId="0" borderId="57" xfId="3" applyNumberFormat="1" applyFont="1" applyFill="1" applyBorder="1" applyAlignment="1">
      <alignment shrinkToFit="1"/>
    </xf>
    <xf numFmtId="176" fontId="1" fillId="0" borderId="57" xfId="3" applyNumberFormat="1" applyFont="1" applyFill="1" applyBorder="1"/>
    <xf numFmtId="176" fontId="1" fillId="0" borderId="50" xfId="3" applyNumberFormat="1" applyFont="1" applyFill="1" applyBorder="1" applyAlignment="1">
      <alignment shrinkToFit="1"/>
    </xf>
    <xf numFmtId="176" fontId="1" fillId="0" borderId="55" xfId="3" applyNumberFormat="1" applyFont="1" applyFill="1" applyBorder="1"/>
    <xf numFmtId="176" fontId="8" fillId="0" borderId="56" xfId="3" applyNumberFormat="1" applyFont="1" applyFill="1" applyBorder="1"/>
    <xf numFmtId="176" fontId="9" fillId="0" borderId="51" xfId="3" applyNumberFormat="1" applyFont="1" applyFill="1" applyBorder="1"/>
    <xf numFmtId="0" fontId="8" fillId="0" borderId="0" xfId="2" applyFont="1" applyFill="1">
      <alignment vertical="center"/>
    </xf>
    <xf numFmtId="176" fontId="8" fillId="0" borderId="0" xfId="3" applyNumberFormat="1" applyFont="1"/>
    <xf numFmtId="176" fontId="8" fillId="0" borderId="0" xfId="1" applyNumberFormat="1" applyFont="1" applyAlignment="1"/>
    <xf numFmtId="0" fontId="8" fillId="0" borderId="0" xfId="3" applyFont="1"/>
    <xf numFmtId="0" fontId="8" fillId="0" borderId="0" xfId="3" applyFont="1" applyAlignment="1">
      <alignment shrinkToFit="1"/>
    </xf>
    <xf numFmtId="177" fontId="8" fillId="0" borderId="0" xfId="3" applyNumberFormat="1" applyFont="1"/>
    <xf numFmtId="178" fontId="8" fillId="0" borderId="0" xfId="3" applyNumberFormat="1" applyFont="1"/>
    <xf numFmtId="0" fontId="8" fillId="0" borderId="0" xfId="3" applyFont="1" applyFill="1"/>
    <xf numFmtId="176" fontId="8" fillId="0" borderId="0" xfId="3" applyNumberFormat="1" applyFont="1" applyFill="1"/>
    <xf numFmtId="176" fontId="8" fillId="0" borderId="0" xfId="1" applyNumberFormat="1" applyFont="1" applyFill="1" applyAlignment="1"/>
    <xf numFmtId="0" fontId="8" fillId="0" borderId="0" xfId="3" applyFont="1" applyFill="1" applyAlignment="1">
      <alignment shrinkToFit="1"/>
    </xf>
    <xf numFmtId="178" fontId="8" fillId="0" borderId="0" xfId="3" applyNumberFormat="1" applyFont="1" applyFill="1"/>
    <xf numFmtId="177" fontId="8" fillId="0" borderId="0" xfId="3" applyNumberFormat="1" applyFont="1" applyFill="1"/>
    <xf numFmtId="0" fontId="8" fillId="0" borderId="2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8" fillId="0" borderId="11" xfId="3" applyFont="1" applyFill="1" applyBorder="1" applyAlignment="1">
      <alignment horizontal="center" vertical="center" wrapText="1"/>
    </xf>
    <xf numFmtId="176" fontId="8" fillId="0" borderId="8" xfId="3" applyNumberFormat="1" applyFont="1" applyFill="1" applyBorder="1" applyAlignment="1">
      <alignment horizontal="center" vertical="center" wrapText="1"/>
    </xf>
    <xf numFmtId="178" fontId="8" fillId="0" borderId="9" xfId="3" applyNumberFormat="1" applyFont="1" applyFill="1" applyBorder="1" applyAlignment="1">
      <alignment horizontal="center" vertical="center" wrapText="1"/>
    </xf>
    <xf numFmtId="0" fontId="8" fillId="0" borderId="18" xfId="3" applyFont="1" applyFill="1" applyBorder="1" applyAlignment="1">
      <alignment horizontal="center" vertical="center" wrapText="1"/>
    </xf>
    <xf numFmtId="177" fontId="8" fillId="0" borderId="0" xfId="3" applyNumberFormat="1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8" fillId="0" borderId="16" xfId="3" applyFont="1" applyFill="1" applyBorder="1" applyAlignment="1">
      <alignment horizontal="center" vertical="center"/>
    </xf>
    <xf numFmtId="0" fontId="8" fillId="0" borderId="21" xfId="3" applyFont="1" applyFill="1" applyBorder="1" applyAlignment="1">
      <alignment horizontal="center" vertical="center" wrapText="1"/>
    </xf>
    <xf numFmtId="176" fontId="8" fillId="0" borderId="19" xfId="3" applyNumberFormat="1" applyFont="1" applyFill="1" applyBorder="1" applyAlignment="1">
      <alignment horizontal="center" vertical="center" wrapText="1"/>
    </xf>
    <xf numFmtId="178" fontId="8" fillId="0" borderId="20" xfId="3" applyNumberFormat="1" applyFont="1" applyFill="1" applyBorder="1" applyAlignment="1">
      <alignment horizontal="center" vertical="center" wrapText="1"/>
    </xf>
    <xf numFmtId="0" fontId="8" fillId="0" borderId="27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/>
    </xf>
    <xf numFmtId="0" fontId="8" fillId="0" borderId="34" xfId="3" applyFont="1" applyFill="1" applyBorder="1" applyAlignment="1">
      <alignment horizontal="center" vertical="center"/>
    </xf>
    <xf numFmtId="176" fontId="8" fillId="0" borderId="35" xfId="3" applyNumberFormat="1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center" vertical="center" wrapText="1"/>
    </xf>
    <xf numFmtId="0" fontId="8" fillId="0" borderId="36" xfId="3" applyFont="1" applyFill="1" applyBorder="1" applyAlignment="1">
      <alignment horizontal="center" vertical="center" wrapText="1"/>
    </xf>
    <xf numFmtId="0" fontId="8" fillId="0" borderId="35" xfId="3" applyFont="1" applyFill="1" applyBorder="1" applyAlignment="1">
      <alignment horizontal="center" vertical="center" wrapText="1"/>
    </xf>
    <xf numFmtId="0" fontId="8" fillId="0" borderId="36" xfId="3" applyFont="1" applyFill="1" applyBorder="1" applyAlignment="1">
      <alignment horizontal="center" vertical="center" shrinkToFit="1"/>
    </xf>
    <xf numFmtId="0" fontId="8" fillId="0" borderId="29" xfId="3" applyFont="1" applyFill="1" applyBorder="1" applyAlignment="1">
      <alignment horizontal="center" vertical="center" shrinkToFit="1"/>
    </xf>
    <xf numFmtId="0" fontId="8" fillId="0" borderId="32" xfId="3" applyFont="1" applyFill="1" applyBorder="1" applyAlignment="1">
      <alignment horizontal="center" vertical="center" wrapText="1"/>
    </xf>
    <xf numFmtId="176" fontId="8" fillId="0" borderId="30" xfId="3" applyNumberFormat="1" applyFont="1" applyFill="1" applyBorder="1" applyAlignment="1">
      <alignment horizontal="center" vertical="center" wrapText="1"/>
    </xf>
    <xf numFmtId="178" fontId="8" fillId="0" borderId="31" xfId="3" applyNumberFormat="1" applyFont="1" applyFill="1" applyBorder="1" applyAlignment="1">
      <alignment horizontal="center" vertical="center" wrapText="1"/>
    </xf>
    <xf numFmtId="0" fontId="8" fillId="0" borderId="38" xfId="3" applyFont="1" applyFill="1" applyBorder="1" applyAlignment="1">
      <alignment horizontal="center" vertical="center" wrapText="1"/>
    </xf>
    <xf numFmtId="0" fontId="8" fillId="2" borderId="7" xfId="3" applyFont="1" applyFill="1" applyBorder="1"/>
    <xf numFmtId="0" fontId="8" fillId="2" borderId="0" xfId="3" applyFont="1" applyFill="1" applyBorder="1"/>
    <xf numFmtId="176" fontId="1" fillId="2" borderId="39" xfId="3" applyNumberFormat="1" applyFont="1" applyFill="1" applyBorder="1"/>
    <xf numFmtId="176" fontId="1" fillId="2" borderId="40" xfId="1" applyNumberFormat="1" applyFont="1" applyFill="1" applyBorder="1" applyAlignment="1"/>
    <xf numFmtId="176" fontId="1" fillId="2" borderId="41" xfId="3" applyNumberFormat="1" applyFont="1" applyFill="1" applyBorder="1"/>
    <xf numFmtId="176" fontId="1" fillId="2" borderId="42" xfId="3" applyNumberFormat="1" applyFont="1" applyFill="1" applyBorder="1"/>
    <xf numFmtId="176" fontId="1" fillId="2" borderId="43" xfId="3" applyNumberFormat="1" applyFont="1" applyFill="1" applyBorder="1"/>
    <xf numFmtId="0" fontId="1" fillId="2" borderId="44" xfId="3" applyFont="1" applyFill="1" applyBorder="1"/>
    <xf numFmtId="176" fontId="1" fillId="2" borderId="45" xfId="3" applyNumberFormat="1" applyFont="1" applyFill="1" applyBorder="1"/>
    <xf numFmtId="0" fontId="1" fillId="2" borderId="40" xfId="3" applyFont="1" applyFill="1" applyBorder="1"/>
    <xf numFmtId="0" fontId="1" fillId="2" borderId="46" xfId="3" applyFont="1" applyFill="1" applyBorder="1"/>
    <xf numFmtId="176" fontId="1" fillId="2" borderId="45" xfId="3" applyNumberFormat="1" applyFont="1" applyFill="1" applyBorder="1" applyAlignment="1">
      <alignment shrinkToFit="1"/>
    </xf>
    <xf numFmtId="176" fontId="1" fillId="2" borderId="41" xfId="3" applyNumberFormat="1" applyFont="1" applyFill="1" applyBorder="1" applyAlignment="1">
      <alignment shrinkToFit="1"/>
    </xf>
    <xf numFmtId="0" fontId="1" fillId="2" borderId="39" xfId="3" applyFont="1" applyFill="1" applyBorder="1"/>
    <xf numFmtId="0" fontId="1" fillId="2" borderId="47" xfId="3" applyFont="1" applyFill="1" applyBorder="1"/>
    <xf numFmtId="176" fontId="1" fillId="2" borderId="44" xfId="3" applyNumberFormat="1" applyFont="1" applyFill="1" applyBorder="1"/>
    <xf numFmtId="176" fontId="1" fillId="2" borderId="40" xfId="3" applyNumberFormat="1" applyFont="1" applyFill="1" applyBorder="1"/>
    <xf numFmtId="0" fontId="1" fillId="2" borderId="45" xfId="3" applyFont="1" applyFill="1" applyBorder="1"/>
    <xf numFmtId="176" fontId="1" fillId="2" borderId="48" xfId="3" applyNumberFormat="1" applyFont="1" applyFill="1" applyBorder="1"/>
    <xf numFmtId="177" fontId="8" fillId="2" borderId="0" xfId="3" applyNumberFormat="1" applyFont="1" applyFill="1"/>
    <xf numFmtId="0" fontId="8" fillId="2" borderId="0" xfId="3" applyFont="1" applyFill="1" applyAlignment="1">
      <alignment horizontal="center"/>
    </xf>
    <xf numFmtId="0" fontId="8" fillId="2" borderId="0" xfId="3" applyFont="1" applyFill="1"/>
    <xf numFmtId="0" fontId="8" fillId="2" borderId="49" xfId="3" applyFont="1" applyFill="1" applyBorder="1"/>
    <xf numFmtId="0" fontId="8" fillId="2" borderId="50" xfId="3" applyFont="1" applyFill="1" applyBorder="1"/>
    <xf numFmtId="176" fontId="1" fillId="2" borderId="51" xfId="3" applyNumberFormat="1" applyFont="1" applyFill="1" applyBorder="1"/>
    <xf numFmtId="176" fontId="1" fillId="2" borderId="52" xfId="1" applyNumberFormat="1" applyFont="1" applyFill="1" applyBorder="1" applyAlignment="1"/>
    <xf numFmtId="176" fontId="1" fillId="2" borderId="50" xfId="3" applyNumberFormat="1" applyFont="1" applyFill="1" applyBorder="1"/>
    <xf numFmtId="176" fontId="1" fillId="2" borderId="53" xfId="3" applyNumberFormat="1" applyFont="1" applyFill="1" applyBorder="1"/>
    <xf numFmtId="176" fontId="1" fillId="2" borderId="54" xfId="3" applyNumberFormat="1" applyFont="1" applyFill="1" applyBorder="1"/>
    <xf numFmtId="0" fontId="1" fillId="2" borderId="55" xfId="3" applyFont="1" applyFill="1" applyBorder="1"/>
    <xf numFmtId="176" fontId="1" fillId="2" borderId="56" xfId="3" applyNumberFormat="1" applyFont="1" applyFill="1" applyBorder="1"/>
    <xf numFmtId="0" fontId="1" fillId="2" borderId="52" xfId="3" applyFont="1" applyFill="1" applyBorder="1"/>
    <xf numFmtId="0" fontId="1" fillId="2" borderId="57" xfId="3" applyFont="1" applyFill="1" applyBorder="1"/>
    <xf numFmtId="176" fontId="1" fillId="2" borderId="56" xfId="3" applyNumberFormat="1" applyFont="1" applyFill="1" applyBorder="1" applyAlignment="1">
      <alignment shrinkToFit="1"/>
    </xf>
    <xf numFmtId="176" fontId="1" fillId="2" borderId="50" xfId="3" applyNumberFormat="1" applyFont="1" applyFill="1" applyBorder="1" applyAlignment="1">
      <alignment shrinkToFit="1"/>
    </xf>
    <xf numFmtId="0" fontId="1" fillId="2" borderId="51" xfId="3" applyFont="1" applyFill="1" applyBorder="1"/>
    <xf numFmtId="0" fontId="1" fillId="2" borderId="58" xfId="3" applyFont="1" applyFill="1" applyBorder="1"/>
    <xf numFmtId="176" fontId="1" fillId="2" borderId="55" xfId="3" applyNumberFormat="1" applyFont="1" applyFill="1" applyBorder="1"/>
    <xf numFmtId="176" fontId="1" fillId="2" borderId="52" xfId="3" applyNumberFormat="1" applyFont="1" applyFill="1" applyBorder="1"/>
    <xf numFmtId="0" fontId="1" fillId="2" borderId="56" xfId="3" applyFont="1" applyFill="1" applyBorder="1"/>
    <xf numFmtId="0" fontId="8" fillId="0" borderId="49" xfId="3" applyFont="1" applyFill="1" applyBorder="1"/>
    <xf numFmtId="0" fontId="8" fillId="0" borderId="50" xfId="3" applyFont="1" applyFill="1" applyBorder="1"/>
    <xf numFmtId="176" fontId="1" fillId="0" borderId="50" xfId="3" applyNumberFormat="1" applyFont="1" applyFill="1" applyBorder="1"/>
    <xf numFmtId="176" fontId="1" fillId="0" borderId="53" xfId="3" applyNumberFormat="1" applyFont="1" applyFill="1" applyBorder="1"/>
    <xf numFmtId="176" fontId="1" fillId="0" borderId="54" xfId="3" applyNumberFormat="1" applyFont="1" applyFill="1" applyBorder="1"/>
    <xf numFmtId="0" fontId="1" fillId="0" borderId="55" xfId="3" applyFont="1" applyFill="1" applyBorder="1"/>
    <xf numFmtId="0" fontId="1" fillId="0" borderId="52" xfId="3" applyFont="1" applyFill="1" applyBorder="1"/>
    <xf numFmtId="0" fontId="1" fillId="0" borderId="57" xfId="3" applyFont="1" applyFill="1" applyBorder="1"/>
    <xf numFmtId="176" fontId="1" fillId="0" borderId="56" xfId="3" applyNumberFormat="1" applyFont="1" applyFill="1" applyBorder="1" applyAlignment="1">
      <alignment shrinkToFit="1"/>
    </xf>
    <xf numFmtId="0" fontId="1" fillId="0" borderId="51" xfId="3" applyFont="1" applyFill="1" applyBorder="1"/>
    <xf numFmtId="176" fontId="1" fillId="0" borderId="58" xfId="3" applyNumberFormat="1" applyFont="1" applyFill="1" applyBorder="1"/>
    <xf numFmtId="176" fontId="1" fillId="0" borderId="43" xfId="3" applyNumberFormat="1" applyFont="1" applyFill="1" applyBorder="1"/>
    <xf numFmtId="176" fontId="1" fillId="0" borderId="52" xfId="3" applyNumberFormat="1" applyFont="1" applyFill="1" applyBorder="1"/>
    <xf numFmtId="0" fontId="1" fillId="0" borderId="56" xfId="3" applyFont="1" applyFill="1" applyBorder="1"/>
    <xf numFmtId="176" fontId="1" fillId="0" borderId="40" xfId="3" applyNumberFormat="1" applyFont="1" applyFill="1" applyBorder="1"/>
    <xf numFmtId="176" fontId="1" fillId="0" borderId="42" xfId="3" applyNumberFormat="1" applyFont="1" applyFill="1" applyBorder="1"/>
    <xf numFmtId="176" fontId="1" fillId="0" borderId="48" xfId="3" applyNumberFormat="1" applyFont="1" applyFill="1" applyBorder="1"/>
    <xf numFmtId="0" fontId="8" fillId="0" borderId="7" xfId="3" applyFont="1" applyFill="1" applyBorder="1"/>
    <xf numFmtId="0" fontId="8" fillId="0" borderId="0" xfId="3" applyFont="1" applyFill="1" applyBorder="1"/>
    <xf numFmtId="0" fontId="1" fillId="0" borderId="58" xfId="3" applyFont="1" applyFill="1" applyBorder="1"/>
    <xf numFmtId="0" fontId="8" fillId="0" borderId="59" xfId="3" applyFont="1" applyFill="1" applyBorder="1"/>
    <xf numFmtId="0" fontId="8" fillId="0" borderId="60" xfId="3" applyFont="1" applyFill="1" applyBorder="1"/>
    <xf numFmtId="176" fontId="1" fillId="0" borderId="61" xfId="1" applyNumberFormat="1" applyFont="1" applyFill="1" applyBorder="1" applyAlignment="1"/>
    <xf numFmtId="176" fontId="1" fillId="0" borderId="62" xfId="3" applyNumberFormat="1" applyFont="1" applyFill="1" applyBorder="1"/>
    <xf numFmtId="0" fontId="1" fillId="0" borderId="63" xfId="3" applyFont="1" applyFill="1" applyBorder="1"/>
    <xf numFmtId="0" fontId="1" fillId="0" borderId="61" xfId="3" applyFont="1" applyFill="1" applyBorder="1"/>
    <xf numFmtId="0" fontId="1" fillId="0" borderId="64" xfId="3" applyFont="1" applyFill="1" applyBorder="1"/>
    <xf numFmtId="0" fontId="1" fillId="0" borderId="65" xfId="3" applyFont="1" applyFill="1" applyBorder="1"/>
    <xf numFmtId="0" fontId="1" fillId="0" borderId="66" xfId="3" applyFont="1" applyFill="1" applyBorder="1"/>
    <xf numFmtId="176" fontId="1" fillId="0" borderId="63" xfId="3" applyNumberFormat="1" applyFont="1" applyFill="1" applyBorder="1"/>
    <xf numFmtId="176" fontId="1" fillId="0" borderId="67" xfId="3" applyNumberFormat="1" applyFont="1" applyFill="1" applyBorder="1"/>
    <xf numFmtId="176" fontId="1" fillId="0" borderId="61" xfId="3" applyNumberFormat="1" applyFont="1" applyFill="1" applyBorder="1"/>
    <xf numFmtId="0" fontId="1" fillId="0" borderId="67" xfId="3" applyFont="1" applyFill="1" applyBorder="1"/>
    <xf numFmtId="0" fontId="8" fillId="0" borderId="68" xfId="3" applyFont="1" applyFill="1" applyBorder="1"/>
    <xf numFmtId="0" fontId="8" fillId="0" borderId="69" xfId="3" applyFont="1" applyFill="1" applyBorder="1"/>
    <xf numFmtId="176" fontId="1" fillId="0" borderId="70" xfId="3" applyNumberFormat="1" applyFont="1" applyFill="1" applyBorder="1"/>
    <xf numFmtId="176" fontId="1" fillId="0" borderId="71" xfId="1" applyNumberFormat="1" applyFont="1" applyFill="1" applyBorder="1" applyAlignment="1"/>
    <xf numFmtId="0" fontId="1" fillId="0" borderId="69" xfId="3" applyFont="1" applyFill="1" applyBorder="1"/>
    <xf numFmtId="176" fontId="1" fillId="0" borderId="72" xfId="3" applyNumberFormat="1" applyFont="1" applyFill="1" applyBorder="1"/>
    <xf numFmtId="0" fontId="1" fillId="0" borderId="73" xfId="3" applyFont="1" applyFill="1" applyBorder="1"/>
    <xf numFmtId="0" fontId="1" fillId="0" borderId="74" xfId="3" applyFont="1" applyFill="1" applyBorder="1"/>
    <xf numFmtId="176" fontId="1" fillId="0" borderId="75" xfId="3" applyNumberFormat="1" applyFont="1" applyFill="1" applyBorder="1"/>
    <xf numFmtId="0" fontId="1" fillId="0" borderId="71" xfId="3" applyFont="1" applyFill="1" applyBorder="1"/>
    <xf numFmtId="0" fontId="1" fillId="0" borderId="76" xfId="3" applyFont="1" applyFill="1" applyBorder="1"/>
    <xf numFmtId="176" fontId="1" fillId="0" borderId="75" xfId="3" applyNumberFormat="1" applyFont="1" applyFill="1" applyBorder="1" applyAlignment="1">
      <alignment shrinkToFit="1"/>
    </xf>
    <xf numFmtId="176" fontId="1" fillId="0" borderId="69" xfId="3" applyNumberFormat="1" applyFont="1" applyFill="1" applyBorder="1" applyAlignment="1">
      <alignment shrinkToFit="1"/>
    </xf>
    <xf numFmtId="0" fontId="1" fillId="0" borderId="70" xfId="3" applyFont="1" applyFill="1" applyBorder="1"/>
    <xf numFmtId="0" fontId="1" fillId="0" borderId="77" xfId="3" applyFont="1" applyFill="1" applyBorder="1"/>
    <xf numFmtId="176" fontId="1" fillId="0" borderId="78" xfId="3" applyNumberFormat="1" applyFont="1" applyFill="1" applyBorder="1"/>
    <xf numFmtId="176" fontId="1" fillId="0" borderId="74" xfId="3" applyNumberFormat="1" applyFont="1" applyFill="1" applyBorder="1"/>
    <xf numFmtId="176" fontId="1" fillId="0" borderId="71" xfId="3" applyNumberFormat="1" applyFont="1" applyFill="1" applyBorder="1"/>
    <xf numFmtId="0" fontId="1" fillId="0" borderId="75" xfId="3" applyFont="1" applyFill="1" applyBorder="1"/>
    <xf numFmtId="176" fontId="1" fillId="0" borderId="79" xfId="3" applyNumberFormat="1" applyFont="1" applyFill="1" applyBorder="1"/>
    <xf numFmtId="0" fontId="8" fillId="2" borderId="80" xfId="3" applyFont="1" applyFill="1" applyBorder="1"/>
    <xf numFmtId="0" fontId="8" fillId="2" borderId="41" xfId="3" applyFont="1" applyFill="1" applyBorder="1"/>
    <xf numFmtId="0" fontId="8" fillId="2" borderId="59" xfId="3" applyFont="1" applyFill="1" applyBorder="1"/>
    <xf numFmtId="0" fontId="8" fillId="2" borderId="60" xfId="3" applyFont="1" applyFill="1" applyBorder="1"/>
    <xf numFmtId="176" fontId="1" fillId="2" borderId="61" xfId="1" applyNumberFormat="1" applyFont="1" applyFill="1" applyBorder="1" applyAlignment="1"/>
    <xf numFmtId="176" fontId="1" fillId="2" borderId="62" xfId="3" applyNumberFormat="1" applyFont="1" applyFill="1" applyBorder="1"/>
    <xf numFmtId="0" fontId="1" fillId="2" borderId="63" xfId="3" applyFont="1" applyFill="1" applyBorder="1"/>
    <xf numFmtId="0" fontId="1" fillId="2" borderId="61" xfId="3" applyFont="1" applyFill="1" applyBorder="1"/>
    <xf numFmtId="0" fontId="1" fillId="2" borderId="64" xfId="3" applyFont="1" applyFill="1" applyBorder="1"/>
    <xf numFmtId="0" fontId="1" fillId="2" borderId="65" xfId="3" applyFont="1" applyFill="1" applyBorder="1"/>
    <xf numFmtId="0" fontId="1" fillId="2" borderId="66" xfId="3" applyFont="1" applyFill="1" applyBorder="1"/>
    <xf numFmtId="176" fontId="1" fillId="2" borderId="63" xfId="3" applyNumberFormat="1" applyFont="1" applyFill="1" applyBorder="1"/>
    <xf numFmtId="176" fontId="1" fillId="2" borderId="67" xfId="3" applyNumberFormat="1" applyFont="1" applyFill="1" applyBorder="1"/>
    <xf numFmtId="176" fontId="1" fillId="2" borderId="61" xfId="3" applyNumberFormat="1" applyFont="1" applyFill="1" applyBorder="1"/>
    <xf numFmtId="0" fontId="1" fillId="2" borderId="67" xfId="3" applyFont="1" applyFill="1" applyBorder="1"/>
    <xf numFmtId="0" fontId="8" fillId="0" borderId="81" xfId="3" applyFont="1" applyFill="1" applyBorder="1"/>
    <xf numFmtId="0" fontId="8" fillId="0" borderId="82" xfId="3" applyFont="1" applyFill="1" applyBorder="1"/>
    <xf numFmtId="176" fontId="8" fillId="0" borderId="83" xfId="3" applyNumberFormat="1" applyFont="1" applyFill="1" applyBorder="1"/>
    <xf numFmtId="176" fontId="8" fillId="0" borderId="84" xfId="1" applyNumberFormat="1" applyFont="1" applyFill="1" applyBorder="1" applyAlignment="1"/>
    <xf numFmtId="176" fontId="8" fillId="0" borderId="85" xfId="3" applyNumberFormat="1" applyFont="1" applyFill="1" applyBorder="1"/>
    <xf numFmtId="0" fontId="8" fillId="0" borderId="86" xfId="3" applyFont="1" applyFill="1" applyBorder="1"/>
    <xf numFmtId="0" fontId="8" fillId="0" borderId="87" xfId="3" applyFont="1" applyFill="1" applyBorder="1"/>
    <xf numFmtId="176" fontId="8" fillId="0" borderId="88" xfId="3" applyNumberFormat="1" applyFont="1" applyFill="1" applyBorder="1"/>
    <xf numFmtId="0" fontId="8" fillId="0" borderId="84" xfId="3" applyFont="1" applyFill="1" applyBorder="1"/>
    <xf numFmtId="0" fontId="8" fillId="0" borderId="89" xfId="3" applyFont="1" applyFill="1" applyBorder="1"/>
    <xf numFmtId="176" fontId="1" fillId="0" borderId="88" xfId="3" applyNumberFormat="1" applyFont="1" applyFill="1" applyBorder="1"/>
    <xf numFmtId="176" fontId="1" fillId="0" borderId="88" xfId="3" applyNumberFormat="1" applyFont="1" applyFill="1" applyBorder="1" applyAlignment="1">
      <alignment shrinkToFit="1"/>
    </xf>
    <xf numFmtId="176" fontId="1" fillId="0" borderId="82" xfId="3" applyNumberFormat="1" applyFont="1" applyFill="1" applyBorder="1" applyAlignment="1">
      <alignment shrinkToFit="1"/>
    </xf>
    <xf numFmtId="0" fontId="8" fillId="0" borderId="83" xfId="3" applyFont="1" applyFill="1" applyBorder="1"/>
    <xf numFmtId="0" fontId="8" fillId="0" borderId="90" xfId="3" applyFont="1" applyFill="1" applyBorder="1"/>
    <xf numFmtId="176" fontId="8" fillId="0" borderId="91" xfId="3" applyNumberFormat="1" applyFont="1" applyFill="1" applyBorder="1"/>
    <xf numFmtId="176" fontId="8" fillId="0" borderId="87" xfId="3" applyNumberFormat="1" applyFont="1" applyFill="1" applyBorder="1"/>
    <xf numFmtId="176" fontId="8" fillId="0" borderId="84" xfId="3" applyNumberFormat="1" applyFont="1" applyFill="1" applyBorder="1"/>
    <xf numFmtId="0" fontId="8" fillId="0" borderId="88" xfId="3" applyFont="1" applyFill="1" applyBorder="1"/>
    <xf numFmtId="176" fontId="8" fillId="0" borderId="48" xfId="3" applyNumberFormat="1" applyFont="1" applyFill="1" applyBorder="1"/>
    <xf numFmtId="0" fontId="8" fillId="0" borderId="2" xfId="3" applyFont="1" applyFill="1" applyBorder="1"/>
    <xf numFmtId="176" fontId="8" fillId="0" borderId="0" xfId="3" applyNumberFormat="1" applyFont="1" applyFill="1" applyBorder="1"/>
    <xf numFmtId="176" fontId="8" fillId="0" borderId="0" xfId="1" applyNumberFormat="1" applyFont="1" applyFill="1" applyBorder="1" applyAlignment="1"/>
    <xf numFmtId="0" fontId="8" fillId="0" borderId="0" xfId="3" applyFont="1" applyFill="1" applyBorder="1" applyAlignment="1">
      <alignment shrinkToFit="1"/>
    </xf>
    <xf numFmtId="178" fontId="8" fillId="0" borderId="0" xfId="3" applyNumberFormat="1" applyFont="1" applyFill="1" applyBorder="1"/>
    <xf numFmtId="0" fontId="8" fillId="0" borderId="92" xfId="3" applyFont="1" applyFill="1" applyBorder="1"/>
    <xf numFmtId="0" fontId="8" fillId="0" borderId="10" xfId="3" applyFont="1" applyFill="1" applyBorder="1" applyAlignment="1">
      <alignment horizontal="center" vertical="center" shrinkToFit="1"/>
    </xf>
    <xf numFmtId="0" fontId="8" fillId="0" borderId="0" xfId="3" applyFont="1" applyFill="1" applyBorder="1" applyAlignment="1">
      <alignment horizontal="center" vertical="center" shrinkToFit="1"/>
    </xf>
    <xf numFmtId="0" fontId="8" fillId="3" borderId="80" xfId="3" applyFont="1" applyFill="1" applyBorder="1"/>
    <xf numFmtId="0" fontId="8" fillId="3" borderId="41" xfId="3" applyFont="1" applyFill="1" applyBorder="1"/>
    <xf numFmtId="176" fontId="8" fillId="3" borderId="39" xfId="3" applyNumberFormat="1" applyFont="1" applyFill="1" applyBorder="1"/>
    <xf numFmtId="176" fontId="8" fillId="3" borderId="40" xfId="1" applyNumberFormat="1" applyFont="1" applyFill="1" applyBorder="1" applyAlignment="1"/>
    <xf numFmtId="176" fontId="8" fillId="3" borderId="41" xfId="3" applyNumberFormat="1" applyFont="1" applyFill="1" applyBorder="1"/>
    <xf numFmtId="176" fontId="8" fillId="3" borderId="42" xfId="3" applyNumberFormat="1" applyFont="1" applyFill="1" applyBorder="1"/>
    <xf numFmtId="176" fontId="8" fillId="3" borderId="43" xfId="3" applyNumberFormat="1" applyFont="1" applyFill="1" applyBorder="1"/>
    <xf numFmtId="176" fontId="8" fillId="3" borderId="44" xfId="3" applyNumberFormat="1" applyFont="1" applyFill="1" applyBorder="1"/>
    <xf numFmtId="176" fontId="8" fillId="3" borderId="45" xfId="3" applyNumberFormat="1" applyFont="1" applyFill="1" applyBorder="1"/>
    <xf numFmtId="176" fontId="8" fillId="3" borderId="40" xfId="3" applyNumberFormat="1" applyFont="1" applyFill="1" applyBorder="1"/>
    <xf numFmtId="176" fontId="8" fillId="3" borderId="46" xfId="3" applyNumberFormat="1" applyFont="1" applyFill="1" applyBorder="1"/>
    <xf numFmtId="176" fontId="8" fillId="3" borderId="46" xfId="3" applyNumberFormat="1" applyFont="1" applyFill="1" applyBorder="1" applyAlignment="1">
      <alignment shrinkToFit="1"/>
    </xf>
    <xf numFmtId="176" fontId="8" fillId="3" borderId="41" xfId="3" applyNumberFormat="1" applyFont="1" applyFill="1" applyBorder="1" applyAlignment="1">
      <alignment shrinkToFit="1"/>
    </xf>
    <xf numFmtId="176" fontId="8" fillId="3" borderId="47" xfId="3" applyNumberFormat="1" applyFont="1" applyFill="1" applyBorder="1"/>
    <xf numFmtId="0" fontId="8" fillId="3" borderId="39" xfId="3" applyFont="1" applyFill="1" applyBorder="1"/>
    <xf numFmtId="0" fontId="8" fillId="3" borderId="45" xfId="3" applyFont="1" applyFill="1" applyBorder="1"/>
    <xf numFmtId="0" fontId="8" fillId="3" borderId="40" xfId="3" applyFont="1" applyFill="1" applyBorder="1"/>
    <xf numFmtId="176" fontId="8" fillId="3" borderId="48" xfId="3" applyNumberFormat="1" applyFont="1" applyFill="1" applyBorder="1"/>
    <xf numFmtId="177" fontId="8" fillId="3" borderId="0" xfId="3" applyNumberFormat="1" applyFont="1" applyFill="1"/>
    <xf numFmtId="0" fontId="8" fillId="3" borderId="0" xfId="3" applyFont="1" applyFill="1"/>
    <xf numFmtId="0" fontId="8" fillId="3" borderId="49" xfId="3" applyFont="1" applyFill="1" applyBorder="1"/>
    <xf numFmtId="0" fontId="8" fillId="3" borderId="50" xfId="3" applyFont="1" applyFill="1" applyBorder="1"/>
    <xf numFmtId="176" fontId="8" fillId="3" borderId="51" xfId="3" applyNumberFormat="1" applyFont="1" applyFill="1" applyBorder="1"/>
    <xf numFmtId="176" fontId="8" fillId="3" borderId="52" xfId="1" applyNumberFormat="1" applyFont="1" applyFill="1" applyBorder="1" applyAlignment="1"/>
    <xf numFmtId="176" fontId="8" fillId="3" borderId="50" xfId="3" applyNumberFormat="1" applyFont="1" applyFill="1" applyBorder="1"/>
    <xf numFmtId="176" fontId="8" fillId="3" borderId="53" xfId="3" applyNumberFormat="1" applyFont="1" applyFill="1" applyBorder="1"/>
    <xf numFmtId="176" fontId="8" fillId="3" borderId="54" xfId="3" applyNumberFormat="1" applyFont="1" applyFill="1" applyBorder="1"/>
    <xf numFmtId="176" fontId="8" fillId="3" borderId="55" xfId="3" applyNumberFormat="1" applyFont="1" applyFill="1" applyBorder="1"/>
    <xf numFmtId="176" fontId="8" fillId="3" borderId="56" xfId="3" applyNumberFormat="1" applyFont="1" applyFill="1" applyBorder="1"/>
    <xf numFmtId="176" fontId="8" fillId="3" borderId="52" xfId="3" applyNumberFormat="1" applyFont="1" applyFill="1" applyBorder="1"/>
    <xf numFmtId="176" fontId="8" fillId="3" borderId="57" xfId="3" applyNumberFormat="1" applyFont="1" applyFill="1" applyBorder="1"/>
    <xf numFmtId="176" fontId="8" fillId="3" borderId="57" xfId="3" applyNumberFormat="1" applyFont="1" applyFill="1" applyBorder="1" applyAlignment="1">
      <alignment shrinkToFit="1"/>
    </xf>
    <xf numFmtId="176" fontId="8" fillId="3" borderId="50" xfId="3" applyNumberFormat="1" applyFont="1" applyFill="1" applyBorder="1" applyAlignment="1">
      <alignment shrinkToFit="1"/>
    </xf>
    <xf numFmtId="176" fontId="8" fillId="3" borderId="58" xfId="3" applyNumberFormat="1" applyFont="1" applyFill="1" applyBorder="1"/>
    <xf numFmtId="0" fontId="8" fillId="3" borderId="51" xfId="3" applyFont="1" applyFill="1" applyBorder="1"/>
    <xf numFmtId="0" fontId="8" fillId="3" borderId="56" xfId="3" applyFont="1" applyFill="1" applyBorder="1"/>
    <xf numFmtId="0" fontId="8" fillId="3" borderId="52" xfId="3" applyFont="1" applyFill="1" applyBorder="1"/>
    <xf numFmtId="176" fontId="8" fillId="3" borderId="94" xfId="3" applyNumberFormat="1" applyFont="1" applyFill="1" applyBorder="1"/>
    <xf numFmtId="176" fontId="1" fillId="3" borderId="56" xfId="3" applyNumberFormat="1" applyFont="1" applyFill="1" applyBorder="1"/>
    <xf numFmtId="176" fontId="8" fillId="0" borderId="51" xfId="3" applyNumberFormat="1" applyFont="1" applyFill="1" applyBorder="1"/>
    <xf numFmtId="176" fontId="8" fillId="0" borderId="52" xfId="1" applyNumberFormat="1" applyFont="1" applyFill="1" applyBorder="1" applyAlignment="1"/>
    <xf numFmtId="176" fontId="8" fillId="0" borderId="50" xfId="3" applyNumberFormat="1" applyFont="1" applyFill="1" applyBorder="1"/>
    <xf numFmtId="176" fontId="8" fillId="0" borderId="53" xfId="3" applyNumberFormat="1" applyFont="1" applyFill="1" applyBorder="1"/>
    <xf numFmtId="176" fontId="8" fillId="0" borderId="54" xfId="3" applyNumberFormat="1" applyFont="1" applyFill="1" applyBorder="1"/>
    <xf numFmtId="176" fontId="8" fillId="0" borderId="55" xfId="3" applyNumberFormat="1" applyFont="1" applyFill="1" applyBorder="1"/>
    <xf numFmtId="176" fontId="8" fillId="0" borderId="52" xfId="3" applyNumberFormat="1" applyFont="1" applyFill="1" applyBorder="1"/>
    <xf numFmtId="176" fontId="8" fillId="0" borderId="57" xfId="3" applyNumberFormat="1" applyFont="1" applyFill="1" applyBorder="1"/>
    <xf numFmtId="176" fontId="8" fillId="0" borderId="57" xfId="3" applyNumberFormat="1" applyFont="1" applyFill="1" applyBorder="1" applyAlignment="1">
      <alignment shrinkToFit="1"/>
    </xf>
    <xf numFmtId="176" fontId="8" fillId="0" borderId="50" xfId="3" applyNumberFormat="1" applyFont="1" applyFill="1" applyBorder="1" applyAlignment="1">
      <alignment shrinkToFit="1"/>
    </xf>
    <xf numFmtId="176" fontId="8" fillId="0" borderId="58" xfId="3" applyNumberFormat="1" applyFont="1" applyFill="1" applyBorder="1"/>
    <xf numFmtId="0" fontId="8" fillId="0" borderId="51" xfId="3" applyFont="1" applyFill="1" applyBorder="1"/>
    <xf numFmtId="0" fontId="8" fillId="0" borderId="56" xfId="3" applyFont="1" applyFill="1" applyBorder="1"/>
    <xf numFmtId="0" fontId="8" fillId="0" borderId="52" xfId="3" applyFont="1" applyFill="1" applyBorder="1"/>
    <xf numFmtId="176" fontId="8" fillId="0" borderId="94" xfId="3" applyNumberFormat="1" applyFont="1" applyFill="1" applyBorder="1"/>
    <xf numFmtId="176" fontId="8" fillId="0" borderId="55" xfId="1" applyNumberFormat="1" applyFont="1" applyFill="1" applyBorder="1" applyAlignment="1"/>
    <xf numFmtId="176" fontId="8" fillId="0" borderId="70" xfId="3" applyNumberFormat="1" applyFont="1" applyFill="1" applyBorder="1"/>
    <xf numFmtId="176" fontId="8" fillId="0" borderId="71" xfId="1" applyNumberFormat="1" applyFont="1" applyFill="1" applyBorder="1" applyAlignment="1"/>
    <xf numFmtId="176" fontId="8" fillId="0" borderId="69" xfId="3" applyNumberFormat="1" applyFont="1" applyFill="1" applyBorder="1"/>
    <xf numFmtId="176" fontId="8" fillId="0" borderId="72" xfId="3" applyNumberFormat="1" applyFont="1" applyFill="1" applyBorder="1"/>
    <xf numFmtId="176" fontId="8" fillId="0" borderId="73" xfId="3" applyNumberFormat="1" applyFont="1" applyFill="1" applyBorder="1"/>
    <xf numFmtId="176" fontId="8" fillId="0" borderId="74" xfId="3" applyNumberFormat="1" applyFont="1" applyFill="1" applyBorder="1"/>
    <xf numFmtId="176" fontId="8" fillId="0" borderId="75" xfId="3" applyNumberFormat="1" applyFont="1" applyFill="1" applyBorder="1"/>
    <xf numFmtId="176" fontId="8" fillId="0" borderId="71" xfId="3" applyNumberFormat="1" applyFont="1" applyFill="1" applyBorder="1"/>
    <xf numFmtId="176" fontId="8" fillId="0" borderId="76" xfId="3" applyNumberFormat="1" applyFont="1" applyFill="1" applyBorder="1"/>
    <xf numFmtId="176" fontId="8" fillId="0" borderId="76" xfId="3" applyNumberFormat="1" applyFont="1" applyFill="1" applyBorder="1" applyAlignment="1">
      <alignment shrinkToFit="1"/>
    </xf>
    <xf numFmtId="176" fontId="8" fillId="0" borderId="69" xfId="3" applyNumberFormat="1" applyFont="1" applyFill="1" applyBorder="1" applyAlignment="1">
      <alignment shrinkToFit="1"/>
    </xf>
    <xf numFmtId="176" fontId="8" fillId="0" borderId="77" xfId="3" applyNumberFormat="1" applyFont="1" applyFill="1" applyBorder="1"/>
    <xf numFmtId="0" fontId="8" fillId="0" borderId="70" xfId="3" applyFont="1" applyFill="1" applyBorder="1"/>
    <xf numFmtId="0" fontId="8" fillId="0" borderId="75" xfId="3" applyFont="1" applyFill="1" applyBorder="1"/>
    <xf numFmtId="0" fontId="8" fillId="0" borderId="71" xfId="3" applyFont="1" applyFill="1" applyBorder="1"/>
    <xf numFmtId="176" fontId="8" fillId="0" borderId="79" xfId="3" applyNumberFormat="1" applyFont="1" applyFill="1" applyBorder="1"/>
    <xf numFmtId="176" fontId="1" fillId="3" borderId="45" xfId="3" applyNumberFormat="1" applyFont="1" applyFill="1" applyBorder="1"/>
    <xf numFmtId="38" fontId="8" fillId="0" borderId="0" xfId="4" applyFont="1" applyFill="1" applyBorder="1" applyAlignment="1">
      <alignment vertical="center"/>
    </xf>
    <xf numFmtId="176" fontId="8" fillId="0" borderId="0" xfId="3" applyNumberFormat="1" applyFont="1" applyFill="1" applyBorder="1" applyAlignment="1">
      <alignment shrinkToFit="1"/>
    </xf>
    <xf numFmtId="176" fontId="8" fillId="0" borderId="0" xfId="3" applyNumberFormat="1" applyFont="1" applyFill="1" applyAlignment="1">
      <alignment shrinkToFit="1"/>
    </xf>
    <xf numFmtId="176" fontId="8" fillId="0" borderId="10" xfId="3" applyNumberFormat="1" applyFont="1" applyFill="1" applyBorder="1" applyAlignment="1">
      <alignment horizontal="center" vertical="center" shrinkToFit="1"/>
    </xf>
    <xf numFmtId="176" fontId="8" fillId="0" borderId="16" xfId="3" applyNumberFormat="1" applyFont="1" applyFill="1" applyBorder="1" applyAlignment="1">
      <alignment horizontal="center" vertical="center"/>
    </xf>
    <xf numFmtId="176" fontId="8" fillId="0" borderId="0" xfId="3" applyNumberFormat="1" applyFont="1" applyFill="1" applyBorder="1" applyAlignment="1">
      <alignment horizontal="center" vertical="center" shrinkToFit="1"/>
    </xf>
    <xf numFmtId="176" fontId="8" fillId="0" borderId="34" xfId="3" applyNumberFormat="1" applyFont="1" applyFill="1" applyBorder="1" applyAlignment="1">
      <alignment horizontal="center" vertical="center"/>
    </xf>
    <xf numFmtId="176" fontId="8" fillId="0" borderId="31" xfId="3" applyNumberFormat="1" applyFont="1" applyFill="1" applyBorder="1" applyAlignment="1">
      <alignment horizontal="center" vertical="center" wrapText="1"/>
    </xf>
    <xf numFmtId="176" fontId="8" fillId="0" borderId="36" xfId="3" applyNumberFormat="1" applyFont="1" applyFill="1" applyBorder="1" applyAlignment="1">
      <alignment horizontal="center" vertical="center" wrapText="1"/>
    </xf>
    <xf numFmtId="176" fontId="8" fillId="0" borderId="35" xfId="3" applyNumberFormat="1" applyFont="1" applyFill="1" applyBorder="1" applyAlignment="1">
      <alignment horizontal="center" vertical="center" wrapText="1"/>
    </xf>
    <xf numFmtId="176" fontId="8" fillId="0" borderId="36" xfId="3" applyNumberFormat="1" applyFont="1" applyFill="1" applyBorder="1" applyAlignment="1">
      <alignment horizontal="center" vertical="center" shrinkToFit="1"/>
    </xf>
    <xf numFmtId="176" fontId="8" fillId="0" borderId="29" xfId="3" applyNumberFormat="1" applyFont="1" applyFill="1" applyBorder="1" applyAlignment="1">
      <alignment horizontal="center" vertical="center" shrinkToFit="1"/>
    </xf>
    <xf numFmtId="0" fontId="8" fillId="0" borderId="97" xfId="3" applyFont="1" applyFill="1" applyBorder="1"/>
    <xf numFmtId="0" fontId="8" fillId="0" borderId="16" xfId="3" applyFont="1" applyFill="1" applyBorder="1"/>
    <xf numFmtId="176" fontId="8" fillId="0" borderId="98" xfId="3" applyNumberFormat="1" applyFont="1" applyFill="1" applyBorder="1"/>
    <xf numFmtId="176" fontId="8" fillId="0" borderId="99" xfId="1" applyNumberFormat="1" applyFont="1" applyFill="1" applyBorder="1" applyAlignment="1"/>
    <xf numFmtId="176" fontId="8" fillId="0" borderId="16" xfId="3" applyNumberFormat="1" applyFont="1" applyFill="1" applyBorder="1"/>
    <xf numFmtId="176" fontId="8" fillId="0" borderId="100" xfId="3" applyNumberFormat="1" applyFont="1" applyFill="1" applyBorder="1"/>
    <xf numFmtId="176" fontId="8" fillId="0" borderId="101" xfId="3" applyNumberFormat="1" applyFont="1" applyFill="1" applyBorder="1"/>
    <xf numFmtId="176" fontId="8" fillId="0" borderId="102" xfId="3" applyNumberFormat="1" applyFont="1" applyFill="1" applyBorder="1"/>
    <xf numFmtId="176" fontId="8" fillId="0" borderId="103" xfId="3" applyNumberFormat="1" applyFont="1" applyFill="1" applyBorder="1"/>
    <xf numFmtId="176" fontId="8" fillId="0" borderId="99" xfId="3" applyNumberFormat="1" applyFont="1" applyFill="1" applyBorder="1"/>
    <xf numFmtId="176" fontId="8" fillId="0" borderId="104" xfId="3" applyNumberFormat="1" applyFont="1" applyFill="1" applyBorder="1"/>
    <xf numFmtId="176" fontId="8" fillId="0" borderId="104" xfId="3" applyNumberFormat="1" applyFont="1" applyFill="1" applyBorder="1" applyAlignment="1">
      <alignment shrinkToFit="1"/>
    </xf>
    <xf numFmtId="176" fontId="8" fillId="0" borderId="16" xfId="3" applyNumberFormat="1" applyFont="1" applyFill="1" applyBorder="1" applyAlignment="1">
      <alignment shrinkToFit="1"/>
    </xf>
    <xf numFmtId="176" fontId="8" fillId="0" borderId="17" xfId="3" applyNumberFormat="1" applyFont="1" applyFill="1" applyBorder="1"/>
    <xf numFmtId="176" fontId="8" fillId="0" borderId="105" xfId="3" applyNumberFormat="1" applyFont="1" applyFill="1" applyBorder="1"/>
    <xf numFmtId="0" fontId="8" fillId="0" borderId="98" xfId="3" applyFont="1" applyFill="1" applyBorder="1"/>
    <xf numFmtId="0" fontId="8" fillId="0" borderId="103" xfId="3" applyFont="1" applyFill="1" applyBorder="1"/>
    <xf numFmtId="0" fontId="8" fillId="0" borderId="99" xfId="3" applyFont="1" applyFill="1" applyBorder="1"/>
    <xf numFmtId="176" fontId="8" fillId="0" borderId="106" xfId="3" applyNumberFormat="1" applyFont="1" applyFill="1" applyBorder="1"/>
    <xf numFmtId="176" fontId="8" fillId="3" borderId="45" xfId="3" applyNumberFormat="1" applyFont="1" applyFill="1" applyBorder="1" applyAlignment="1">
      <alignment shrinkToFit="1"/>
    </xf>
    <xf numFmtId="176" fontId="8" fillId="3" borderId="42" xfId="3" applyNumberFormat="1" applyFont="1" applyFill="1" applyBorder="1" applyAlignment="1">
      <alignment shrinkToFit="1"/>
    </xf>
    <xf numFmtId="176" fontId="8" fillId="3" borderId="107" xfId="3" applyNumberFormat="1" applyFont="1" applyFill="1" applyBorder="1"/>
    <xf numFmtId="176" fontId="8" fillId="3" borderId="56" xfId="3" applyNumberFormat="1" applyFont="1" applyFill="1" applyBorder="1" applyAlignment="1">
      <alignment shrinkToFit="1"/>
    </xf>
    <xf numFmtId="176" fontId="8" fillId="3" borderId="53" xfId="3" applyNumberFormat="1" applyFont="1" applyFill="1" applyBorder="1" applyAlignment="1">
      <alignment shrinkToFit="1"/>
    </xf>
    <xf numFmtId="176" fontId="8" fillId="3" borderId="108" xfId="3" applyNumberFormat="1" applyFont="1" applyFill="1" applyBorder="1"/>
    <xf numFmtId="176" fontId="8" fillId="0" borderId="108" xfId="3" applyNumberFormat="1" applyFont="1" applyFill="1" applyBorder="1"/>
    <xf numFmtId="176" fontId="11" fillId="0" borderId="56" xfId="3" applyNumberFormat="1" applyFont="1" applyFill="1" applyBorder="1"/>
    <xf numFmtId="176" fontId="1" fillId="0" borderId="94" xfId="3" applyNumberFormat="1" applyFont="1" applyFill="1" applyBorder="1"/>
    <xf numFmtId="0" fontId="8" fillId="0" borderId="0" xfId="3" applyFont="1" applyFill="1" applyAlignment="1">
      <alignment horizontal="center"/>
    </xf>
    <xf numFmtId="0" fontId="8" fillId="3" borderId="68" xfId="3" applyFont="1" applyFill="1" applyBorder="1"/>
    <xf numFmtId="0" fontId="8" fillId="3" borderId="69" xfId="3" applyFont="1" applyFill="1" applyBorder="1"/>
    <xf numFmtId="176" fontId="8" fillId="3" borderId="70" xfId="3" applyNumberFormat="1" applyFont="1" applyFill="1" applyBorder="1"/>
    <xf numFmtId="176" fontId="8" fillId="3" borderId="71" xfId="1" applyNumberFormat="1" applyFont="1" applyFill="1" applyBorder="1" applyAlignment="1"/>
    <xf numFmtId="176" fontId="8" fillId="3" borderId="69" xfId="3" applyNumberFormat="1" applyFont="1" applyFill="1" applyBorder="1"/>
    <xf numFmtId="176" fontId="8" fillId="3" borderId="72" xfId="3" applyNumberFormat="1" applyFont="1" applyFill="1" applyBorder="1"/>
    <xf numFmtId="176" fontId="8" fillId="3" borderId="73" xfId="3" applyNumberFormat="1" applyFont="1" applyFill="1" applyBorder="1"/>
    <xf numFmtId="176" fontId="8" fillId="3" borderId="74" xfId="3" applyNumberFormat="1" applyFont="1" applyFill="1" applyBorder="1"/>
    <xf numFmtId="176" fontId="8" fillId="3" borderId="75" xfId="3" applyNumberFormat="1" applyFont="1" applyFill="1" applyBorder="1"/>
    <xf numFmtId="176" fontId="8" fillId="3" borderId="71" xfId="3" applyNumberFormat="1" applyFont="1" applyFill="1" applyBorder="1"/>
    <xf numFmtId="176" fontId="8" fillId="3" borderId="76" xfId="3" applyNumberFormat="1" applyFont="1" applyFill="1" applyBorder="1"/>
    <xf numFmtId="176" fontId="8" fillId="3" borderId="76" xfId="3" applyNumberFormat="1" applyFont="1" applyFill="1" applyBorder="1" applyAlignment="1">
      <alignment shrinkToFit="1"/>
    </xf>
    <xf numFmtId="176" fontId="8" fillId="3" borderId="69" xfId="3" applyNumberFormat="1" applyFont="1" applyFill="1" applyBorder="1" applyAlignment="1">
      <alignment shrinkToFit="1"/>
    </xf>
    <xf numFmtId="176" fontId="8" fillId="3" borderId="77" xfId="3" applyNumberFormat="1" applyFont="1" applyFill="1" applyBorder="1"/>
    <xf numFmtId="176" fontId="8" fillId="3" borderId="109" xfId="3" applyNumberFormat="1" applyFont="1" applyFill="1" applyBorder="1"/>
    <xf numFmtId="0" fontId="8" fillId="3" borderId="70" xfId="3" applyFont="1" applyFill="1" applyBorder="1"/>
    <xf numFmtId="0" fontId="8" fillId="3" borderId="75" xfId="3" applyFont="1" applyFill="1" applyBorder="1"/>
    <xf numFmtId="0" fontId="8" fillId="3" borderId="71" xfId="3" applyFont="1" applyFill="1" applyBorder="1"/>
    <xf numFmtId="176" fontId="8" fillId="3" borderId="79" xfId="3" applyNumberFormat="1" applyFont="1" applyFill="1" applyBorder="1"/>
    <xf numFmtId="0" fontId="8" fillId="3" borderId="110" xfId="3" applyFont="1" applyFill="1" applyBorder="1"/>
    <xf numFmtId="0" fontId="8" fillId="3" borderId="92" xfId="3" applyFont="1" applyFill="1" applyBorder="1"/>
    <xf numFmtId="176" fontId="8" fillId="3" borderId="111" xfId="3" applyNumberFormat="1" applyFont="1" applyFill="1" applyBorder="1"/>
    <xf numFmtId="176" fontId="8" fillId="3" borderId="112" xfId="1" applyNumberFormat="1" applyFont="1" applyFill="1" applyBorder="1" applyAlignment="1"/>
    <xf numFmtId="176" fontId="8" fillId="3" borderId="92" xfId="3" applyNumberFormat="1" applyFont="1" applyFill="1" applyBorder="1"/>
    <xf numFmtId="176" fontId="8" fillId="3" borderId="113" xfId="3" applyNumberFormat="1" applyFont="1" applyFill="1" applyBorder="1"/>
    <xf numFmtId="176" fontId="8" fillId="3" borderId="114" xfId="3" applyNumberFormat="1" applyFont="1" applyFill="1" applyBorder="1"/>
    <xf numFmtId="176" fontId="8" fillId="3" borderId="115" xfId="3" applyNumberFormat="1" applyFont="1" applyFill="1" applyBorder="1"/>
    <xf numFmtId="176" fontId="8" fillId="3" borderId="116" xfId="3" applyNumberFormat="1" applyFont="1" applyFill="1" applyBorder="1"/>
    <xf numFmtId="176" fontId="8" fillId="3" borderId="112" xfId="3" applyNumberFormat="1" applyFont="1" applyFill="1" applyBorder="1"/>
    <xf numFmtId="176" fontId="8" fillId="3" borderId="117" xfId="3" applyNumberFormat="1" applyFont="1" applyFill="1" applyBorder="1"/>
    <xf numFmtId="176" fontId="8" fillId="3" borderId="117" xfId="3" applyNumberFormat="1" applyFont="1" applyFill="1" applyBorder="1" applyAlignment="1">
      <alignment shrinkToFit="1"/>
    </xf>
    <xf numFmtId="176" fontId="8" fillId="3" borderId="92" xfId="3" applyNumberFormat="1" applyFont="1" applyFill="1" applyBorder="1" applyAlignment="1">
      <alignment shrinkToFit="1"/>
    </xf>
    <xf numFmtId="176" fontId="8" fillId="3" borderId="118" xfId="3" applyNumberFormat="1" applyFont="1" applyFill="1" applyBorder="1"/>
    <xf numFmtId="176" fontId="8" fillId="3" borderId="119" xfId="3" applyNumberFormat="1" applyFont="1" applyFill="1" applyBorder="1"/>
    <xf numFmtId="0" fontId="8" fillId="3" borderId="111" xfId="3" applyFont="1" applyFill="1" applyBorder="1"/>
    <xf numFmtId="0" fontId="8" fillId="3" borderId="116" xfId="3" applyFont="1" applyFill="1" applyBorder="1"/>
    <xf numFmtId="0" fontId="8" fillId="3" borderId="112" xfId="3" applyFont="1" applyFill="1" applyBorder="1"/>
    <xf numFmtId="176" fontId="8" fillId="3" borderId="120" xfId="3" applyNumberFormat="1" applyFont="1" applyFill="1" applyBorder="1"/>
    <xf numFmtId="0" fontId="8" fillId="3" borderId="44" xfId="3" applyFont="1" applyFill="1" applyBorder="1"/>
    <xf numFmtId="0" fontId="8" fillId="3" borderId="46" xfId="3" applyFont="1" applyFill="1" applyBorder="1"/>
    <xf numFmtId="0" fontId="8" fillId="3" borderId="55" xfId="3" applyFont="1" applyFill="1" applyBorder="1"/>
    <xf numFmtId="0" fontId="8" fillId="3" borderId="57" xfId="3" applyFont="1" applyFill="1" applyBorder="1"/>
    <xf numFmtId="0" fontId="8" fillId="0" borderId="55" xfId="3" applyFont="1" applyFill="1" applyBorder="1"/>
    <xf numFmtId="0" fontId="8" fillId="0" borderId="57" xfId="3" applyFont="1" applyFill="1" applyBorder="1"/>
    <xf numFmtId="176" fontId="1" fillId="3" borderId="53" xfId="3" applyNumberFormat="1" applyFont="1" applyFill="1" applyBorder="1"/>
    <xf numFmtId="176" fontId="1" fillId="3" borderId="72" xfId="3" applyNumberFormat="1" applyFont="1" applyFill="1" applyBorder="1"/>
    <xf numFmtId="0" fontId="8" fillId="3" borderId="74" xfId="3" applyFont="1" applyFill="1" applyBorder="1"/>
    <xf numFmtId="0" fontId="8" fillId="3" borderId="76" xfId="3" applyFont="1" applyFill="1" applyBorder="1"/>
    <xf numFmtId="176" fontId="1" fillId="3" borderId="42" xfId="3" applyNumberFormat="1" applyFont="1" applyFill="1" applyBorder="1"/>
    <xf numFmtId="176" fontId="8" fillId="0" borderId="109" xfId="3" applyNumberFormat="1" applyFont="1" applyFill="1" applyBorder="1"/>
    <xf numFmtId="0" fontId="8" fillId="0" borderId="74" xfId="3" applyFont="1" applyFill="1" applyBorder="1"/>
    <xf numFmtId="0" fontId="8" fillId="0" borderId="76" xfId="3" applyFont="1" applyFill="1" applyBorder="1"/>
    <xf numFmtId="176" fontId="1" fillId="0" borderId="108" xfId="3" applyNumberFormat="1" applyFont="1" applyFill="1" applyBorder="1"/>
    <xf numFmtId="0" fontId="8" fillId="0" borderId="80" xfId="3" applyFont="1" applyFill="1" applyBorder="1"/>
    <xf numFmtId="0" fontId="8" fillId="0" borderId="41" xfId="3" applyFont="1" applyFill="1" applyBorder="1"/>
    <xf numFmtId="176" fontId="8" fillId="0" borderId="39" xfId="3" applyNumberFormat="1" applyFont="1" applyFill="1" applyBorder="1"/>
    <xf numFmtId="176" fontId="8" fillId="0" borderId="40" xfId="1" applyNumberFormat="1" applyFont="1" applyFill="1" applyBorder="1" applyAlignment="1"/>
    <xf numFmtId="176" fontId="8" fillId="0" borderId="41" xfId="3" applyNumberFormat="1" applyFont="1" applyFill="1" applyBorder="1"/>
    <xf numFmtId="176" fontId="8" fillId="0" borderId="42" xfId="3" applyNumberFormat="1" applyFont="1" applyFill="1" applyBorder="1"/>
    <xf numFmtId="176" fontId="8" fillId="0" borderId="43" xfId="3" applyNumberFormat="1" applyFont="1" applyFill="1" applyBorder="1"/>
    <xf numFmtId="176" fontId="8" fillId="0" borderId="44" xfId="3" applyNumberFormat="1" applyFont="1" applyFill="1" applyBorder="1"/>
    <xf numFmtId="176" fontId="8" fillId="0" borderId="45" xfId="3" applyNumberFormat="1" applyFont="1" applyFill="1" applyBorder="1"/>
    <xf numFmtId="176" fontId="8" fillId="0" borderId="40" xfId="3" applyNumberFormat="1" applyFont="1" applyFill="1" applyBorder="1"/>
    <xf numFmtId="176" fontId="8" fillId="0" borderId="46" xfId="3" applyNumberFormat="1" applyFont="1" applyFill="1" applyBorder="1"/>
    <xf numFmtId="176" fontId="8" fillId="0" borderId="46" xfId="3" applyNumberFormat="1" applyFont="1" applyFill="1" applyBorder="1" applyAlignment="1">
      <alignment shrinkToFit="1"/>
    </xf>
    <xf numFmtId="176" fontId="8" fillId="0" borderId="41" xfId="3" applyNumberFormat="1" applyFont="1" applyFill="1" applyBorder="1" applyAlignment="1">
      <alignment shrinkToFit="1"/>
    </xf>
    <xf numFmtId="176" fontId="8" fillId="0" borderId="47" xfId="3" applyNumberFormat="1" applyFont="1" applyFill="1" applyBorder="1"/>
    <xf numFmtId="176" fontId="8" fillId="0" borderId="107" xfId="3" applyNumberFormat="1" applyFont="1" applyFill="1" applyBorder="1"/>
    <xf numFmtId="0" fontId="8" fillId="0" borderId="121" xfId="3" applyFont="1" applyFill="1" applyBorder="1"/>
    <xf numFmtId="0" fontId="8" fillId="0" borderId="122" xfId="3" applyFont="1" applyFill="1" applyBorder="1"/>
    <xf numFmtId="0" fontId="8" fillId="0" borderId="123" xfId="3" applyFont="1" applyFill="1" applyBorder="1"/>
    <xf numFmtId="0" fontId="8" fillId="0" borderId="124" xfId="3" applyFont="1" applyFill="1" applyBorder="1"/>
    <xf numFmtId="0" fontId="8" fillId="0" borderId="125" xfId="3" applyFont="1" applyFill="1" applyBorder="1"/>
    <xf numFmtId="176" fontId="8" fillId="0" borderId="121" xfId="3" applyNumberFormat="1" applyFont="1" applyFill="1" applyBorder="1"/>
    <xf numFmtId="176" fontId="8" fillId="0" borderId="122" xfId="3" applyNumberFormat="1" applyFont="1" applyFill="1" applyBorder="1"/>
    <xf numFmtId="176" fontId="8" fillId="0" borderId="123" xfId="3" applyNumberFormat="1" applyFont="1" applyFill="1" applyBorder="1"/>
    <xf numFmtId="0" fontId="8" fillId="3" borderId="126" xfId="3" applyFont="1" applyFill="1" applyBorder="1"/>
    <xf numFmtId="0" fontId="8" fillId="3" borderId="127" xfId="3" applyFont="1" applyFill="1" applyBorder="1"/>
    <xf numFmtId="0" fontId="8" fillId="3" borderId="128" xfId="3" applyFont="1" applyFill="1" applyBorder="1"/>
    <xf numFmtId="0" fontId="8" fillId="3" borderId="129" xfId="3" applyFont="1" applyFill="1" applyBorder="1"/>
    <xf numFmtId="0" fontId="8" fillId="3" borderId="130" xfId="3" applyFont="1" applyFill="1" applyBorder="1"/>
    <xf numFmtId="176" fontId="8" fillId="3" borderId="126" xfId="3" applyNumberFormat="1" applyFont="1" applyFill="1" applyBorder="1"/>
    <xf numFmtId="176" fontId="8" fillId="3" borderId="127" xfId="3" applyNumberFormat="1" applyFont="1" applyFill="1" applyBorder="1"/>
    <xf numFmtId="176" fontId="8" fillId="3" borderId="128" xfId="3" applyNumberFormat="1" applyFont="1" applyFill="1" applyBorder="1"/>
    <xf numFmtId="0" fontId="8" fillId="0" borderId="126" xfId="3" applyFont="1" applyFill="1" applyBorder="1"/>
    <xf numFmtId="0" fontId="8" fillId="0" borderId="127" xfId="3" applyFont="1" applyFill="1" applyBorder="1"/>
    <xf numFmtId="0" fontId="8" fillId="0" borderId="128" xfId="3" applyFont="1" applyFill="1" applyBorder="1"/>
    <xf numFmtId="0" fontId="8" fillId="0" borderId="129" xfId="3" applyFont="1" applyFill="1" applyBorder="1"/>
    <xf numFmtId="0" fontId="8" fillId="0" borderId="130" xfId="3" applyFont="1" applyFill="1" applyBorder="1"/>
    <xf numFmtId="176" fontId="8" fillId="0" borderId="126" xfId="3" applyNumberFormat="1" applyFont="1" applyFill="1" applyBorder="1"/>
    <xf numFmtId="176" fontId="8" fillId="0" borderId="127" xfId="3" applyNumberFormat="1" applyFont="1" applyFill="1" applyBorder="1"/>
    <xf numFmtId="176" fontId="8" fillId="0" borderId="128" xfId="3" applyNumberFormat="1" applyFont="1" applyFill="1" applyBorder="1"/>
    <xf numFmtId="0" fontId="8" fillId="3" borderId="81" xfId="3" applyFont="1" applyFill="1" applyBorder="1"/>
    <xf numFmtId="0" fontId="8" fillId="3" borderId="82" xfId="3" applyFont="1" applyFill="1" applyBorder="1"/>
    <xf numFmtId="176" fontId="8" fillId="3" borderId="83" xfId="3" applyNumberFormat="1" applyFont="1" applyFill="1" applyBorder="1"/>
    <xf numFmtId="176" fontId="8" fillId="3" borderId="84" xfId="1" applyNumberFormat="1" applyFont="1" applyFill="1" applyBorder="1" applyAlignment="1"/>
    <xf numFmtId="176" fontId="8" fillId="3" borderId="82" xfId="3" applyNumberFormat="1" applyFont="1" applyFill="1" applyBorder="1"/>
    <xf numFmtId="176" fontId="8" fillId="3" borderId="85" xfId="3" applyNumberFormat="1" applyFont="1" applyFill="1" applyBorder="1"/>
    <xf numFmtId="176" fontId="8" fillId="3" borderId="86" xfId="3" applyNumberFormat="1" applyFont="1" applyFill="1" applyBorder="1"/>
    <xf numFmtId="176" fontId="8" fillId="3" borderId="87" xfId="3" applyNumberFormat="1" applyFont="1" applyFill="1" applyBorder="1"/>
    <xf numFmtId="176" fontId="8" fillId="3" borderId="88" xfId="3" applyNumberFormat="1" applyFont="1" applyFill="1" applyBorder="1"/>
    <xf numFmtId="176" fontId="8" fillId="3" borderId="84" xfId="3" applyNumberFormat="1" applyFont="1" applyFill="1" applyBorder="1"/>
    <xf numFmtId="176" fontId="8" fillId="3" borderId="89" xfId="3" applyNumberFormat="1" applyFont="1" applyFill="1" applyBorder="1"/>
    <xf numFmtId="176" fontId="8" fillId="3" borderId="89" xfId="3" applyNumberFormat="1" applyFont="1" applyFill="1" applyBorder="1" applyAlignment="1">
      <alignment shrinkToFit="1"/>
    </xf>
    <xf numFmtId="176" fontId="8" fillId="3" borderId="82" xfId="3" applyNumberFormat="1" applyFont="1" applyFill="1" applyBorder="1" applyAlignment="1">
      <alignment shrinkToFit="1"/>
    </xf>
    <xf numFmtId="176" fontId="8" fillId="3" borderId="90" xfId="3" applyNumberFormat="1" applyFont="1" applyFill="1" applyBorder="1"/>
    <xf numFmtId="176" fontId="8" fillId="3" borderId="131" xfId="3" applyNumberFormat="1" applyFont="1" applyFill="1" applyBorder="1"/>
    <xf numFmtId="0" fontId="8" fillId="3" borderId="132" xfId="3" applyFont="1" applyFill="1" applyBorder="1"/>
    <xf numFmtId="0" fontId="8" fillId="3" borderId="133" xfId="3" applyFont="1" applyFill="1" applyBorder="1"/>
    <xf numFmtId="0" fontId="8" fillId="3" borderId="134" xfId="3" applyFont="1" applyFill="1" applyBorder="1"/>
    <xf numFmtId="38" fontId="8" fillId="3" borderId="83" xfId="1" applyFont="1" applyFill="1" applyBorder="1" applyAlignment="1"/>
    <xf numFmtId="38" fontId="8" fillId="3" borderId="89" xfId="1" applyFont="1" applyFill="1" applyBorder="1" applyAlignment="1"/>
    <xf numFmtId="38" fontId="8" fillId="3" borderId="88" xfId="1" applyFont="1" applyFill="1" applyBorder="1" applyAlignment="1"/>
    <xf numFmtId="38" fontId="8" fillId="3" borderId="84" xfId="1" applyFont="1" applyFill="1" applyBorder="1" applyAlignment="1"/>
    <xf numFmtId="176" fontId="8" fillId="3" borderId="135" xfId="3" applyNumberFormat="1" applyFont="1" applyFill="1" applyBorder="1"/>
    <xf numFmtId="177" fontId="8" fillId="0" borderId="0" xfId="3" applyNumberFormat="1" applyFont="1" applyFill="1" applyBorder="1"/>
    <xf numFmtId="176" fontId="8" fillId="0" borderId="0" xfId="3" applyNumberFormat="1" applyFont="1" applyFill="1" applyBorder="1" applyAlignment="1">
      <alignment horizontal="center"/>
    </xf>
    <xf numFmtId="176" fontId="8" fillId="0" borderId="0" xfId="3" applyNumberFormat="1" applyFont="1" applyFill="1" applyAlignment="1">
      <alignment horizontal="center"/>
    </xf>
    <xf numFmtId="0" fontId="4" fillId="0" borderId="0" xfId="3" applyFont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/>
    </xf>
    <xf numFmtId="0" fontId="8" fillId="0" borderId="29" xfId="3" applyFont="1" applyFill="1" applyBorder="1" applyAlignment="1">
      <alignment horizontal="center" vertical="center"/>
    </xf>
    <xf numFmtId="0" fontId="8" fillId="0" borderId="3" xfId="3" applyFont="1" applyFill="1" applyBorder="1" applyAlignment="1">
      <alignment horizontal="center"/>
    </xf>
    <xf numFmtId="0" fontId="8" fillId="0" borderId="4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6" xfId="3" applyFont="1" applyFill="1" applyBorder="1" applyAlignment="1">
      <alignment horizontal="center"/>
    </xf>
    <xf numFmtId="176" fontId="8" fillId="0" borderId="8" xfId="3" applyNumberFormat="1" applyFont="1" applyFill="1" applyBorder="1" applyAlignment="1">
      <alignment horizontal="center" vertical="center"/>
    </xf>
    <xf numFmtId="176" fontId="8" fillId="0" borderId="19" xfId="3" applyNumberFormat="1" applyFont="1" applyFill="1" applyBorder="1" applyAlignment="1">
      <alignment horizontal="center" vertical="center"/>
    </xf>
    <xf numFmtId="176" fontId="8" fillId="0" borderId="30" xfId="3" applyNumberFormat="1" applyFont="1" applyFill="1" applyBorder="1" applyAlignment="1">
      <alignment horizontal="center" vertical="center"/>
    </xf>
    <xf numFmtId="176" fontId="8" fillId="0" borderId="9" xfId="1" applyNumberFormat="1" applyFont="1" applyFill="1" applyBorder="1" applyAlignment="1">
      <alignment horizontal="center" vertical="center" wrapText="1"/>
    </xf>
    <xf numFmtId="176" fontId="8" fillId="0" borderId="20" xfId="1" applyNumberFormat="1" applyFont="1" applyFill="1" applyBorder="1" applyAlignment="1">
      <alignment horizontal="center" vertical="center" wrapText="1"/>
    </xf>
    <xf numFmtId="176" fontId="8" fillId="0" borderId="31" xfId="1" applyNumberFormat="1" applyFont="1" applyFill="1" applyBorder="1" applyAlignment="1">
      <alignment horizontal="center" vertical="center" wrapText="1"/>
    </xf>
    <xf numFmtId="0" fontId="8" fillId="0" borderId="10" xfId="3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 wrapText="1"/>
    </xf>
    <xf numFmtId="176" fontId="8" fillId="0" borderId="11" xfId="3" applyNumberFormat="1" applyFont="1" applyFill="1" applyBorder="1" applyAlignment="1">
      <alignment horizontal="center" vertical="center" wrapText="1"/>
    </xf>
    <xf numFmtId="176" fontId="8" fillId="0" borderId="21" xfId="3" applyNumberFormat="1" applyFont="1" applyFill="1" applyBorder="1" applyAlignment="1">
      <alignment horizontal="center" vertical="center" wrapText="1"/>
    </xf>
    <xf numFmtId="176" fontId="8" fillId="0" borderId="32" xfId="3" applyNumberFormat="1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horizontal="center" vertical="center" wrapText="1"/>
    </xf>
    <xf numFmtId="0" fontId="8" fillId="0" borderId="22" xfId="3" applyFont="1" applyFill="1" applyBorder="1" applyAlignment="1">
      <alignment horizontal="center" vertical="center" wrapText="1"/>
    </xf>
    <xf numFmtId="0" fontId="8" fillId="0" borderId="33" xfId="3" applyFont="1" applyFill="1" applyBorder="1" applyAlignment="1">
      <alignment horizontal="center" vertical="center" wrapText="1"/>
    </xf>
    <xf numFmtId="0" fontId="8" fillId="0" borderId="15" xfId="3" applyFont="1" applyFill="1" applyBorder="1" applyAlignment="1">
      <alignment horizontal="center"/>
    </xf>
    <xf numFmtId="0" fontId="8" fillId="0" borderId="16" xfId="3" applyFont="1" applyFill="1" applyBorder="1" applyAlignment="1">
      <alignment horizontal="center"/>
    </xf>
    <xf numFmtId="0" fontId="8" fillId="0" borderId="17" xfId="3" applyFont="1" applyFill="1" applyBorder="1" applyAlignment="1">
      <alignment horizontal="center"/>
    </xf>
    <xf numFmtId="0" fontId="8" fillId="0" borderId="23" xfId="3" applyFont="1" applyFill="1" applyBorder="1" applyAlignment="1">
      <alignment horizontal="center" vertical="center"/>
    </xf>
    <xf numFmtId="0" fontId="8" fillId="0" borderId="16" xfId="3" applyFont="1" applyFill="1" applyBorder="1" applyAlignment="1">
      <alignment horizontal="center" vertical="center"/>
    </xf>
    <xf numFmtId="0" fontId="8" fillId="0" borderId="17" xfId="3" applyFont="1" applyFill="1" applyBorder="1" applyAlignment="1">
      <alignment horizontal="center" vertical="center"/>
    </xf>
    <xf numFmtId="0" fontId="8" fillId="0" borderId="16" xfId="3" applyFont="1" applyFill="1" applyBorder="1" applyAlignment="1">
      <alignment horizontal="center" vertical="center" wrapText="1"/>
    </xf>
    <xf numFmtId="0" fontId="8" fillId="0" borderId="17" xfId="3" applyFont="1" applyFill="1" applyBorder="1" applyAlignment="1">
      <alignment horizontal="center" vertical="center" wrapText="1"/>
    </xf>
    <xf numFmtId="0" fontId="8" fillId="0" borderId="8" xfId="3" applyFont="1" applyFill="1" applyBorder="1" applyAlignment="1">
      <alignment horizontal="center" vertical="center" wrapText="1"/>
    </xf>
    <xf numFmtId="0" fontId="8" fillId="0" borderId="30" xfId="3" applyFont="1" applyFill="1" applyBorder="1" applyAlignment="1">
      <alignment horizontal="center" vertical="center" wrapText="1"/>
    </xf>
    <xf numFmtId="0" fontId="8" fillId="0" borderId="25" xfId="3" applyFont="1" applyFill="1" applyBorder="1" applyAlignment="1">
      <alignment horizontal="center" vertical="center" wrapText="1"/>
    </xf>
    <xf numFmtId="0" fontId="8" fillId="0" borderId="35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0" fontId="8" fillId="0" borderId="14" xfId="3" applyFont="1" applyFill="1" applyBorder="1" applyAlignment="1">
      <alignment horizontal="center" vertical="center" wrapText="1"/>
    </xf>
    <xf numFmtId="0" fontId="8" fillId="0" borderId="19" xfId="3" applyFont="1" applyFill="1" applyBorder="1" applyAlignment="1">
      <alignment horizontal="center" vertical="center" wrapText="1"/>
    </xf>
    <xf numFmtId="0" fontId="8" fillId="0" borderId="24" xfId="3" applyFont="1" applyFill="1" applyBorder="1" applyAlignment="1">
      <alignment horizontal="center" vertical="center" wrapText="1"/>
    </xf>
    <xf numFmtId="0" fontId="8" fillId="0" borderId="37" xfId="3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center" vertical="center"/>
    </xf>
    <xf numFmtId="0" fontId="8" fillId="0" borderId="26" xfId="3" applyFont="1" applyFill="1" applyBorder="1" applyAlignment="1">
      <alignment horizontal="center" vertical="center" wrapText="1"/>
    </xf>
    <xf numFmtId="0" fontId="8" fillId="0" borderId="34" xfId="3" applyFont="1" applyFill="1" applyBorder="1" applyAlignment="1">
      <alignment horizontal="center" vertical="center" wrapText="1"/>
    </xf>
    <xf numFmtId="0" fontId="8" fillId="0" borderId="25" xfId="3" applyFont="1" applyFill="1" applyBorder="1" applyAlignment="1">
      <alignment horizontal="center" vertical="center"/>
    </xf>
    <xf numFmtId="0" fontId="8" fillId="0" borderId="35" xfId="3" applyFont="1" applyFill="1" applyBorder="1" applyAlignment="1">
      <alignment horizontal="center" vertical="center"/>
    </xf>
    <xf numFmtId="0" fontId="8" fillId="0" borderId="93" xfId="3" applyFont="1" applyFill="1" applyBorder="1" applyAlignment="1">
      <alignment horizontal="center" vertical="center"/>
    </xf>
    <xf numFmtId="0" fontId="8" fillId="0" borderId="36" xfId="3" applyFont="1" applyFill="1" applyBorder="1" applyAlignment="1">
      <alignment horizontal="center" vertical="center"/>
    </xf>
    <xf numFmtId="176" fontId="8" fillId="0" borderId="8" xfId="3" applyNumberFormat="1" applyFont="1" applyFill="1" applyBorder="1" applyAlignment="1">
      <alignment horizontal="center" vertical="center" wrapText="1"/>
    </xf>
    <xf numFmtId="176" fontId="8" fillId="0" borderId="19" xfId="3" applyNumberFormat="1" applyFont="1" applyFill="1" applyBorder="1" applyAlignment="1">
      <alignment horizontal="center" vertical="center" wrapText="1"/>
    </xf>
    <xf numFmtId="176" fontId="8" fillId="0" borderId="30" xfId="3" applyNumberFormat="1" applyFont="1" applyFill="1" applyBorder="1" applyAlignment="1">
      <alignment horizontal="center" vertical="center" wrapText="1"/>
    </xf>
    <xf numFmtId="178" fontId="8" fillId="0" borderId="14" xfId="3" applyNumberFormat="1" applyFont="1" applyFill="1" applyBorder="1" applyAlignment="1">
      <alignment horizontal="center" vertical="center" wrapText="1"/>
    </xf>
    <xf numFmtId="178" fontId="8" fillId="0" borderId="24" xfId="3" applyNumberFormat="1" applyFont="1" applyFill="1" applyBorder="1" applyAlignment="1">
      <alignment horizontal="center" vertical="center" wrapText="1"/>
    </xf>
    <xf numFmtId="178" fontId="8" fillId="0" borderId="37" xfId="3" applyNumberFormat="1" applyFont="1" applyFill="1" applyBorder="1" applyAlignment="1">
      <alignment horizontal="center" vertical="center" wrapText="1"/>
    </xf>
    <xf numFmtId="0" fontId="8" fillId="0" borderId="18" xfId="3" applyFont="1" applyFill="1" applyBorder="1" applyAlignment="1">
      <alignment horizontal="center" vertical="center" wrapText="1"/>
    </xf>
    <xf numFmtId="0" fontId="8" fillId="0" borderId="27" xfId="3" applyFont="1" applyFill="1" applyBorder="1" applyAlignment="1">
      <alignment horizontal="center" vertical="center" wrapText="1"/>
    </xf>
    <xf numFmtId="0" fontId="8" fillId="0" borderId="38" xfId="3" applyFont="1" applyFill="1" applyBorder="1" applyAlignment="1">
      <alignment horizontal="center" vertical="center" wrapText="1"/>
    </xf>
    <xf numFmtId="0" fontId="8" fillId="0" borderId="11" xfId="3" applyFont="1" applyFill="1" applyBorder="1" applyAlignment="1">
      <alignment horizontal="center" vertical="center" wrapText="1"/>
    </xf>
    <xf numFmtId="0" fontId="8" fillId="0" borderId="21" xfId="3" applyFont="1" applyFill="1" applyBorder="1" applyAlignment="1">
      <alignment horizontal="center" vertical="center" wrapText="1"/>
    </xf>
    <xf numFmtId="0" fontId="8" fillId="0" borderId="32" xfId="3" applyFont="1" applyFill="1" applyBorder="1" applyAlignment="1">
      <alignment horizontal="center" vertical="center" wrapText="1"/>
    </xf>
    <xf numFmtId="176" fontId="8" fillId="0" borderId="16" xfId="3" applyNumberFormat="1" applyFont="1" applyFill="1" applyBorder="1" applyAlignment="1">
      <alignment horizontal="center" vertical="center"/>
    </xf>
    <xf numFmtId="176" fontId="8" fillId="0" borderId="14" xfId="3" applyNumberFormat="1" applyFont="1" applyFill="1" applyBorder="1" applyAlignment="1">
      <alignment horizontal="center" vertical="center" wrapText="1"/>
    </xf>
    <xf numFmtId="176" fontId="8" fillId="0" borderId="24" xfId="3" applyNumberFormat="1" applyFont="1" applyFill="1" applyBorder="1" applyAlignment="1">
      <alignment horizontal="center" vertical="center" wrapText="1"/>
    </xf>
    <xf numFmtId="176" fontId="8" fillId="0" borderId="37" xfId="3" applyNumberFormat="1" applyFont="1" applyFill="1" applyBorder="1" applyAlignment="1">
      <alignment horizontal="center" vertical="center" wrapText="1"/>
    </xf>
    <xf numFmtId="176" fontId="8" fillId="0" borderId="12" xfId="3" applyNumberFormat="1" applyFont="1" applyFill="1" applyBorder="1" applyAlignment="1">
      <alignment horizontal="center" vertical="center" wrapText="1"/>
    </xf>
    <xf numFmtId="176" fontId="8" fillId="0" borderId="22" xfId="3" applyNumberFormat="1" applyFont="1" applyFill="1" applyBorder="1" applyAlignment="1">
      <alignment horizontal="center" vertical="center" wrapText="1"/>
    </xf>
    <xf numFmtId="176" fontId="8" fillId="0" borderId="33" xfId="3" applyNumberFormat="1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/>
    </xf>
    <xf numFmtId="176" fontId="8" fillId="0" borderId="4" xfId="3" applyNumberFormat="1" applyFont="1" applyFill="1" applyBorder="1" applyAlignment="1">
      <alignment horizontal="center"/>
    </xf>
    <xf numFmtId="176" fontId="8" fillId="0" borderId="5" xfId="3" applyNumberFormat="1" applyFont="1" applyFill="1" applyBorder="1" applyAlignment="1">
      <alignment horizontal="center"/>
    </xf>
    <xf numFmtId="176" fontId="8" fillId="0" borderId="23" xfId="3" applyNumberFormat="1" applyFont="1" applyFill="1" applyBorder="1" applyAlignment="1">
      <alignment horizontal="center" vertical="center"/>
    </xf>
    <xf numFmtId="176" fontId="8" fillId="0" borderId="17" xfId="3" applyNumberFormat="1" applyFont="1" applyFill="1" applyBorder="1" applyAlignment="1">
      <alignment horizontal="center" vertical="center"/>
    </xf>
    <xf numFmtId="0" fontId="8" fillId="0" borderId="95" xfId="3" applyFont="1" applyFill="1" applyBorder="1" applyAlignment="1">
      <alignment horizontal="center" vertical="center" wrapText="1"/>
    </xf>
    <xf numFmtId="0" fontId="8" fillId="0" borderId="96" xfId="3" applyFont="1" applyFill="1" applyBorder="1" applyAlignment="1">
      <alignment horizontal="center" vertical="center" wrapText="1"/>
    </xf>
  </cellXfs>
  <cellStyles count="5">
    <cellStyle name="桁区切り" xfId="1" builtinId="6"/>
    <cellStyle name="桁区切り 2" xfId="4"/>
    <cellStyle name="標準" xfId="0" builtinId="0"/>
    <cellStyle name="標準_03.04.01.財務諸表雛形_様式_桜内案１" xfId="2"/>
    <cellStyle name="標準_附属明細表PL・NW・WS　20060423修正版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104_&#36001;&#25919;&#35506;\&#20869;&#37096;\&#9671;&#26032;&#9671;&#20844;&#9671;&#20250;&#9671;&#35336;&#9671;\&#9733;&#32113;&#19968;&#22522;&#28310;&#20316;&#26989;&#29992;&#9733;\&#27507;&#20837;&#27507;&#20986;&#27770;&#31639;&#20181;&#35379;&#31080;\H30\&#12304;&#20316;&#26989;&#29992;&#12305;30&#36001;&#21209;&#26360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般BS"/>
      <sheetName val="一般PL"/>
      <sheetName val="一般NW"/>
      <sheetName val="一般CF"/>
      <sheetName val="全体BS"/>
      <sheetName val="全体PL"/>
      <sheetName val="全体NW"/>
      <sheetName val="全体CF"/>
      <sheetName val="連結BS"/>
      <sheetName val="連結PL"/>
      <sheetName val="連結NW"/>
      <sheetName val="連結CF"/>
      <sheetName val="一般BS (千円)"/>
      <sheetName val="一般PL (千円)"/>
      <sheetName val="一般NW (千円)"/>
      <sheetName val="一般CF (千円)"/>
      <sheetName val="全体BS (千円)"/>
      <sheetName val="全体PL (千円)"/>
      <sheetName val="全体NW (千円)"/>
      <sheetName val="全体CF (千円)"/>
      <sheetName val="連結BS (千円)"/>
      <sheetName val="連結PL (千円)"/>
      <sheetName val="連結NW (千円)"/>
      <sheetName val="連結CF (千円)"/>
      <sheetName val="連結精算表 (千円)"/>
      <sheetName val="連結精算表（地方三公社以降の連結CFはすべて手入力）"/>
      <sheetName val="一組"/>
      <sheetName val="【公表用】連結精算表 (千円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G10">
            <v>729939710801</v>
          </cell>
          <cell r="H10">
            <v>3339051141</v>
          </cell>
          <cell r="I10">
            <v>733278761942</v>
          </cell>
          <cell r="J10">
            <v>0</v>
          </cell>
          <cell r="K10">
            <v>733278761942</v>
          </cell>
          <cell r="P10">
            <v>828335241</v>
          </cell>
          <cell r="R10">
            <v>1518511828</v>
          </cell>
          <cell r="T10">
            <v>39822453</v>
          </cell>
          <cell r="V10">
            <v>2386669522</v>
          </cell>
          <cell r="W10">
            <v>0</v>
          </cell>
          <cell r="X10">
            <v>0</v>
          </cell>
          <cell r="Y10">
            <v>735665431464</v>
          </cell>
          <cell r="Z10">
            <v>7775670494</v>
          </cell>
          <cell r="AA10">
            <v>636057909</v>
          </cell>
          <cell r="AB10">
            <v>393641351</v>
          </cell>
          <cell r="AC10">
            <v>2727503682</v>
          </cell>
          <cell r="AD10">
            <v>236043946</v>
          </cell>
          <cell r="AE10">
            <v>1091487223</v>
          </cell>
          <cell r="AF10">
            <v>12860404605</v>
          </cell>
          <cell r="AJ10">
            <v>3639386143</v>
          </cell>
          <cell r="AK10">
            <v>3639386143</v>
          </cell>
          <cell r="AL10">
            <v>160976986</v>
          </cell>
          <cell r="AM10">
            <v>144407606</v>
          </cell>
          <cell r="AN10">
            <v>715118178</v>
          </cell>
          <cell r="AO10">
            <v>3687571</v>
          </cell>
          <cell r="AP10">
            <v>127187301</v>
          </cell>
          <cell r="AQ10">
            <v>1003258847</v>
          </cell>
          <cell r="AR10">
            <v>785519723</v>
          </cell>
          <cell r="AS10">
            <v>458473369</v>
          </cell>
          <cell r="AT10">
            <v>40715388</v>
          </cell>
          <cell r="AU10">
            <v>3439344969</v>
          </cell>
          <cell r="AV10">
            <v>755604567181</v>
          </cell>
          <cell r="AW10">
            <v>0</v>
          </cell>
          <cell r="AX10">
            <v>-893965080</v>
          </cell>
          <cell r="AY10">
            <v>754710602101</v>
          </cell>
        </row>
        <row r="11">
          <cell r="G11">
            <v>721205268100</v>
          </cell>
          <cell r="H11">
            <v>3339051141</v>
          </cell>
          <cell r="I11">
            <v>724544319241</v>
          </cell>
          <cell r="J11">
            <v>0</v>
          </cell>
          <cell r="K11">
            <v>724544319241</v>
          </cell>
          <cell r="P11">
            <v>473887971</v>
          </cell>
          <cell r="R11">
            <v>950756627</v>
          </cell>
          <cell r="T11">
            <v>9888966</v>
          </cell>
          <cell r="V11">
            <v>1434533564</v>
          </cell>
          <cell r="W11">
            <v>0</v>
          </cell>
          <cell r="X11">
            <v>0</v>
          </cell>
          <cell r="Y11">
            <v>725978852805</v>
          </cell>
          <cell r="Z11">
            <v>7674705433</v>
          </cell>
          <cell r="AA11">
            <v>564518909</v>
          </cell>
          <cell r="AB11">
            <v>111289658</v>
          </cell>
          <cell r="AC11">
            <v>2512903296</v>
          </cell>
          <cell r="AD11">
            <v>181094921</v>
          </cell>
          <cell r="AE11">
            <v>24930723</v>
          </cell>
          <cell r="AF11">
            <v>11069442940</v>
          </cell>
          <cell r="AJ11">
            <v>5453600</v>
          </cell>
          <cell r="AK11">
            <v>5453600</v>
          </cell>
          <cell r="AL11">
            <v>43871127</v>
          </cell>
          <cell r="AM11">
            <v>9684777</v>
          </cell>
          <cell r="AN11">
            <v>572467170</v>
          </cell>
          <cell r="AO11">
            <v>0</v>
          </cell>
          <cell r="AP11">
            <v>98259610</v>
          </cell>
          <cell r="AQ11">
            <v>824308543</v>
          </cell>
          <cell r="AR11">
            <v>428292715</v>
          </cell>
          <cell r="AS11">
            <v>327930632</v>
          </cell>
          <cell r="AT11">
            <v>13458257</v>
          </cell>
          <cell r="AU11">
            <v>2318272831</v>
          </cell>
          <cell r="AV11">
            <v>739372022176</v>
          </cell>
          <cell r="AW11">
            <v>3585333501</v>
          </cell>
          <cell r="AX11">
            <v>-893965080</v>
          </cell>
          <cell r="AY11">
            <v>742063390597</v>
          </cell>
        </row>
        <row r="12">
          <cell r="G12">
            <v>705310633113</v>
          </cell>
          <cell r="H12">
            <v>0</v>
          </cell>
          <cell r="I12">
            <v>705310633113</v>
          </cell>
          <cell r="J12">
            <v>0</v>
          </cell>
          <cell r="K12">
            <v>705310633113</v>
          </cell>
          <cell r="P12">
            <v>1</v>
          </cell>
          <cell r="R12">
            <v>2</v>
          </cell>
          <cell r="T12">
            <v>0</v>
          </cell>
          <cell r="V12">
            <v>3</v>
          </cell>
          <cell r="W12">
            <v>0</v>
          </cell>
          <cell r="X12">
            <v>0</v>
          </cell>
          <cell r="Y12">
            <v>705310633116</v>
          </cell>
          <cell r="Z12">
            <v>7674705433</v>
          </cell>
          <cell r="AA12">
            <v>117177182</v>
          </cell>
          <cell r="AB12">
            <v>111289658</v>
          </cell>
          <cell r="AC12">
            <v>2471069221</v>
          </cell>
          <cell r="AD12">
            <v>144986716</v>
          </cell>
          <cell r="AE12">
            <v>34440</v>
          </cell>
          <cell r="AF12">
            <v>10519262650</v>
          </cell>
          <cell r="AJ12">
            <v>0</v>
          </cell>
          <cell r="AK12">
            <v>0</v>
          </cell>
          <cell r="AL12">
            <v>40998997</v>
          </cell>
          <cell r="AM12">
            <v>9309177</v>
          </cell>
          <cell r="AN12">
            <v>3164567</v>
          </cell>
          <cell r="AO12">
            <v>0</v>
          </cell>
          <cell r="AP12">
            <v>0</v>
          </cell>
          <cell r="AQ12">
            <v>27204841</v>
          </cell>
          <cell r="AR12">
            <v>157675418</v>
          </cell>
          <cell r="AS12">
            <v>9175479</v>
          </cell>
          <cell r="AT12">
            <v>10463055</v>
          </cell>
          <cell r="AU12">
            <v>257991534</v>
          </cell>
          <cell r="AV12">
            <v>716087887300</v>
          </cell>
          <cell r="AW12">
            <v>3585333501</v>
          </cell>
          <cell r="AX12">
            <v>0</v>
          </cell>
          <cell r="AY12">
            <v>719673220801</v>
          </cell>
        </row>
        <row r="13">
          <cell r="G13">
            <v>151077950225</v>
          </cell>
          <cell r="H13">
            <v>0</v>
          </cell>
          <cell r="I13">
            <v>151077950225</v>
          </cell>
          <cell r="J13">
            <v>0</v>
          </cell>
          <cell r="K13">
            <v>151077950225</v>
          </cell>
          <cell r="P13">
            <v>0</v>
          </cell>
          <cell r="R13">
            <v>0</v>
          </cell>
          <cell r="T13">
            <v>0</v>
          </cell>
          <cell r="V13">
            <v>0</v>
          </cell>
          <cell r="W13">
            <v>0</v>
          </cell>
          <cell r="X13">
            <v>0</v>
          </cell>
          <cell r="Y13">
            <v>151077950225</v>
          </cell>
          <cell r="Z13">
            <v>5215575492</v>
          </cell>
          <cell r="AA13">
            <v>87774000</v>
          </cell>
          <cell r="AB13">
            <v>88784170</v>
          </cell>
          <cell r="AC13">
            <v>2383906173</v>
          </cell>
          <cell r="AD13">
            <v>144889173</v>
          </cell>
          <cell r="AE13">
            <v>0</v>
          </cell>
          <cell r="AF13">
            <v>7920929008</v>
          </cell>
          <cell r="AJ13">
            <v>0</v>
          </cell>
          <cell r="AK13">
            <v>0</v>
          </cell>
          <cell r="AL13">
            <v>35032908</v>
          </cell>
          <cell r="AM13">
            <v>3839242</v>
          </cell>
          <cell r="AN13">
            <v>3164566</v>
          </cell>
          <cell r="AO13">
            <v>0</v>
          </cell>
          <cell r="AP13">
            <v>0</v>
          </cell>
          <cell r="AQ13">
            <v>16522689</v>
          </cell>
          <cell r="AR13">
            <v>144701144</v>
          </cell>
          <cell r="AS13">
            <v>2504251</v>
          </cell>
          <cell r="AT13">
            <v>9107722</v>
          </cell>
          <cell r="AU13">
            <v>214872522</v>
          </cell>
          <cell r="AV13">
            <v>159213751755</v>
          </cell>
          <cell r="AW13">
            <v>0</v>
          </cell>
          <cell r="AX13">
            <v>0</v>
          </cell>
          <cell r="AY13">
            <v>159213751755</v>
          </cell>
        </row>
        <row r="14">
          <cell r="G14">
            <v>101975032419</v>
          </cell>
          <cell r="H14">
            <v>0</v>
          </cell>
          <cell r="I14">
            <v>101975032419</v>
          </cell>
          <cell r="K14">
            <v>101975032419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Y14">
            <v>101975032419</v>
          </cell>
          <cell r="Z14">
            <v>3576935582</v>
          </cell>
          <cell r="AA14">
            <v>0</v>
          </cell>
          <cell r="AB14">
            <v>88688568</v>
          </cell>
          <cell r="AC14">
            <v>1000358504</v>
          </cell>
          <cell r="AD14">
            <v>79286335</v>
          </cell>
          <cell r="AE14">
            <v>0</v>
          </cell>
          <cell r="AF14">
            <v>4745268989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106720301408</v>
          </cell>
          <cell r="AY14">
            <v>106720301408</v>
          </cell>
        </row>
        <row r="15">
          <cell r="G15">
            <v>0</v>
          </cell>
          <cell r="H15">
            <v>0</v>
          </cell>
          <cell r="I15">
            <v>0</v>
          </cell>
          <cell r="K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Y15">
            <v>0</v>
          </cell>
        </row>
        <row r="16">
          <cell r="G16">
            <v>103255884768</v>
          </cell>
          <cell r="H16">
            <v>0</v>
          </cell>
          <cell r="I16">
            <v>103255884768</v>
          </cell>
          <cell r="K16">
            <v>103255884768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Y16">
            <v>103255884768</v>
          </cell>
          <cell r="Z16">
            <v>1989026623</v>
          </cell>
          <cell r="AA16">
            <v>146127273</v>
          </cell>
          <cell r="AB16">
            <v>0</v>
          </cell>
          <cell r="AC16">
            <v>240474136</v>
          </cell>
          <cell r="AD16">
            <v>245891126</v>
          </cell>
          <cell r="AE16">
            <v>0</v>
          </cell>
          <cell r="AF16">
            <v>2621519158</v>
          </cell>
          <cell r="AJ16">
            <v>0</v>
          </cell>
          <cell r="AK16">
            <v>0</v>
          </cell>
          <cell r="AL16">
            <v>0</v>
          </cell>
          <cell r="AM16">
            <v>22369000</v>
          </cell>
          <cell r="AN16">
            <v>0</v>
          </cell>
          <cell r="AO16">
            <v>0</v>
          </cell>
          <cell r="AP16">
            <v>0</v>
          </cell>
          <cell r="AQ16">
            <v>11850965</v>
          </cell>
          <cell r="AR16">
            <v>41016544</v>
          </cell>
          <cell r="AS16">
            <v>5565000</v>
          </cell>
          <cell r="AT16">
            <v>0</v>
          </cell>
          <cell r="AU16">
            <v>80801509</v>
          </cell>
          <cell r="AV16">
            <v>105958205435</v>
          </cell>
          <cell r="AY16">
            <v>105958205435</v>
          </cell>
        </row>
        <row r="17">
          <cell r="G17">
            <v>-57661700007</v>
          </cell>
          <cell r="H17">
            <v>0</v>
          </cell>
          <cell r="I17">
            <v>-57661700007</v>
          </cell>
          <cell r="K17">
            <v>-57661700007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Y17">
            <v>-57661700007</v>
          </cell>
          <cell r="Z17">
            <v>-350386715</v>
          </cell>
          <cell r="AA17">
            <v>-58353273</v>
          </cell>
          <cell r="AB17">
            <v>0</v>
          </cell>
          <cell r="AC17">
            <v>-114992603</v>
          </cell>
          <cell r="AD17">
            <v>-180288288</v>
          </cell>
          <cell r="AE17">
            <v>0</v>
          </cell>
          <cell r="AF17">
            <v>-704020879</v>
          </cell>
          <cell r="AJ17">
            <v>0</v>
          </cell>
          <cell r="AK17">
            <v>0</v>
          </cell>
          <cell r="AL17">
            <v>0</v>
          </cell>
          <cell r="AM17">
            <v>-18940149</v>
          </cell>
          <cell r="AN17">
            <v>0</v>
          </cell>
          <cell r="AO17">
            <v>0</v>
          </cell>
          <cell r="AP17">
            <v>0</v>
          </cell>
          <cell r="AQ17">
            <v>-5347596</v>
          </cell>
          <cell r="AR17">
            <v>-23685219</v>
          </cell>
          <cell r="AS17">
            <v>-3060750</v>
          </cell>
          <cell r="AT17">
            <v>0</v>
          </cell>
          <cell r="AU17">
            <v>-51033714</v>
          </cell>
          <cell r="AV17">
            <v>-58416754600</v>
          </cell>
          <cell r="AY17">
            <v>-58416754600</v>
          </cell>
        </row>
        <row r="18">
          <cell r="G18">
            <v>10473648102</v>
          </cell>
          <cell r="H18">
            <v>0</v>
          </cell>
          <cell r="I18">
            <v>10473648102</v>
          </cell>
          <cell r="K18">
            <v>10473648102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Y18">
            <v>10473648102</v>
          </cell>
          <cell r="Z18">
            <v>2</v>
          </cell>
          <cell r="AA18">
            <v>0</v>
          </cell>
          <cell r="AB18">
            <v>1912049</v>
          </cell>
          <cell r="AC18">
            <v>2552846512</v>
          </cell>
          <cell r="AD18">
            <v>0</v>
          </cell>
          <cell r="AE18">
            <v>0</v>
          </cell>
          <cell r="AF18">
            <v>2554758563</v>
          </cell>
          <cell r="AJ18">
            <v>0</v>
          </cell>
          <cell r="AK18">
            <v>0</v>
          </cell>
          <cell r="AL18">
            <v>0</v>
          </cell>
          <cell r="AM18">
            <v>2677290</v>
          </cell>
          <cell r="AN18">
            <v>0</v>
          </cell>
          <cell r="AO18">
            <v>0</v>
          </cell>
          <cell r="AP18">
            <v>0</v>
          </cell>
          <cell r="AQ18">
            <v>13304061</v>
          </cell>
          <cell r="AR18">
            <v>2128268</v>
          </cell>
          <cell r="AS18">
            <v>1500000</v>
          </cell>
          <cell r="AT18">
            <v>0</v>
          </cell>
          <cell r="AU18">
            <v>19609619</v>
          </cell>
          <cell r="AV18">
            <v>13048016284</v>
          </cell>
          <cell r="AY18">
            <v>13048016284</v>
          </cell>
        </row>
        <row r="19">
          <cell r="G19">
            <v>-7568106693</v>
          </cell>
          <cell r="H19">
            <v>0</v>
          </cell>
          <cell r="I19">
            <v>-7568106693</v>
          </cell>
          <cell r="K19">
            <v>-7568106693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Y19">
            <v>-7568106693</v>
          </cell>
          <cell r="Z19">
            <v>0</v>
          </cell>
          <cell r="AA19">
            <v>0</v>
          </cell>
          <cell r="AB19">
            <v>-1816447</v>
          </cell>
          <cell r="AC19">
            <v>-1406101843</v>
          </cell>
          <cell r="AD19">
            <v>0</v>
          </cell>
          <cell r="AE19">
            <v>0</v>
          </cell>
          <cell r="AF19">
            <v>-1407918290</v>
          </cell>
          <cell r="AJ19">
            <v>0</v>
          </cell>
          <cell r="AK19">
            <v>0</v>
          </cell>
          <cell r="AL19">
            <v>0</v>
          </cell>
          <cell r="AM19">
            <v>-2266899</v>
          </cell>
          <cell r="AN19">
            <v>0</v>
          </cell>
          <cell r="AO19">
            <v>0</v>
          </cell>
          <cell r="AP19">
            <v>0</v>
          </cell>
          <cell r="AQ19">
            <v>-6157849</v>
          </cell>
          <cell r="AR19">
            <v>-684015</v>
          </cell>
          <cell r="AS19">
            <v>-1499999</v>
          </cell>
          <cell r="AT19">
            <v>0</v>
          </cell>
          <cell r="AU19">
            <v>-10608762</v>
          </cell>
          <cell r="AV19">
            <v>-8986633745</v>
          </cell>
          <cell r="AY19">
            <v>-8986633745</v>
          </cell>
        </row>
        <row r="20">
          <cell r="G20">
            <v>0</v>
          </cell>
          <cell r="H20">
            <v>0</v>
          </cell>
          <cell r="I20">
            <v>0</v>
          </cell>
          <cell r="K20">
            <v>0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Y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K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Y21">
            <v>0</v>
          </cell>
        </row>
        <row r="22">
          <cell r="G22">
            <v>0</v>
          </cell>
          <cell r="H22">
            <v>0</v>
          </cell>
          <cell r="I22">
            <v>0</v>
          </cell>
          <cell r="K22">
            <v>0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Y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K23">
            <v>0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Y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K24">
            <v>0</v>
          </cell>
          <cell r="P24">
            <v>0</v>
          </cell>
          <cell r="R24">
            <v>0</v>
          </cell>
          <cell r="T24">
            <v>0</v>
          </cell>
          <cell r="V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Y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K25">
            <v>0</v>
          </cell>
          <cell r="P25">
            <v>0</v>
          </cell>
          <cell r="R25">
            <v>0</v>
          </cell>
          <cell r="T25">
            <v>0</v>
          </cell>
          <cell r="V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Y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K26">
            <v>0</v>
          </cell>
          <cell r="P26">
            <v>0</v>
          </cell>
          <cell r="R26">
            <v>0</v>
          </cell>
          <cell r="T26">
            <v>0</v>
          </cell>
          <cell r="V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J26">
            <v>0</v>
          </cell>
          <cell r="AK26">
            <v>0</v>
          </cell>
          <cell r="AL26">
            <v>57743928</v>
          </cell>
          <cell r="AM26">
            <v>0</v>
          </cell>
          <cell r="AN26">
            <v>15645110</v>
          </cell>
          <cell r="AO26">
            <v>0</v>
          </cell>
          <cell r="AP26">
            <v>0</v>
          </cell>
          <cell r="AQ26">
            <v>9961680</v>
          </cell>
          <cell r="AR26">
            <v>152217141</v>
          </cell>
          <cell r="AS26">
            <v>0</v>
          </cell>
          <cell r="AT26">
            <v>9107722</v>
          </cell>
          <cell r="AU26">
            <v>244675581</v>
          </cell>
          <cell r="AV26">
            <v>244675581</v>
          </cell>
          <cell r="AY26">
            <v>244675581</v>
          </cell>
        </row>
        <row r="27">
          <cell r="G27">
            <v>0</v>
          </cell>
          <cell r="H27">
            <v>0</v>
          </cell>
          <cell r="I27">
            <v>0</v>
          </cell>
          <cell r="K27">
            <v>0</v>
          </cell>
          <cell r="P27">
            <v>0</v>
          </cell>
          <cell r="R27">
            <v>0</v>
          </cell>
          <cell r="T27">
            <v>0</v>
          </cell>
          <cell r="V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J27">
            <v>0</v>
          </cell>
          <cell r="AK27">
            <v>0</v>
          </cell>
          <cell r="AL27">
            <v>-22711020</v>
          </cell>
          <cell r="AM27">
            <v>0</v>
          </cell>
          <cell r="AN27">
            <v>-12480544</v>
          </cell>
          <cell r="AO27">
            <v>0</v>
          </cell>
          <cell r="AP27">
            <v>0</v>
          </cell>
          <cell r="AQ27">
            <v>-7088572</v>
          </cell>
          <cell r="AR27">
            <v>-26291575</v>
          </cell>
          <cell r="AS27">
            <v>0</v>
          </cell>
          <cell r="AT27">
            <v>0</v>
          </cell>
          <cell r="AU27">
            <v>-68571711</v>
          </cell>
          <cell r="AV27">
            <v>-68571711</v>
          </cell>
          <cell r="AY27">
            <v>-68571711</v>
          </cell>
        </row>
        <row r="28">
          <cell r="G28">
            <v>603191636</v>
          </cell>
          <cell r="H28">
            <v>0</v>
          </cell>
          <cell r="I28">
            <v>603191636</v>
          </cell>
          <cell r="K28">
            <v>603191636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Y28">
            <v>603191636</v>
          </cell>
          <cell r="Z28">
            <v>0</v>
          </cell>
          <cell r="AA28">
            <v>0</v>
          </cell>
          <cell r="AB28">
            <v>0</v>
          </cell>
          <cell r="AC28">
            <v>111321467</v>
          </cell>
          <cell r="AD28">
            <v>0</v>
          </cell>
          <cell r="AE28">
            <v>0</v>
          </cell>
          <cell r="AF28">
            <v>111321467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714513103</v>
          </cell>
          <cell r="AY28">
            <v>714513103</v>
          </cell>
        </row>
        <row r="29">
          <cell r="G29">
            <v>553458876306</v>
          </cell>
          <cell r="H29">
            <v>0</v>
          </cell>
          <cell r="I29">
            <v>553458876306</v>
          </cell>
          <cell r="J29">
            <v>0</v>
          </cell>
          <cell r="K29">
            <v>553458876306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W29">
            <v>0</v>
          </cell>
          <cell r="X29">
            <v>0</v>
          </cell>
          <cell r="Y29">
            <v>553458876306</v>
          </cell>
          <cell r="Z29">
            <v>0</v>
          </cell>
          <cell r="AA29">
            <v>0</v>
          </cell>
          <cell r="AB29">
            <v>0</v>
          </cell>
          <cell r="AC29">
            <v>36815148</v>
          </cell>
          <cell r="AD29">
            <v>0</v>
          </cell>
          <cell r="AE29">
            <v>0</v>
          </cell>
          <cell r="AF29">
            <v>36815148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553495691454</v>
          </cell>
          <cell r="AW29">
            <v>3585333501</v>
          </cell>
          <cell r="AX29">
            <v>0</v>
          </cell>
          <cell r="AY29">
            <v>557081024955</v>
          </cell>
        </row>
        <row r="30">
          <cell r="G30">
            <v>528301051990</v>
          </cell>
          <cell r="H30">
            <v>0</v>
          </cell>
          <cell r="I30">
            <v>528301051990</v>
          </cell>
          <cell r="K30">
            <v>528301051990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Y30">
            <v>528301051990</v>
          </cell>
          <cell r="Z30">
            <v>0</v>
          </cell>
          <cell r="AA30">
            <v>0</v>
          </cell>
          <cell r="AB30">
            <v>0</v>
          </cell>
          <cell r="AC30">
            <v>2</v>
          </cell>
          <cell r="AD30">
            <v>0</v>
          </cell>
          <cell r="AE30">
            <v>0</v>
          </cell>
          <cell r="AF30">
            <v>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528301051992</v>
          </cell>
          <cell r="AW30">
            <v>3585333501</v>
          </cell>
          <cell r="AY30">
            <v>531886385493</v>
          </cell>
        </row>
        <row r="31">
          <cell r="G31">
            <v>262261698</v>
          </cell>
          <cell r="H31">
            <v>0</v>
          </cell>
          <cell r="I31">
            <v>262261698</v>
          </cell>
          <cell r="K31">
            <v>262261698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Y31">
            <v>262261698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262261698</v>
          </cell>
          <cell r="AY31">
            <v>262261698</v>
          </cell>
        </row>
        <row r="32">
          <cell r="G32">
            <v>-103538935</v>
          </cell>
          <cell r="H32">
            <v>0</v>
          </cell>
          <cell r="I32">
            <v>-103538935</v>
          </cell>
          <cell r="K32">
            <v>-103538935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Y32">
            <v>-103538935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-103538935</v>
          </cell>
          <cell r="AY32">
            <v>-103538935</v>
          </cell>
        </row>
        <row r="33">
          <cell r="G33">
            <v>83551721382</v>
          </cell>
          <cell r="H33">
            <v>0</v>
          </cell>
          <cell r="I33">
            <v>83551721382</v>
          </cell>
          <cell r="K33">
            <v>83551721382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Y33">
            <v>83551721382</v>
          </cell>
          <cell r="Z33">
            <v>0</v>
          </cell>
          <cell r="AA33">
            <v>0</v>
          </cell>
          <cell r="AB33">
            <v>0</v>
          </cell>
          <cell r="AC33">
            <v>57740742</v>
          </cell>
          <cell r="AD33">
            <v>0</v>
          </cell>
          <cell r="AE33">
            <v>0</v>
          </cell>
          <cell r="AF33">
            <v>57740742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83609462124</v>
          </cell>
          <cell r="AY33">
            <v>83609462124</v>
          </cell>
        </row>
        <row r="34">
          <cell r="G34">
            <v>-59237880108</v>
          </cell>
          <cell r="H34">
            <v>0</v>
          </cell>
          <cell r="I34">
            <v>-59237880108</v>
          </cell>
          <cell r="K34">
            <v>-59237880108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Y34">
            <v>-59237880108</v>
          </cell>
          <cell r="Z34">
            <v>0</v>
          </cell>
          <cell r="AA34">
            <v>0</v>
          </cell>
          <cell r="AB34">
            <v>0</v>
          </cell>
          <cell r="AC34">
            <v>-20925596</v>
          </cell>
          <cell r="AD34">
            <v>0</v>
          </cell>
          <cell r="AE34">
            <v>0</v>
          </cell>
          <cell r="AF34">
            <v>-20925596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-59258805704</v>
          </cell>
          <cell r="AY34">
            <v>-59258805704</v>
          </cell>
        </row>
        <row r="35">
          <cell r="G35">
            <v>0</v>
          </cell>
          <cell r="H35">
            <v>0</v>
          </cell>
          <cell r="I35">
            <v>0</v>
          </cell>
          <cell r="K35">
            <v>0</v>
          </cell>
          <cell r="P35">
            <v>0</v>
          </cell>
          <cell r="R35">
            <v>0</v>
          </cell>
          <cell r="T35">
            <v>0</v>
          </cell>
          <cell r="V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Y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K36">
            <v>0</v>
          </cell>
          <cell r="P36">
            <v>0</v>
          </cell>
          <cell r="R36">
            <v>0</v>
          </cell>
          <cell r="T36">
            <v>0</v>
          </cell>
          <cell r="V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Y36">
            <v>0</v>
          </cell>
        </row>
        <row r="37">
          <cell r="G37">
            <v>685260279</v>
          </cell>
          <cell r="H37">
            <v>0</v>
          </cell>
          <cell r="I37">
            <v>685260279</v>
          </cell>
          <cell r="K37">
            <v>685260279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Y37">
            <v>685260279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685260279</v>
          </cell>
          <cell r="AY37">
            <v>685260279</v>
          </cell>
        </row>
        <row r="38">
          <cell r="G38">
            <v>2157218724</v>
          </cell>
          <cell r="H38">
            <v>0</v>
          </cell>
          <cell r="I38">
            <v>2157218724</v>
          </cell>
          <cell r="K38">
            <v>2157218724</v>
          </cell>
          <cell r="P38">
            <v>1110024</v>
          </cell>
          <cell r="R38">
            <v>1879500</v>
          </cell>
          <cell r="T38">
            <v>0</v>
          </cell>
          <cell r="V38">
            <v>2989524</v>
          </cell>
          <cell r="X38">
            <v>0</v>
          </cell>
          <cell r="Y38">
            <v>2160208248</v>
          </cell>
          <cell r="Z38">
            <v>3804071299</v>
          </cell>
          <cell r="AA38">
            <v>73760091</v>
          </cell>
          <cell r="AB38">
            <v>131351122</v>
          </cell>
          <cell r="AC38">
            <v>234621877</v>
          </cell>
          <cell r="AD38">
            <v>936488</v>
          </cell>
          <cell r="AE38">
            <v>88231</v>
          </cell>
          <cell r="AF38">
            <v>4244829108</v>
          </cell>
          <cell r="AJ38">
            <v>0</v>
          </cell>
          <cell r="AK38">
            <v>0</v>
          </cell>
          <cell r="AL38">
            <v>27576671</v>
          </cell>
          <cell r="AM38">
            <v>22834617</v>
          </cell>
          <cell r="AN38">
            <v>1197674</v>
          </cell>
          <cell r="AO38">
            <v>0</v>
          </cell>
          <cell r="AP38">
            <v>0</v>
          </cell>
          <cell r="AQ38">
            <v>47292159</v>
          </cell>
          <cell r="AR38">
            <v>42892558</v>
          </cell>
          <cell r="AS38">
            <v>9697098</v>
          </cell>
          <cell r="AT38">
            <v>1445688</v>
          </cell>
          <cell r="AU38">
            <v>152936465</v>
          </cell>
          <cell r="AV38">
            <v>6557973821</v>
          </cell>
          <cell r="AY38">
            <v>6557973821</v>
          </cell>
        </row>
        <row r="39">
          <cell r="G39">
            <v>-1383412142</v>
          </cell>
          <cell r="H39">
            <v>0</v>
          </cell>
          <cell r="I39">
            <v>-1383412142</v>
          </cell>
          <cell r="K39">
            <v>-1383412142</v>
          </cell>
          <cell r="P39">
            <v>-1110023</v>
          </cell>
          <cell r="R39">
            <v>-1879498</v>
          </cell>
          <cell r="T39">
            <v>0</v>
          </cell>
          <cell r="V39">
            <v>-2989521</v>
          </cell>
          <cell r="X39">
            <v>0</v>
          </cell>
          <cell r="Y39">
            <v>-1386401663</v>
          </cell>
          <cell r="Z39">
            <v>-1344941358</v>
          </cell>
          <cell r="AA39">
            <v>-44356909</v>
          </cell>
          <cell r="AB39">
            <v>-108845634</v>
          </cell>
          <cell r="AC39">
            <v>-184273977</v>
          </cell>
          <cell r="AD39">
            <v>-838945</v>
          </cell>
          <cell r="AE39">
            <v>-53791</v>
          </cell>
          <cell r="AF39">
            <v>-1683310614</v>
          </cell>
          <cell r="AJ39">
            <v>0</v>
          </cell>
          <cell r="AK39">
            <v>0</v>
          </cell>
          <cell r="AL39">
            <v>-21610582</v>
          </cell>
          <cell r="AM39">
            <v>-17364682</v>
          </cell>
          <cell r="AN39">
            <v>-1197673</v>
          </cell>
          <cell r="AO39">
            <v>0</v>
          </cell>
          <cell r="AP39">
            <v>0</v>
          </cell>
          <cell r="AQ39">
            <v>-36610007</v>
          </cell>
          <cell r="AR39">
            <v>-29918284</v>
          </cell>
          <cell r="AS39">
            <v>-3025870</v>
          </cell>
          <cell r="AT39">
            <v>-90355</v>
          </cell>
          <cell r="AU39">
            <v>-109817453</v>
          </cell>
          <cell r="AV39">
            <v>-3179529730</v>
          </cell>
          <cell r="AY39">
            <v>-3179529730</v>
          </cell>
        </row>
        <row r="40">
          <cell r="G40">
            <v>409786020</v>
          </cell>
          <cell r="H40">
            <v>0</v>
          </cell>
          <cell r="I40">
            <v>409786020</v>
          </cell>
          <cell r="J40">
            <v>0</v>
          </cell>
          <cell r="K40">
            <v>409786020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Y40">
            <v>409786020</v>
          </cell>
          <cell r="Z40">
            <v>0</v>
          </cell>
          <cell r="AA40">
            <v>0</v>
          </cell>
          <cell r="AB40">
            <v>0</v>
          </cell>
          <cell r="AC40">
            <v>956462</v>
          </cell>
          <cell r="AD40">
            <v>0</v>
          </cell>
          <cell r="AE40">
            <v>19902548</v>
          </cell>
          <cell r="AF40">
            <v>20859010</v>
          </cell>
          <cell r="AJ40">
            <v>453600</v>
          </cell>
          <cell r="AK40">
            <v>453600</v>
          </cell>
          <cell r="AL40">
            <v>72800</v>
          </cell>
          <cell r="AM40">
            <v>225600</v>
          </cell>
          <cell r="AN40">
            <v>0</v>
          </cell>
          <cell r="AO40">
            <v>0</v>
          </cell>
          <cell r="AP40">
            <v>0</v>
          </cell>
          <cell r="AQ40">
            <v>634025</v>
          </cell>
          <cell r="AR40">
            <v>3510048</v>
          </cell>
          <cell r="AS40">
            <v>1978533</v>
          </cell>
          <cell r="AT40">
            <v>0</v>
          </cell>
          <cell r="AU40">
            <v>6421006</v>
          </cell>
          <cell r="AV40">
            <v>437519636</v>
          </cell>
          <cell r="AW40">
            <v>0</v>
          </cell>
          <cell r="AX40">
            <v>0</v>
          </cell>
          <cell r="AY40">
            <v>437519636</v>
          </cell>
        </row>
        <row r="41">
          <cell r="G41">
            <v>409786020</v>
          </cell>
          <cell r="H41">
            <v>0</v>
          </cell>
          <cell r="I41">
            <v>409786020</v>
          </cell>
          <cell r="K41">
            <v>409786020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Y41">
            <v>409786020</v>
          </cell>
          <cell r="Z41">
            <v>0</v>
          </cell>
          <cell r="AA41">
            <v>0</v>
          </cell>
          <cell r="AB41">
            <v>0</v>
          </cell>
          <cell r="AC41">
            <v>956462</v>
          </cell>
          <cell r="AD41">
            <v>0</v>
          </cell>
          <cell r="AE41">
            <v>19902548</v>
          </cell>
          <cell r="AF41">
            <v>20859010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257649</v>
          </cell>
          <cell r="AR41">
            <v>3498048</v>
          </cell>
          <cell r="AS41">
            <v>1532997</v>
          </cell>
          <cell r="AT41">
            <v>0</v>
          </cell>
          <cell r="AU41">
            <v>5288694</v>
          </cell>
          <cell r="AV41">
            <v>435933724</v>
          </cell>
          <cell r="AY41">
            <v>435933724</v>
          </cell>
        </row>
        <row r="42">
          <cell r="G42">
            <v>0</v>
          </cell>
          <cell r="H42">
            <v>0</v>
          </cell>
          <cell r="I42">
            <v>0</v>
          </cell>
          <cell r="K42">
            <v>0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J42">
            <v>453600</v>
          </cell>
          <cell r="AK42">
            <v>453600</v>
          </cell>
          <cell r="AL42">
            <v>72800</v>
          </cell>
          <cell r="AM42">
            <v>225600</v>
          </cell>
          <cell r="AN42">
            <v>0</v>
          </cell>
          <cell r="AO42">
            <v>0</v>
          </cell>
          <cell r="AP42">
            <v>0</v>
          </cell>
          <cell r="AQ42">
            <v>376376</v>
          </cell>
          <cell r="AR42">
            <v>12000</v>
          </cell>
          <cell r="AS42">
            <v>445536</v>
          </cell>
          <cell r="AT42">
            <v>0</v>
          </cell>
          <cell r="AU42">
            <v>1132312</v>
          </cell>
          <cell r="AV42">
            <v>1585912</v>
          </cell>
          <cell r="AY42">
            <v>1585912</v>
          </cell>
        </row>
        <row r="43">
          <cell r="G43">
            <v>15484848967</v>
          </cell>
          <cell r="H43">
            <v>3339051141</v>
          </cell>
          <cell r="I43">
            <v>18823900108</v>
          </cell>
          <cell r="J43">
            <v>0</v>
          </cell>
          <cell r="K43">
            <v>18823900108</v>
          </cell>
          <cell r="P43">
            <v>473887970</v>
          </cell>
          <cell r="R43">
            <v>950756625</v>
          </cell>
          <cell r="T43">
            <v>9888966</v>
          </cell>
          <cell r="V43">
            <v>1434533561</v>
          </cell>
          <cell r="W43">
            <v>0</v>
          </cell>
          <cell r="X43">
            <v>0</v>
          </cell>
          <cell r="Y43">
            <v>20258433669</v>
          </cell>
          <cell r="Z43">
            <v>0</v>
          </cell>
          <cell r="AA43">
            <v>447341727</v>
          </cell>
          <cell r="AB43">
            <v>0</v>
          </cell>
          <cell r="AC43">
            <v>40877613</v>
          </cell>
          <cell r="AD43">
            <v>36108205</v>
          </cell>
          <cell r="AE43">
            <v>4993735</v>
          </cell>
          <cell r="AF43">
            <v>529321280</v>
          </cell>
          <cell r="AJ43">
            <v>5000000</v>
          </cell>
          <cell r="AK43">
            <v>5000000</v>
          </cell>
          <cell r="AL43">
            <v>2799330</v>
          </cell>
          <cell r="AM43">
            <v>150000</v>
          </cell>
          <cell r="AN43">
            <v>569302603</v>
          </cell>
          <cell r="AO43">
            <v>0</v>
          </cell>
          <cell r="AP43">
            <v>98259610</v>
          </cell>
          <cell r="AQ43">
            <v>796469677</v>
          </cell>
          <cell r="AR43">
            <v>267107249</v>
          </cell>
          <cell r="AS43">
            <v>316776620</v>
          </cell>
          <cell r="AT43">
            <v>2995202</v>
          </cell>
          <cell r="AU43">
            <v>2053860291</v>
          </cell>
          <cell r="AV43">
            <v>22846615240</v>
          </cell>
          <cell r="AW43">
            <v>0</v>
          </cell>
          <cell r="AX43">
            <v>-893965080</v>
          </cell>
          <cell r="AY43">
            <v>21952650160</v>
          </cell>
        </row>
        <row r="44">
          <cell r="G44">
            <v>1279755080</v>
          </cell>
          <cell r="H44">
            <v>0</v>
          </cell>
          <cell r="I44">
            <v>1279755080</v>
          </cell>
          <cell r="J44">
            <v>0</v>
          </cell>
          <cell r="K44">
            <v>1279755080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Y44">
            <v>1279755080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224720</v>
          </cell>
          <cell r="AR44">
            <v>0</v>
          </cell>
          <cell r="AS44">
            <v>0</v>
          </cell>
          <cell r="AT44">
            <v>0</v>
          </cell>
          <cell r="AU44">
            <v>224720</v>
          </cell>
          <cell r="AV44">
            <v>1279979800</v>
          </cell>
          <cell r="AW44">
            <v>0</v>
          </cell>
          <cell r="AX44">
            <v>-893965080</v>
          </cell>
          <cell r="AY44">
            <v>386014720</v>
          </cell>
        </row>
        <row r="45">
          <cell r="G45">
            <v>395965080</v>
          </cell>
          <cell r="H45">
            <v>0</v>
          </cell>
          <cell r="I45">
            <v>395965080</v>
          </cell>
          <cell r="K45">
            <v>395965080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Y45">
            <v>395965080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224720</v>
          </cell>
          <cell r="AR45">
            <v>0</v>
          </cell>
          <cell r="AS45">
            <v>0</v>
          </cell>
          <cell r="AT45">
            <v>0</v>
          </cell>
          <cell r="AU45">
            <v>224720</v>
          </cell>
          <cell r="AV45">
            <v>396189800</v>
          </cell>
          <cell r="AX45">
            <v>-34965080</v>
          </cell>
          <cell r="AY45">
            <v>361224720</v>
          </cell>
        </row>
        <row r="46">
          <cell r="G46">
            <v>883790000</v>
          </cell>
          <cell r="H46">
            <v>0</v>
          </cell>
          <cell r="I46">
            <v>883790000</v>
          </cell>
          <cell r="K46">
            <v>883790000</v>
          </cell>
          <cell r="P46">
            <v>0</v>
          </cell>
          <cell r="R46">
            <v>0</v>
          </cell>
          <cell r="T46">
            <v>0</v>
          </cell>
          <cell r="V46">
            <v>0</v>
          </cell>
          <cell r="X46">
            <v>0</v>
          </cell>
          <cell r="Y46">
            <v>883790000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883790000</v>
          </cell>
          <cell r="AX46">
            <v>-859000000</v>
          </cell>
          <cell r="AY46">
            <v>24790000</v>
          </cell>
        </row>
        <row r="47">
          <cell r="G47">
            <v>0</v>
          </cell>
          <cell r="H47">
            <v>0</v>
          </cell>
          <cell r="I47">
            <v>0</v>
          </cell>
          <cell r="K47">
            <v>0</v>
          </cell>
          <cell r="P47">
            <v>0</v>
          </cell>
          <cell r="R47">
            <v>0</v>
          </cell>
          <cell r="T47">
            <v>0</v>
          </cell>
          <cell r="V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Y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K48">
            <v>0</v>
          </cell>
          <cell r="V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Y48">
            <v>0</v>
          </cell>
        </row>
        <row r="49">
          <cell r="G49">
            <v>463007526</v>
          </cell>
          <cell r="H49">
            <v>0</v>
          </cell>
          <cell r="I49">
            <v>463007526</v>
          </cell>
          <cell r="K49">
            <v>463007526</v>
          </cell>
          <cell r="P49">
            <v>537383092</v>
          </cell>
          <cell r="R49">
            <v>41855180</v>
          </cell>
          <cell r="T49">
            <v>12707900</v>
          </cell>
          <cell r="V49">
            <v>591946172</v>
          </cell>
          <cell r="X49">
            <v>0</v>
          </cell>
          <cell r="Y49">
            <v>1054953698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4993735</v>
          </cell>
          <cell r="AF49">
            <v>4993735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1059947433</v>
          </cell>
          <cell r="AY49">
            <v>1059947433</v>
          </cell>
        </row>
        <row r="50">
          <cell r="G50">
            <v>132900000</v>
          </cell>
          <cell r="H50">
            <v>0</v>
          </cell>
          <cell r="I50">
            <v>132900000</v>
          </cell>
          <cell r="K50">
            <v>132900000</v>
          </cell>
          <cell r="P50">
            <v>0</v>
          </cell>
          <cell r="R50">
            <v>0</v>
          </cell>
          <cell r="T50">
            <v>0</v>
          </cell>
          <cell r="V50">
            <v>0</v>
          </cell>
          <cell r="X50">
            <v>0</v>
          </cell>
          <cell r="Y50">
            <v>132900000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132900000</v>
          </cell>
          <cell r="AY50">
            <v>132900000</v>
          </cell>
        </row>
        <row r="51">
          <cell r="G51">
            <v>13668217440</v>
          </cell>
          <cell r="H51">
            <v>3339051141</v>
          </cell>
          <cell r="I51">
            <v>17007268581</v>
          </cell>
          <cell r="J51">
            <v>0</v>
          </cell>
          <cell r="K51">
            <v>17007268581</v>
          </cell>
          <cell r="P51">
            <v>4700000</v>
          </cell>
          <cell r="R51">
            <v>921605010</v>
          </cell>
          <cell r="T51">
            <v>0</v>
          </cell>
          <cell r="V51">
            <v>926305010</v>
          </cell>
          <cell r="W51">
            <v>0</v>
          </cell>
          <cell r="X51">
            <v>0</v>
          </cell>
          <cell r="Y51">
            <v>17933573591</v>
          </cell>
          <cell r="Z51">
            <v>0</v>
          </cell>
          <cell r="AA51">
            <v>447341727</v>
          </cell>
          <cell r="AB51">
            <v>0</v>
          </cell>
          <cell r="AC51">
            <v>40877613</v>
          </cell>
          <cell r="AD51">
            <v>36108205</v>
          </cell>
          <cell r="AE51">
            <v>0</v>
          </cell>
          <cell r="AF51">
            <v>524327545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569302603</v>
          </cell>
          <cell r="AO51">
            <v>0</v>
          </cell>
          <cell r="AP51">
            <v>98259610</v>
          </cell>
          <cell r="AQ51">
            <v>796244957</v>
          </cell>
          <cell r="AR51">
            <v>260203249</v>
          </cell>
          <cell r="AS51">
            <v>316776620</v>
          </cell>
          <cell r="AT51">
            <v>2995202</v>
          </cell>
          <cell r="AU51">
            <v>2043782241</v>
          </cell>
          <cell r="AV51">
            <v>20501683377</v>
          </cell>
          <cell r="AW51">
            <v>0</v>
          </cell>
          <cell r="AX51">
            <v>0</v>
          </cell>
          <cell r="AY51">
            <v>20501683377</v>
          </cell>
        </row>
        <row r="52">
          <cell r="G52">
            <v>0</v>
          </cell>
          <cell r="H52">
            <v>0</v>
          </cell>
          <cell r="I52">
            <v>0</v>
          </cell>
          <cell r="K52">
            <v>0</v>
          </cell>
          <cell r="P52">
            <v>0</v>
          </cell>
          <cell r="R52">
            <v>0</v>
          </cell>
          <cell r="T52">
            <v>0</v>
          </cell>
          <cell r="V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Y52">
            <v>0</v>
          </cell>
        </row>
        <row r="53">
          <cell r="G53">
            <v>13668217440</v>
          </cell>
          <cell r="H53">
            <v>3339051141</v>
          </cell>
          <cell r="I53">
            <v>17007268581</v>
          </cell>
          <cell r="K53">
            <v>17007268581</v>
          </cell>
          <cell r="P53">
            <v>4700000</v>
          </cell>
          <cell r="R53">
            <v>921605010</v>
          </cell>
          <cell r="T53">
            <v>0</v>
          </cell>
          <cell r="V53">
            <v>926305010</v>
          </cell>
          <cell r="X53">
            <v>0</v>
          </cell>
          <cell r="Y53">
            <v>17933573591</v>
          </cell>
          <cell r="Z53">
            <v>0</v>
          </cell>
          <cell r="AA53">
            <v>447341727</v>
          </cell>
          <cell r="AB53">
            <v>0</v>
          </cell>
          <cell r="AC53">
            <v>40877613</v>
          </cell>
          <cell r="AD53">
            <v>36108205</v>
          </cell>
          <cell r="AE53">
            <v>0</v>
          </cell>
          <cell r="AF53">
            <v>524327545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569302603</v>
          </cell>
          <cell r="AO53">
            <v>0</v>
          </cell>
          <cell r="AP53">
            <v>98259610</v>
          </cell>
          <cell r="AQ53">
            <v>796244957</v>
          </cell>
          <cell r="AR53">
            <v>260203249</v>
          </cell>
          <cell r="AS53">
            <v>316776620</v>
          </cell>
          <cell r="AT53">
            <v>2995202</v>
          </cell>
          <cell r="AU53">
            <v>2043782241</v>
          </cell>
          <cell r="AV53">
            <v>20501683377</v>
          </cell>
          <cell r="AY53">
            <v>20501683377</v>
          </cell>
        </row>
        <row r="54">
          <cell r="G54">
            <v>0</v>
          </cell>
          <cell r="H54">
            <v>0</v>
          </cell>
          <cell r="I54">
            <v>0</v>
          </cell>
          <cell r="K54">
            <v>0</v>
          </cell>
          <cell r="P54">
            <v>0</v>
          </cell>
          <cell r="R54">
            <v>0</v>
          </cell>
          <cell r="T54">
            <v>0</v>
          </cell>
          <cell r="V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J54">
            <v>5000000</v>
          </cell>
          <cell r="AK54">
            <v>5000000</v>
          </cell>
          <cell r="AL54">
            <v>2799330</v>
          </cell>
          <cell r="AM54">
            <v>150000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6904000</v>
          </cell>
          <cell r="AS54">
            <v>0</v>
          </cell>
          <cell r="AT54">
            <v>0</v>
          </cell>
          <cell r="AU54">
            <v>9853330</v>
          </cell>
          <cell r="AV54">
            <v>14853330</v>
          </cell>
          <cell r="AY54">
            <v>14853330</v>
          </cell>
        </row>
        <row r="55">
          <cell r="G55">
            <v>-59031079</v>
          </cell>
          <cell r="H55">
            <v>0</v>
          </cell>
          <cell r="I55">
            <v>-59031079</v>
          </cell>
          <cell r="K55">
            <v>-59031079</v>
          </cell>
          <cell r="P55">
            <v>-68195122</v>
          </cell>
          <cell r="R55">
            <v>-12703565</v>
          </cell>
          <cell r="T55">
            <v>-2818934</v>
          </cell>
          <cell r="V55">
            <v>-83717621</v>
          </cell>
          <cell r="X55">
            <v>0</v>
          </cell>
          <cell r="Y55">
            <v>-142748700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-142748700</v>
          </cell>
          <cell r="AY55">
            <v>-142748700</v>
          </cell>
        </row>
        <row r="56">
          <cell r="G56">
            <v>8734442701</v>
          </cell>
          <cell r="H56">
            <v>0</v>
          </cell>
          <cell r="I56">
            <v>8734442701</v>
          </cell>
          <cell r="J56">
            <v>0</v>
          </cell>
          <cell r="K56">
            <v>8734442701</v>
          </cell>
          <cell r="P56">
            <v>354447270</v>
          </cell>
          <cell r="R56">
            <v>567755201</v>
          </cell>
          <cell r="T56">
            <v>29933487</v>
          </cell>
          <cell r="V56">
            <v>952135958</v>
          </cell>
          <cell r="W56">
            <v>0</v>
          </cell>
          <cell r="X56">
            <v>0</v>
          </cell>
          <cell r="Y56">
            <v>9686578659</v>
          </cell>
          <cell r="Z56">
            <v>100965061</v>
          </cell>
          <cell r="AA56">
            <v>71539000</v>
          </cell>
          <cell r="AB56">
            <v>282351693</v>
          </cell>
          <cell r="AC56">
            <v>214600386</v>
          </cell>
          <cell r="AD56">
            <v>54949025</v>
          </cell>
          <cell r="AE56">
            <v>1066556500</v>
          </cell>
          <cell r="AF56">
            <v>1790961665</v>
          </cell>
          <cell r="AJ56">
            <v>3633932543</v>
          </cell>
          <cell r="AK56">
            <v>3633932543</v>
          </cell>
          <cell r="AL56">
            <v>117105859</v>
          </cell>
          <cell r="AM56">
            <v>134722829</v>
          </cell>
          <cell r="AN56">
            <v>142651008</v>
          </cell>
          <cell r="AO56">
            <v>3687571</v>
          </cell>
          <cell r="AP56">
            <v>28927691</v>
          </cell>
          <cell r="AQ56">
            <v>178950304</v>
          </cell>
          <cell r="AR56">
            <v>357227008</v>
          </cell>
          <cell r="AS56">
            <v>130542737</v>
          </cell>
          <cell r="AT56">
            <v>27257131</v>
          </cell>
          <cell r="AU56">
            <v>1121072138</v>
          </cell>
          <cell r="AV56">
            <v>16232545005</v>
          </cell>
          <cell r="AW56">
            <v>-3585333501</v>
          </cell>
          <cell r="AX56">
            <v>0</v>
          </cell>
          <cell r="AY56">
            <v>12647211504</v>
          </cell>
        </row>
        <row r="57">
          <cell r="G57">
            <v>4772915226</v>
          </cell>
          <cell r="H57">
            <v>0</v>
          </cell>
          <cell r="I57">
            <v>4772915226</v>
          </cell>
          <cell r="K57">
            <v>4772915226</v>
          </cell>
          <cell r="P57">
            <v>67377743</v>
          </cell>
          <cell r="R57">
            <v>535390953</v>
          </cell>
          <cell r="T57">
            <v>15423564</v>
          </cell>
          <cell r="V57">
            <v>618192260</v>
          </cell>
          <cell r="X57">
            <v>0</v>
          </cell>
          <cell r="Y57">
            <v>5391107486</v>
          </cell>
          <cell r="Z57">
            <v>100965061</v>
          </cell>
          <cell r="AA57">
            <v>19997545</v>
          </cell>
          <cell r="AB57">
            <v>225161413</v>
          </cell>
          <cell r="AC57">
            <v>35601542</v>
          </cell>
          <cell r="AD57">
            <v>1669947</v>
          </cell>
          <cell r="AE57">
            <v>666967381</v>
          </cell>
          <cell r="AF57">
            <v>1050362889</v>
          </cell>
          <cell r="AJ57">
            <v>48472718</v>
          </cell>
          <cell r="AK57">
            <v>48472718</v>
          </cell>
          <cell r="AL57">
            <v>117035874</v>
          </cell>
          <cell r="AM57">
            <v>120305177</v>
          </cell>
          <cell r="AN57">
            <v>136628622</v>
          </cell>
          <cell r="AO57">
            <v>3687571</v>
          </cell>
          <cell r="AP57">
            <v>27564257</v>
          </cell>
          <cell r="AQ57">
            <v>156118059</v>
          </cell>
          <cell r="AR57">
            <v>332024624</v>
          </cell>
          <cell r="AS57">
            <v>101427215</v>
          </cell>
          <cell r="AT57">
            <v>25014928</v>
          </cell>
          <cell r="AU57">
            <v>1019806327</v>
          </cell>
          <cell r="AV57">
            <v>7509749420</v>
          </cell>
          <cell r="AY57">
            <v>7509749420</v>
          </cell>
        </row>
        <row r="58">
          <cell r="G58">
            <v>336424738</v>
          </cell>
          <cell r="H58">
            <v>0</v>
          </cell>
          <cell r="I58">
            <v>336424738</v>
          </cell>
          <cell r="K58">
            <v>336424738</v>
          </cell>
          <cell r="P58">
            <v>328793117</v>
          </cell>
          <cell r="R58">
            <v>46467800</v>
          </cell>
          <cell r="T58">
            <v>18646100</v>
          </cell>
          <cell r="V58">
            <v>393907017</v>
          </cell>
          <cell r="X58">
            <v>0</v>
          </cell>
          <cell r="Y58">
            <v>730331755</v>
          </cell>
          <cell r="Z58">
            <v>0</v>
          </cell>
          <cell r="AA58">
            <v>0</v>
          </cell>
          <cell r="AB58">
            <v>57190280</v>
          </cell>
          <cell r="AC58">
            <v>0</v>
          </cell>
          <cell r="AD58">
            <v>0</v>
          </cell>
          <cell r="AE58">
            <v>801932</v>
          </cell>
          <cell r="AF58">
            <v>57992212</v>
          </cell>
          <cell r="AJ58">
            <v>126324</v>
          </cell>
          <cell r="AK58">
            <v>126324</v>
          </cell>
          <cell r="AL58">
            <v>65305</v>
          </cell>
          <cell r="AM58">
            <v>14417652</v>
          </cell>
          <cell r="AN58">
            <v>5084380</v>
          </cell>
          <cell r="AO58">
            <v>0</v>
          </cell>
          <cell r="AP58">
            <v>1363434</v>
          </cell>
          <cell r="AQ58">
            <v>3917200</v>
          </cell>
          <cell r="AR58">
            <v>23014902</v>
          </cell>
          <cell r="AS58">
            <v>28960522</v>
          </cell>
          <cell r="AT58">
            <v>578048</v>
          </cell>
          <cell r="AU58">
            <v>77401443</v>
          </cell>
          <cell r="AV58">
            <v>865851734</v>
          </cell>
          <cell r="AY58">
            <v>865851734</v>
          </cell>
        </row>
        <row r="59">
          <cell r="G59">
            <v>25292000</v>
          </cell>
          <cell r="H59">
            <v>0</v>
          </cell>
          <cell r="I59">
            <v>25292000</v>
          </cell>
          <cell r="K59">
            <v>25292000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Y59">
            <v>25292000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25292000</v>
          </cell>
          <cell r="AY59">
            <v>25292000</v>
          </cell>
        </row>
        <row r="60">
          <cell r="G60">
            <v>3644169909</v>
          </cell>
          <cell r="H60">
            <v>0</v>
          </cell>
          <cell r="I60">
            <v>3644169909</v>
          </cell>
          <cell r="J60">
            <v>0</v>
          </cell>
          <cell r="K60">
            <v>3644169909</v>
          </cell>
          <cell r="P60">
            <v>0</v>
          </cell>
          <cell r="R60">
            <v>0</v>
          </cell>
          <cell r="T60">
            <v>0</v>
          </cell>
          <cell r="V60">
            <v>0</v>
          </cell>
          <cell r="W60">
            <v>0</v>
          </cell>
          <cell r="X60">
            <v>0</v>
          </cell>
          <cell r="Y60">
            <v>3644169909</v>
          </cell>
          <cell r="Z60">
            <v>0</v>
          </cell>
          <cell r="AA60">
            <v>51541455</v>
          </cell>
          <cell r="AB60">
            <v>0</v>
          </cell>
          <cell r="AC60">
            <v>178998844</v>
          </cell>
          <cell r="AD60">
            <v>53279078</v>
          </cell>
          <cell r="AE60">
            <v>398787187</v>
          </cell>
          <cell r="AF60">
            <v>682606564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4326776473</v>
          </cell>
          <cell r="AW60">
            <v>0</v>
          </cell>
          <cell r="AX60">
            <v>0</v>
          </cell>
          <cell r="AY60">
            <v>4326776473</v>
          </cell>
        </row>
        <row r="61">
          <cell r="G61">
            <v>3600675527</v>
          </cell>
          <cell r="H61">
            <v>0</v>
          </cell>
          <cell r="I61">
            <v>3600675527</v>
          </cell>
          <cell r="K61">
            <v>3600675527</v>
          </cell>
          <cell r="P61">
            <v>0</v>
          </cell>
          <cell r="R61">
            <v>0</v>
          </cell>
          <cell r="T61">
            <v>0</v>
          </cell>
          <cell r="V61">
            <v>0</v>
          </cell>
          <cell r="X61">
            <v>0</v>
          </cell>
          <cell r="Y61">
            <v>3600675527</v>
          </cell>
          <cell r="Z61">
            <v>0</v>
          </cell>
          <cell r="AA61">
            <v>51541455</v>
          </cell>
          <cell r="AB61">
            <v>0</v>
          </cell>
          <cell r="AC61">
            <v>178362809</v>
          </cell>
          <cell r="AD61">
            <v>53279078</v>
          </cell>
          <cell r="AE61">
            <v>398787187</v>
          </cell>
          <cell r="AF61">
            <v>681970529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4282646056</v>
          </cell>
          <cell r="AY61">
            <v>4282646056</v>
          </cell>
        </row>
        <row r="62">
          <cell r="G62">
            <v>43494382</v>
          </cell>
          <cell r="H62">
            <v>0</v>
          </cell>
          <cell r="I62">
            <v>43494382</v>
          </cell>
          <cell r="K62">
            <v>43494382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Y62">
            <v>43494382</v>
          </cell>
          <cell r="Z62">
            <v>0</v>
          </cell>
          <cell r="AA62">
            <v>0</v>
          </cell>
          <cell r="AB62">
            <v>0</v>
          </cell>
          <cell r="AC62">
            <v>636035</v>
          </cell>
          <cell r="AD62">
            <v>0</v>
          </cell>
          <cell r="AE62">
            <v>0</v>
          </cell>
          <cell r="AF62">
            <v>636035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44130417</v>
          </cell>
          <cell r="AY62">
            <v>44130417</v>
          </cell>
        </row>
        <row r="63">
          <cell r="G63">
            <v>0</v>
          </cell>
          <cell r="H63">
            <v>0</v>
          </cell>
          <cell r="I63">
            <v>0</v>
          </cell>
          <cell r="K63">
            <v>0</v>
          </cell>
          <cell r="P63">
            <v>0</v>
          </cell>
          <cell r="R63">
            <v>0</v>
          </cell>
          <cell r="T63">
            <v>0</v>
          </cell>
          <cell r="V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J63">
            <v>3585333501</v>
          </cell>
          <cell r="AK63">
            <v>3585333501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258969</v>
          </cell>
          <cell r="AR63">
            <v>338840</v>
          </cell>
          <cell r="AS63">
            <v>0</v>
          </cell>
          <cell r="AT63">
            <v>1390156</v>
          </cell>
          <cell r="AU63">
            <v>1987965</v>
          </cell>
          <cell r="AV63">
            <v>3587321466</v>
          </cell>
          <cell r="AW63">
            <v>-3585333501</v>
          </cell>
          <cell r="AY63">
            <v>1987965</v>
          </cell>
        </row>
        <row r="64">
          <cell r="G64">
            <v>0</v>
          </cell>
          <cell r="H64">
            <v>0</v>
          </cell>
          <cell r="I64">
            <v>0</v>
          </cell>
          <cell r="K64">
            <v>0</v>
          </cell>
          <cell r="P64">
            <v>0</v>
          </cell>
          <cell r="R64">
            <v>0</v>
          </cell>
          <cell r="T64">
            <v>0</v>
          </cell>
          <cell r="V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J64">
            <v>0</v>
          </cell>
          <cell r="AK64">
            <v>0</v>
          </cell>
          <cell r="AL64">
            <v>4680</v>
          </cell>
          <cell r="AM64">
            <v>0</v>
          </cell>
          <cell r="AN64">
            <v>938006</v>
          </cell>
          <cell r="AO64">
            <v>0</v>
          </cell>
          <cell r="AP64">
            <v>0</v>
          </cell>
          <cell r="AQ64">
            <v>18656076</v>
          </cell>
          <cell r="AR64">
            <v>1848642</v>
          </cell>
          <cell r="AS64">
            <v>155000</v>
          </cell>
          <cell r="AT64">
            <v>273999</v>
          </cell>
          <cell r="AU64">
            <v>21876403</v>
          </cell>
          <cell r="AV64">
            <v>21876403</v>
          </cell>
          <cell r="AY64">
            <v>21876403</v>
          </cell>
        </row>
        <row r="65">
          <cell r="G65">
            <v>-44359172</v>
          </cell>
          <cell r="H65">
            <v>0</v>
          </cell>
          <cell r="I65">
            <v>-44359172</v>
          </cell>
          <cell r="K65">
            <v>-44359172</v>
          </cell>
          <cell r="P65">
            <v>-41723590</v>
          </cell>
          <cell r="R65">
            <v>-14103552</v>
          </cell>
          <cell r="T65">
            <v>-4136177</v>
          </cell>
          <cell r="V65">
            <v>-59963319</v>
          </cell>
          <cell r="X65">
            <v>0</v>
          </cell>
          <cell r="Y65">
            <v>-104322491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-104322491</v>
          </cell>
          <cell r="AY65">
            <v>-104322491</v>
          </cell>
        </row>
        <row r="66">
          <cell r="H66">
            <v>0</v>
          </cell>
          <cell r="I66">
            <v>0</v>
          </cell>
          <cell r="K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Y66">
            <v>0</v>
          </cell>
        </row>
        <row r="67">
          <cell r="G67">
            <v>729939710801</v>
          </cell>
          <cell r="H67">
            <v>3339051141</v>
          </cell>
          <cell r="I67">
            <v>733278761942</v>
          </cell>
          <cell r="J67">
            <v>0</v>
          </cell>
          <cell r="K67">
            <v>733278761942</v>
          </cell>
          <cell r="P67">
            <v>828335241</v>
          </cell>
          <cell r="R67">
            <v>1518511828</v>
          </cell>
          <cell r="T67">
            <v>39822453</v>
          </cell>
          <cell r="V67">
            <v>2386669522</v>
          </cell>
          <cell r="W67">
            <v>0</v>
          </cell>
          <cell r="X67">
            <v>0</v>
          </cell>
          <cell r="Y67">
            <v>735665431464</v>
          </cell>
          <cell r="Z67">
            <v>7775670494</v>
          </cell>
          <cell r="AA67">
            <v>636057909</v>
          </cell>
          <cell r="AB67">
            <v>393641351</v>
          </cell>
          <cell r="AC67">
            <v>2727503682</v>
          </cell>
          <cell r="AD67">
            <v>236043946</v>
          </cell>
          <cell r="AE67">
            <v>1091487223</v>
          </cell>
          <cell r="AF67">
            <v>12860404605</v>
          </cell>
          <cell r="AJ67">
            <v>3639386143</v>
          </cell>
          <cell r="AK67">
            <v>3639386143</v>
          </cell>
          <cell r="AL67">
            <v>160976986</v>
          </cell>
          <cell r="AM67">
            <v>144407606</v>
          </cell>
          <cell r="AN67">
            <v>715118178</v>
          </cell>
          <cell r="AO67">
            <v>3687571</v>
          </cell>
          <cell r="AP67">
            <v>127187301</v>
          </cell>
          <cell r="AQ67">
            <v>1003258847</v>
          </cell>
          <cell r="AR67">
            <v>785519723</v>
          </cell>
          <cell r="AS67">
            <v>458473369</v>
          </cell>
          <cell r="AT67">
            <v>40715388</v>
          </cell>
          <cell r="AU67">
            <v>3439344969</v>
          </cell>
          <cell r="AV67">
            <v>755604567181</v>
          </cell>
          <cell r="AW67">
            <v>0</v>
          </cell>
          <cell r="AX67">
            <v>-893965080</v>
          </cell>
          <cell r="AY67">
            <v>754710602101</v>
          </cell>
        </row>
        <row r="68">
          <cell r="G68">
            <v>49995019495</v>
          </cell>
          <cell r="H68">
            <v>0</v>
          </cell>
          <cell r="I68">
            <v>49995019495</v>
          </cell>
          <cell r="J68">
            <v>0</v>
          </cell>
          <cell r="K68">
            <v>49995019495</v>
          </cell>
          <cell r="P68">
            <v>17622148</v>
          </cell>
          <cell r="R68">
            <v>17537358</v>
          </cell>
          <cell r="T68">
            <v>6663936</v>
          </cell>
          <cell r="V68">
            <v>41823442</v>
          </cell>
          <cell r="W68">
            <v>0</v>
          </cell>
          <cell r="X68">
            <v>0</v>
          </cell>
          <cell r="Y68">
            <v>50036842937</v>
          </cell>
          <cell r="Z68">
            <v>1165287716</v>
          </cell>
          <cell r="AA68">
            <v>30020636</v>
          </cell>
          <cell r="AB68">
            <v>148029057</v>
          </cell>
          <cell r="AC68">
            <v>144116974</v>
          </cell>
          <cell r="AD68">
            <v>8963531</v>
          </cell>
          <cell r="AE68">
            <v>714650</v>
          </cell>
          <cell r="AF68">
            <v>1497132564</v>
          </cell>
          <cell r="AJ68">
            <v>3510410757</v>
          </cell>
          <cell r="AK68">
            <v>3510410757</v>
          </cell>
          <cell r="AL68">
            <v>149118767</v>
          </cell>
          <cell r="AM68">
            <v>9172263</v>
          </cell>
          <cell r="AN68">
            <v>146019516</v>
          </cell>
          <cell r="AO68">
            <v>2737571</v>
          </cell>
          <cell r="AP68">
            <v>56469124</v>
          </cell>
          <cell r="AQ68">
            <v>251387331</v>
          </cell>
          <cell r="AR68">
            <v>490450917</v>
          </cell>
          <cell r="AS68">
            <v>79830276</v>
          </cell>
          <cell r="AT68">
            <v>27764758</v>
          </cell>
          <cell r="AU68">
            <v>1212950523</v>
          </cell>
          <cell r="AV68">
            <v>56257336781</v>
          </cell>
          <cell r="AW68">
            <v>0</v>
          </cell>
          <cell r="AX68">
            <v>0</v>
          </cell>
          <cell r="AY68">
            <v>56257336781</v>
          </cell>
        </row>
        <row r="69">
          <cell r="G69">
            <v>46068996798</v>
          </cell>
          <cell r="H69">
            <v>0</v>
          </cell>
          <cell r="I69">
            <v>46068996798</v>
          </cell>
          <cell r="J69">
            <v>0</v>
          </cell>
          <cell r="K69">
            <v>46068996798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W69">
            <v>0</v>
          </cell>
          <cell r="X69">
            <v>0</v>
          </cell>
          <cell r="Y69">
            <v>46068996798</v>
          </cell>
          <cell r="Z69">
            <v>1019709039</v>
          </cell>
          <cell r="AA69">
            <v>16153636</v>
          </cell>
          <cell r="AB69">
            <v>14124783</v>
          </cell>
          <cell r="AC69">
            <v>75088046</v>
          </cell>
          <cell r="AD69">
            <v>7266433</v>
          </cell>
          <cell r="AE69">
            <v>29001</v>
          </cell>
          <cell r="AF69">
            <v>1132370938</v>
          </cell>
          <cell r="AJ69">
            <v>3509027167</v>
          </cell>
          <cell r="AK69">
            <v>3509027167</v>
          </cell>
          <cell r="AL69">
            <v>35032908</v>
          </cell>
          <cell r="AM69">
            <v>0</v>
          </cell>
          <cell r="AN69">
            <v>1574732</v>
          </cell>
          <cell r="AO69">
            <v>0</v>
          </cell>
          <cell r="AP69">
            <v>29483550</v>
          </cell>
          <cell r="AQ69">
            <v>89172428</v>
          </cell>
          <cell r="AR69">
            <v>227446995</v>
          </cell>
          <cell r="AS69">
            <v>4051080</v>
          </cell>
          <cell r="AT69">
            <v>9107722</v>
          </cell>
          <cell r="AU69">
            <v>395869415</v>
          </cell>
          <cell r="AV69">
            <v>51106264318</v>
          </cell>
          <cell r="AW69">
            <v>0</v>
          </cell>
          <cell r="AX69">
            <v>0</v>
          </cell>
          <cell r="AY69">
            <v>51106264318</v>
          </cell>
        </row>
        <row r="70">
          <cell r="G70">
            <v>37673622866</v>
          </cell>
          <cell r="H70">
            <v>0</v>
          </cell>
          <cell r="I70">
            <v>37673622866</v>
          </cell>
          <cell r="K70">
            <v>37673622866</v>
          </cell>
          <cell r="P70">
            <v>0</v>
          </cell>
          <cell r="R70">
            <v>0</v>
          </cell>
          <cell r="T70">
            <v>0</v>
          </cell>
          <cell r="V70">
            <v>0</v>
          </cell>
          <cell r="X70">
            <v>0</v>
          </cell>
          <cell r="Y70">
            <v>37673622866</v>
          </cell>
          <cell r="Z70">
            <v>1019709039</v>
          </cell>
          <cell r="AA70">
            <v>0</v>
          </cell>
          <cell r="AB70">
            <v>0</v>
          </cell>
          <cell r="AC70">
            <v>39746315</v>
          </cell>
          <cell r="AD70">
            <v>0</v>
          </cell>
          <cell r="AE70">
            <v>0</v>
          </cell>
          <cell r="AF70">
            <v>1059455354</v>
          </cell>
          <cell r="AJ70">
            <v>3509027167</v>
          </cell>
          <cell r="AK70">
            <v>3509027167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4051080</v>
          </cell>
          <cell r="AT70">
            <v>0</v>
          </cell>
          <cell r="AU70">
            <v>4051080</v>
          </cell>
          <cell r="AV70">
            <v>42246156467</v>
          </cell>
          <cell r="AY70">
            <v>42246156467</v>
          </cell>
        </row>
        <row r="71">
          <cell r="G71">
            <v>370249000</v>
          </cell>
          <cell r="H71">
            <v>0</v>
          </cell>
          <cell r="I71">
            <v>370249000</v>
          </cell>
          <cell r="K71">
            <v>370249000</v>
          </cell>
          <cell r="P71">
            <v>0</v>
          </cell>
          <cell r="R71">
            <v>0</v>
          </cell>
          <cell r="T71">
            <v>0</v>
          </cell>
          <cell r="V71">
            <v>0</v>
          </cell>
          <cell r="X71">
            <v>0</v>
          </cell>
          <cell r="Y71">
            <v>370249000</v>
          </cell>
          <cell r="Z71">
            <v>0</v>
          </cell>
          <cell r="AA71">
            <v>9608272</v>
          </cell>
          <cell r="AB71">
            <v>0</v>
          </cell>
          <cell r="AC71">
            <v>0</v>
          </cell>
          <cell r="AD71">
            <v>0</v>
          </cell>
          <cell r="AE71">
            <v>7295</v>
          </cell>
          <cell r="AF71">
            <v>9615567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379864567</v>
          </cell>
          <cell r="AY71">
            <v>379864567</v>
          </cell>
        </row>
        <row r="72">
          <cell r="G72">
            <v>7982964000</v>
          </cell>
          <cell r="H72">
            <v>0</v>
          </cell>
          <cell r="I72">
            <v>7982964000</v>
          </cell>
          <cell r="K72">
            <v>7982964000</v>
          </cell>
          <cell r="P72">
            <v>0</v>
          </cell>
          <cell r="R72">
            <v>0</v>
          </cell>
          <cell r="T72">
            <v>0</v>
          </cell>
          <cell r="V72">
            <v>0</v>
          </cell>
          <cell r="X72">
            <v>0</v>
          </cell>
          <cell r="Y72">
            <v>7982964000</v>
          </cell>
          <cell r="Z72">
            <v>0</v>
          </cell>
          <cell r="AA72">
            <v>6545364</v>
          </cell>
          <cell r="AB72">
            <v>14124783</v>
          </cell>
          <cell r="AC72">
            <v>0</v>
          </cell>
          <cell r="AD72">
            <v>7266433</v>
          </cell>
          <cell r="AE72">
            <v>21706</v>
          </cell>
          <cell r="AF72">
            <v>27958286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29483550</v>
          </cell>
          <cell r="AQ72">
            <v>88291656</v>
          </cell>
          <cell r="AR72">
            <v>107814102</v>
          </cell>
          <cell r="AS72">
            <v>0</v>
          </cell>
          <cell r="AT72">
            <v>0</v>
          </cell>
          <cell r="AU72">
            <v>225589308</v>
          </cell>
          <cell r="AV72">
            <v>8236511594</v>
          </cell>
          <cell r="AY72">
            <v>8236511594</v>
          </cell>
        </row>
        <row r="73">
          <cell r="G73">
            <v>0</v>
          </cell>
          <cell r="H73">
            <v>0</v>
          </cell>
          <cell r="I73">
            <v>0</v>
          </cell>
          <cell r="K73">
            <v>0</v>
          </cell>
          <cell r="P73">
            <v>0</v>
          </cell>
          <cell r="R73">
            <v>0</v>
          </cell>
          <cell r="T73">
            <v>0</v>
          </cell>
          <cell r="V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Y73">
            <v>0</v>
          </cell>
        </row>
        <row r="74">
          <cell r="G74">
            <v>42160932</v>
          </cell>
          <cell r="H74">
            <v>0</v>
          </cell>
          <cell r="I74">
            <v>42160932</v>
          </cell>
          <cell r="K74">
            <v>42160932</v>
          </cell>
          <cell r="P74">
            <v>0</v>
          </cell>
          <cell r="R74">
            <v>0</v>
          </cell>
          <cell r="T74">
            <v>0</v>
          </cell>
          <cell r="V74">
            <v>0</v>
          </cell>
          <cell r="X74">
            <v>0</v>
          </cell>
          <cell r="Y74">
            <v>42160932</v>
          </cell>
          <cell r="Z74">
            <v>0</v>
          </cell>
          <cell r="AA74">
            <v>0</v>
          </cell>
          <cell r="AB74">
            <v>0</v>
          </cell>
          <cell r="AC74">
            <v>35341731</v>
          </cell>
          <cell r="AD74">
            <v>0</v>
          </cell>
          <cell r="AE74">
            <v>0</v>
          </cell>
          <cell r="AF74">
            <v>35341731</v>
          </cell>
          <cell r="AJ74">
            <v>0</v>
          </cell>
          <cell r="AK74">
            <v>0</v>
          </cell>
          <cell r="AL74">
            <v>35032908</v>
          </cell>
          <cell r="AM74">
            <v>0</v>
          </cell>
          <cell r="AN74">
            <v>1574732</v>
          </cell>
          <cell r="AO74">
            <v>0</v>
          </cell>
          <cell r="AP74">
            <v>0</v>
          </cell>
          <cell r="AQ74">
            <v>880772</v>
          </cell>
          <cell r="AR74">
            <v>119632893</v>
          </cell>
          <cell r="AS74">
            <v>0</v>
          </cell>
          <cell r="AT74">
            <v>9107722</v>
          </cell>
          <cell r="AU74">
            <v>166229027</v>
          </cell>
          <cell r="AV74">
            <v>243731690</v>
          </cell>
          <cell r="AY74">
            <v>243731690</v>
          </cell>
        </row>
        <row r="75">
          <cell r="G75">
            <v>3926022697</v>
          </cell>
          <cell r="H75">
            <v>0</v>
          </cell>
          <cell r="I75">
            <v>3926022697</v>
          </cell>
          <cell r="J75">
            <v>0</v>
          </cell>
          <cell r="K75">
            <v>3926022697</v>
          </cell>
          <cell r="P75">
            <v>17622148</v>
          </cell>
          <cell r="R75">
            <v>17537358</v>
          </cell>
          <cell r="T75">
            <v>6663936</v>
          </cell>
          <cell r="V75">
            <v>41823442</v>
          </cell>
          <cell r="W75">
            <v>0</v>
          </cell>
          <cell r="X75">
            <v>0</v>
          </cell>
          <cell r="Y75">
            <v>3967846139</v>
          </cell>
          <cell r="Z75">
            <v>145578677</v>
          </cell>
          <cell r="AA75">
            <v>13867000</v>
          </cell>
          <cell r="AB75">
            <v>133904274</v>
          </cell>
          <cell r="AC75">
            <v>69028928</v>
          </cell>
          <cell r="AD75">
            <v>1697098</v>
          </cell>
          <cell r="AE75">
            <v>685649</v>
          </cell>
          <cell r="AF75">
            <v>364761626</v>
          </cell>
          <cell r="AJ75">
            <v>1383590</v>
          </cell>
          <cell r="AK75">
            <v>1383590</v>
          </cell>
          <cell r="AL75">
            <v>114085859</v>
          </cell>
          <cell r="AM75">
            <v>9172263</v>
          </cell>
          <cell r="AN75">
            <v>144444784</v>
          </cell>
          <cell r="AO75">
            <v>2737571</v>
          </cell>
          <cell r="AP75">
            <v>26985574</v>
          </cell>
          <cell r="AQ75">
            <v>162214903</v>
          </cell>
          <cell r="AR75">
            <v>263003922</v>
          </cell>
          <cell r="AS75">
            <v>75779196</v>
          </cell>
          <cell r="AT75">
            <v>18657036</v>
          </cell>
          <cell r="AU75">
            <v>817081108</v>
          </cell>
          <cell r="AV75">
            <v>5151072463</v>
          </cell>
          <cell r="AW75">
            <v>0</v>
          </cell>
          <cell r="AX75">
            <v>0</v>
          </cell>
          <cell r="AY75">
            <v>5151072463</v>
          </cell>
        </row>
        <row r="76">
          <cell r="G76">
            <v>3141837082</v>
          </cell>
          <cell r="H76">
            <v>0</v>
          </cell>
          <cell r="I76">
            <v>3141837082</v>
          </cell>
          <cell r="K76">
            <v>3141837082</v>
          </cell>
          <cell r="P76">
            <v>0</v>
          </cell>
          <cell r="R76">
            <v>0</v>
          </cell>
          <cell r="T76">
            <v>0</v>
          </cell>
          <cell r="V76">
            <v>0</v>
          </cell>
          <cell r="X76">
            <v>0</v>
          </cell>
          <cell r="Y76">
            <v>3141837082</v>
          </cell>
          <cell r="Z76">
            <v>138914101</v>
          </cell>
          <cell r="AA76">
            <v>0</v>
          </cell>
          <cell r="AB76">
            <v>0</v>
          </cell>
          <cell r="AC76">
            <v>65876730</v>
          </cell>
          <cell r="AD76">
            <v>0</v>
          </cell>
          <cell r="AE76">
            <v>0</v>
          </cell>
          <cell r="AF76">
            <v>204790831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1568160</v>
          </cell>
          <cell r="AT76">
            <v>0</v>
          </cell>
          <cell r="AU76">
            <v>1568160</v>
          </cell>
          <cell r="AV76">
            <v>3348196073</v>
          </cell>
          <cell r="AY76">
            <v>3348196073</v>
          </cell>
        </row>
        <row r="77">
          <cell r="G77">
            <v>46334898</v>
          </cell>
          <cell r="H77">
            <v>0</v>
          </cell>
          <cell r="I77">
            <v>46334898</v>
          </cell>
          <cell r="K77">
            <v>46334898</v>
          </cell>
          <cell r="P77">
            <v>4535900</v>
          </cell>
          <cell r="R77">
            <v>4560100</v>
          </cell>
          <cell r="T77">
            <v>3840200</v>
          </cell>
          <cell r="V77">
            <v>12936200</v>
          </cell>
          <cell r="X77">
            <v>0</v>
          </cell>
          <cell r="Y77">
            <v>59271098</v>
          </cell>
          <cell r="Z77">
            <v>0</v>
          </cell>
          <cell r="AA77">
            <v>12149727</v>
          </cell>
          <cell r="AB77">
            <v>123819800</v>
          </cell>
          <cell r="AC77">
            <v>0</v>
          </cell>
          <cell r="AD77">
            <v>0</v>
          </cell>
          <cell r="AE77">
            <v>13283</v>
          </cell>
          <cell r="AF77">
            <v>135982810</v>
          </cell>
          <cell r="AJ77">
            <v>1382000</v>
          </cell>
          <cell r="AK77">
            <v>1382000</v>
          </cell>
          <cell r="AL77">
            <v>67593200</v>
          </cell>
          <cell r="AM77">
            <v>6128768</v>
          </cell>
          <cell r="AN77">
            <v>105332488</v>
          </cell>
          <cell r="AO77">
            <v>2628139</v>
          </cell>
          <cell r="AP77">
            <v>26881529</v>
          </cell>
          <cell r="AQ77">
            <v>1992336</v>
          </cell>
          <cell r="AR77">
            <v>158271936</v>
          </cell>
          <cell r="AS77">
            <v>33109285</v>
          </cell>
          <cell r="AT77">
            <v>17458235</v>
          </cell>
          <cell r="AU77">
            <v>419395916</v>
          </cell>
          <cell r="AV77">
            <v>616031824</v>
          </cell>
          <cell r="AY77">
            <v>616031824</v>
          </cell>
        </row>
        <row r="78">
          <cell r="G78">
            <v>0</v>
          </cell>
          <cell r="H78">
            <v>0</v>
          </cell>
          <cell r="I78">
            <v>0</v>
          </cell>
          <cell r="K78">
            <v>0</v>
          </cell>
          <cell r="P78">
            <v>0</v>
          </cell>
          <cell r="R78">
            <v>0</v>
          </cell>
          <cell r="T78">
            <v>0</v>
          </cell>
          <cell r="V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2798777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2798777</v>
          </cell>
          <cell r="AV78">
            <v>2798777</v>
          </cell>
          <cell r="AY78">
            <v>2798777</v>
          </cell>
        </row>
        <row r="79">
          <cell r="G79">
            <v>0</v>
          </cell>
          <cell r="H79">
            <v>0</v>
          </cell>
          <cell r="I79">
            <v>0</v>
          </cell>
          <cell r="K79">
            <v>0</v>
          </cell>
          <cell r="P79">
            <v>0</v>
          </cell>
          <cell r="R79">
            <v>0</v>
          </cell>
          <cell r="T79">
            <v>0</v>
          </cell>
          <cell r="V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6542000</v>
          </cell>
          <cell r="AO79">
            <v>0</v>
          </cell>
          <cell r="AP79">
            <v>11534</v>
          </cell>
          <cell r="AQ79">
            <v>182400</v>
          </cell>
          <cell r="AR79">
            <v>3976500</v>
          </cell>
          <cell r="AS79">
            <v>177040</v>
          </cell>
          <cell r="AT79">
            <v>0</v>
          </cell>
          <cell r="AU79">
            <v>10889474</v>
          </cell>
          <cell r="AV79">
            <v>10889474</v>
          </cell>
          <cell r="AY79">
            <v>10889474</v>
          </cell>
        </row>
        <row r="80">
          <cell r="G80">
            <v>0</v>
          </cell>
          <cell r="H80">
            <v>0</v>
          </cell>
          <cell r="I80">
            <v>0</v>
          </cell>
          <cell r="K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Y80">
            <v>0</v>
          </cell>
        </row>
        <row r="81">
          <cell r="G81">
            <v>570781646</v>
          </cell>
          <cell r="H81">
            <v>0</v>
          </cell>
          <cell r="I81">
            <v>570781646</v>
          </cell>
          <cell r="K81">
            <v>570781646</v>
          </cell>
          <cell r="P81">
            <v>13086248</v>
          </cell>
          <cell r="R81">
            <v>12977258</v>
          </cell>
          <cell r="T81">
            <v>2823736</v>
          </cell>
          <cell r="V81">
            <v>28887242</v>
          </cell>
          <cell r="X81">
            <v>0</v>
          </cell>
          <cell r="Y81">
            <v>599668888</v>
          </cell>
          <cell r="Z81">
            <v>6664576</v>
          </cell>
          <cell r="AA81">
            <v>1034364</v>
          </cell>
          <cell r="AB81">
            <v>1100109</v>
          </cell>
          <cell r="AC81">
            <v>979286</v>
          </cell>
          <cell r="AD81">
            <v>1522345</v>
          </cell>
          <cell r="AE81">
            <v>625966</v>
          </cell>
          <cell r="AF81">
            <v>11926646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18353200</v>
          </cell>
          <cell r="AO81">
            <v>0</v>
          </cell>
          <cell r="AP81">
            <v>0</v>
          </cell>
          <cell r="AQ81">
            <v>28732645</v>
          </cell>
          <cell r="AR81">
            <v>76302119</v>
          </cell>
          <cell r="AS81">
            <v>0</v>
          </cell>
          <cell r="AT81">
            <v>0</v>
          </cell>
          <cell r="AU81">
            <v>123387964</v>
          </cell>
          <cell r="AV81">
            <v>734983498</v>
          </cell>
          <cell r="AY81">
            <v>734983498</v>
          </cell>
        </row>
        <row r="82">
          <cell r="G82">
            <v>167069071</v>
          </cell>
          <cell r="H82">
            <v>0</v>
          </cell>
          <cell r="I82">
            <v>167069071</v>
          </cell>
          <cell r="K82">
            <v>167069071</v>
          </cell>
          <cell r="P82">
            <v>0</v>
          </cell>
          <cell r="R82">
            <v>0</v>
          </cell>
          <cell r="T82">
            <v>0</v>
          </cell>
          <cell r="V82">
            <v>0</v>
          </cell>
          <cell r="X82">
            <v>0</v>
          </cell>
          <cell r="Y82">
            <v>167069071</v>
          </cell>
          <cell r="Z82">
            <v>0</v>
          </cell>
          <cell r="AA82">
            <v>682909</v>
          </cell>
          <cell r="AB82">
            <v>8984365</v>
          </cell>
          <cell r="AC82">
            <v>171744</v>
          </cell>
          <cell r="AD82">
            <v>174753</v>
          </cell>
          <cell r="AE82">
            <v>46400</v>
          </cell>
          <cell r="AF82">
            <v>10060171</v>
          </cell>
          <cell r="AJ82">
            <v>1590</v>
          </cell>
          <cell r="AK82">
            <v>1590</v>
          </cell>
          <cell r="AL82">
            <v>1697410</v>
          </cell>
          <cell r="AM82">
            <v>244718</v>
          </cell>
          <cell r="AN82">
            <v>12423218</v>
          </cell>
          <cell r="AO82">
            <v>109432</v>
          </cell>
          <cell r="AP82">
            <v>92511</v>
          </cell>
          <cell r="AQ82">
            <v>16763255</v>
          </cell>
          <cell r="AR82">
            <v>17078913</v>
          </cell>
          <cell r="AS82">
            <v>40924711</v>
          </cell>
          <cell r="AT82">
            <v>1198801</v>
          </cell>
          <cell r="AU82">
            <v>90532969</v>
          </cell>
          <cell r="AV82">
            <v>267663801</v>
          </cell>
          <cell r="AY82">
            <v>267663801</v>
          </cell>
        </row>
        <row r="83">
          <cell r="G83">
            <v>0</v>
          </cell>
          <cell r="H83">
            <v>0</v>
          </cell>
          <cell r="I83">
            <v>0</v>
          </cell>
          <cell r="K83">
            <v>0</v>
          </cell>
          <cell r="P83">
            <v>0</v>
          </cell>
          <cell r="R83">
            <v>0</v>
          </cell>
          <cell r="T83">
            <v>0</v>
          </cell>
          <cell r="V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2001168</v>
          </cell>
          <cell r="AD83">
            <v>0</v>
          </cell>
          <cell r="AE83">
            <v>0</v>
          </cell>
          <cell r="AF83">
            <v>2001168</v>
          </cell>
          <cell r="AJ83">
            <v>0</v>
          </cell>
          <cell r="AK83">
            <v>0</v>
          </cell>
          <cell r="AL83">
            <v>44795249</v>
          </cell>
          <cell r="AM83">
            <v>0</v>
          </cell>
          <cell r="AN83">
            <v>1793878</v>
          </cell>
          <cell r="AO83">
            <v>0</v>
          </cell>
          <cell r="AP83">
            <v>0</v>
          </cell>
          <cell r="AQ83">
            <v>114544267</v>
          </cell>
          <cell r="AR83">
            <v>7374454</v>
          </cell>
          <cell r="AS83">
            <v>0</v>
          </cell>
          <cell r="AT83">
            <v>0</v>
          </cell>
          <cell r="AU83">
            <v>168507848</v>
          </cell>
          <cell r="AV83">
            <v>170509016</v>
          </cell>
          <cell r="AY83">
            <v>170509016</v>
          </cell>
        </row>
        <row r="84">
          <cell r="G84">
            <v>679944691306</v>
          </cell>
          <cell r="H84">
            <v>3339051141</v>
          </cell>
          <cell r="I84">
            <v>683283742447</v>
          </cell>
          <cell r="J84">
            <v>0</v>
          </cell>
          <cell r="K84">
            <v>683283742447</v>
          </cell>
          <cell r="P84">
            <v>810713093</v>
          </cell>
          <cell r="R84">
            <v>1500974470</v>
          </cell>
          <cell r="T84">
            <v>33158517</v>
          </cell>
          <cell r="V84">
            <v>2344846080</v>
          </cell>
          <cell r="W84">
            <v>0</v>
          </cell>
          <cell r="X84">
            <v>0</v>
          </cell>
          <cell r="Y84">
            <v>685628588527</v>
          </cell>
          <cell r="Z84">
            <v>6610382778</v>
          </cell>
          <cell r="AA84">
            <v>606037273</v>
          </cell>
          <cell r="AB84">
            <v>245612294</v>
          </cell>
          <cell r="AC84">
            <v>2583386708</v>
          </cell>
          <cell r="AD84">
            <v>227080415</v>
          </cell>
          <cell r="AE84">
            <v>1090772573</v>
          </cell>
          <cell r="AF84">
            <v>11363272041</v>
          </cell>
          <cell r="AJ84">
            <v>128975386</v>
          </cell>
          <cell r="AK84">
            <v>128975386</v>
          </cell>
          <cell r="AL84">
            <v>11858219</v>
          </cell>
          <cell r="AM84">
            <v>135235343</v>
          </cell>
          <cell r="AN84">
            <v>569098662</v>
          </cell>
          <cell r="AO84">
            <v>950000</v>
          </cell>
          <cell r="AP84">
            <v>70718177</v>
          </cell>
          <cell r="AQ84">
            <v>751871516</v>
          </cell>
          <cell r="AR84">
            <v>295068806</v>
          </cell>
          <cell r="AS84">
            <v>378643093</v>
          </cell>
          <cell r="AT84">
            <v>12950630</v>
          </cell>
          <cell r="AU84">
            <v>2226394446</v>
          </cell>
          <cell r="AV84">
            <v>699347230400</v>
          </cell>
          <cell r="AW84">
            <v>0</v>
          </cell>
          <cell r="AX84">
            <v>-893965080</v>
          </cell>
          <cell r="AY84">
            <v>698453265320</v>
          </cell>
        </row>
        <row r="85">
          <cell r="G85">
            <v>724874730009</v>
          </cell>
          <cell r="H85">
            <v>3339051141</v>
          </cell>
          <cell r="I85">
            <v>728213781150</v>
          </cell>
          <cell r="K85">
            <v>728213781150</v>
          </cell>
          <cell r="P85">
            <v>473887971</v>
          </cell>
          <cell r="R85">
            <v>950756627</v>
          </cell>
          <cell r="T85">
            <v>9888966</v>
          </cell>
          <cell r="V85">
            <v>1434533564</v>
          </cell>
          <cell r="X85">
            <v>0</v>
          </cell>
          <cell r="Y85">
            <v>729648314714</v>
          </cell>
          <cell r="Z85">
            <v>7674705433</v>
          </cell>
          <cell r="AA85">
            <v>616060364</v>
          </cell>
          <cell r="AB85">
            <v>111289658</v>
          </cell>
          <cell r="AC85">
            <v>2691902140</v>
          </cell>
          <cell r="AD85">
            <v>234373999</v>
          </cell>
          <cell r="AE85">
            <v>423717910</v>
          </cell>
          <cell r="AF85">
            <v>11752049504</v>
          </cell>
          <cell r="AJ85">
            <v>5453600</v>
          </cell>
          <cell r="AK85">
            <v>5453600</v>
          </cell>
          <cell r="AL85">
            <v>43871127</v>
          </cell>
          <cell r="AM85">
            <v>9684777</v>
          </cell>
          <cell r="AN85">
            <v>572467170</v>
          </cell>
          <cell r="AO85">
            <v>0</v>
          </cell>
          <cell r="AP85">
            <v>98259610</v>
          </cell>
          <cell r="AQ85">
            <v>824308543</v>
          </cell>
          <cell r="AR85">
            <v>428292715</v>
          </cell>
          <cell r="AS85">
            <v>327930632</v>
          </cell>
          <cell r="AT85">
            <v>13458257</v>
          </cell>
          <cell r="AU85">
            <v>2318272831</v>
          </cell>
          <cell r="AV85">
            <v>743724090649</v>
          </cell>
          <cell r="AW85">
            <v>3585333501</v>
          </cell>
          <cell r="AX85">
            <v>-893965080</v>
          </cell>
          <cell r="AY85">
            <v>746415459070</v>
          </cell>
        </row>
        <row r="86">
          <cell r="G86">
            <v>-44930038703</v>
          </cell>
          <cell r="H86">
            <v>0</v>
          </cell>
          <cell r="I86">
            <v>-44930038703</v>
          </cell>
          <cell r="K86">
            <v>-44930038703</v>
          </cell>
          <cell r="P86">
            <v>336825122</v>
          </cell>
          <cell r="R86">
            <v>550217843</v>
          </cell>
          <cell r="T86">
            <v>23269551</v>
          </cell>
          <cell r="V86">
            <v>910312516</v>
          </cell>
          <cell r="W86">
            <v>0</v>
          </cell>
          <cell r="X86">
            <v>0</v>
          </cell>
          <cell r="Y86">
            <v>-44019726187</v>
          </cell>
          <cell r="Z86">
            <v>-1064322655</v>
          </cell>
          <cell r="AA86">
            <v>-10023091</v>
          </cell>
          <cell r="AB86">
            <v>134322636</v>
          </cell>
          <cell r="AC86">
            <v>-108515432</v>
          </cell>
          <cell r="AD86">
            <v>-7293584</v>
          </cell>
          <cell r="AE86">
            <v>667054663</v>
          </cell>
          <cell r="AF86">
            <v>-388777463</v>
          </cell>
          <cell r="AJ86">
            <v>123521786</v>
          </cell>
          <cell r="AK86">
            <v>123521786</v>
          </cell>
          <cell r="AL86">
            <v>-32012908</v>
          </cell>
          <cell r="AM86">
            <v>31967709</v>
          </cell>
          <cell r="AN86">
            <v>-3368508</v>
          </cell>
          <cell r="AO86">
            <v>950000</v>
          </cell>
          <cell r="AP86">
            <v>-34613251</v>
          </cell>
          <cell r="AQ86">
            <v>-72437027</v>
          </cell>
          <cell r="AR86">
            <v>-133223909</v>
          </cell>
          <cell r="AS86">
            <v>50712461</v>
          </cell>
          <cell r="AT86">
            <v>-507627</v>
          </cell>
          <cell r="AU86">
            <v>-192533060</v>
          </cell>
          <cell r="AV86">
            <v>-44477514924</v>
          </cell>
          <cell r="AW86">
            <v>-3585333501</v>
          </cell>
          <cell r="AX86">
            <v>0</v>
          </cell>
          <cell r="AY86">
            <v>-48062848425</v>
          </cell>
        </row>
        <row r="87">
          <cell r="P87">
            <v>0</v>
          </cell>
          <cell r="R87">
            <v>0</v>
          </cell>
          <cell r="T87">
            <v>0</v>
          </cell>
          <cell r="V87">
            <v>0</v>
          </cell>
          <cell r="X87">
            <v>0</v>
          </cell>
          <cell r="Y87">
            <v>0</v>
          </cell>
          <cell r="AF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93582857</v>
          </cell>
          <cell r="AN87">
            <v>0</v>
          </cell>
          <cell r="AO87">
            <v>0</v>
          </cell>
          <cell r="AP87">
            <v>7071818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100654675</v>
          </cell>
          <cell r="AV87">
            <v>100654675</v>
          </cell>
          <cell r="AY87">
            <v>100654675</v>
          </cell>
        </row>
        <row r="94">
          <cell r="G94">
            <v>75177721382</v>
          </cell>
          <cell r="H94">
            <v>-1161787</v>
          </cell>
          <cell r="I94">
            <v>75176559595</v>
          </cell>
          <cell r="J94">
            <v>-2000011</v>
          </cell>
          <cell r="K94">
            <v>75174559584</v>
          </cell>
          <cell r="P94">
            <v>20716953413</v>
          </cell>
          <cell r="R94">
            <v>15062788269</v>
          </cell>
          <cell r="T94">
            <v>4908909372</v>
          </cell>
          <cell r="V94">
            <v>40688651054</v>
          </cell>
          <cell r="W94">
            <v>0</v>
          </cell>
          <cell r="X94">
            <v>-7898410710</v>
          </cell>
          <cell r="Y94">
            <v>107964799928</v>
          </cell>
          <cell r="Z94">
            <v>468102425</v>
          </cell>
          <cell r="AA94">
            <v>19981455</v>
          </cell>
          <cell r="AB94">
            <v>-873369</v>
          </cell>
          <cell r="AC94">
            <v>423733873</v>
          </cell>
          <cell r="AD94">
            <v>36773554</v>
          </cell>
          <cell r="AE94">
            <v>22375434068</v>
          </cell>
          <cell r="AF94">
            <v>23323152006</v>
          </cell>
          <cell r="AJ94">
            <v>-14230559</v>
          </cell>
          <cell r="AK94">
            <v>-14230559</v>
          </cell>
          <cell r="AL94">
            <v>81944444</v>
          </cell>
          <cell r="AM94">
            <v>-8528692</v>
          </cell>
          <cell r="AN94">
            <v>394112368</v>
          </cell>
          <cell r="AO94">
            <v>22741220</v>
          </cell>
          <cell r="AP94">
            <v>104462894</v>
          </cell>
          <cell r="AQ94">
            <v>600322024</v>
          </cell>
          <cell r="AR94">
            <v>2105796</v>
          </cell>
          <cell r="AS94">
            <v>183356330</v>
          </cell>
          <cell r="AT94">
            <v>82311943</v>
          </cell>
          <cell r="AU94">
            <v>1462828327</v>
          </cell>
          <cell r="AV94">
            <v>132736549702</v>
          </cell>
          <cell r="AW94">
            <v>0</v>
          </cell>
          <cell r="AX94">
            <v>-6914519228</v>
          </cell>
          <cell r="AY94">
            <v>125822030474</v>
          </cell>
        </row>
        <row r="95">
          <cell r="G95">
            <v>78479041276</v>
          </cell>
          <cell r="H95">
            <v>2000011</v>
          </cell>
          <cell r="I95">
            <v>78481041287</v>
          </cell>
          <cell r="J95">
            <v>-2000011</v>
          </cell>
          <cell r="K95">
            <v>78479041276</v>
          </cell>
          <cell r="P95">
            <v>20758365977</v>
          </cell>
          <cell r="R95">
            <v>15067279645</v>
          </cell>
          <cell r="T95">
            <v>5063598060</v>
          </cell>
          <cell r="V95">
            <v>40889243682</v>
          </cell>
          <cell r="W95">
            <v>0</v>
          </cell>
          <cell r="X95">
            <v>-7898410710</v>
          </cell>
          <cell r="Y95">
            <v>111469874248</v>
          </cell>
          <cell r="Z95">
            <v>1103101611</v>
          </cell>
          <cell r="AA95">
            <v>1528512910</v>
          </cell>
          <cell r="AB95">
            <v>5759139603</v>
          </cell>
          <cell r="AC95">
            <v>472053700</v>
          </cell>
          <cell r="AD95">
            <v>46705922</v>
          </cell>
          <cell r="AE95">
            <v>22402921580</v>
          </cell>
          <cell r="AF95">
            <v>31312435326</v>
          </cell>
          <cell r="AJ95">
            <v>47110707</v>
          </cell>
          <cell r="AK95">
            <v>47110707</v>
          </cell>
          <cell r="AL95">
            <v>637891734</v>
          </cell>
          <cell r="AM95">
            <v>90709429</v>
          </cell>
          <cell r="AN95">
            <v>1363008859</v>
          </cell>
          <cell r="AO95">
            <v>24796334</v>
          </cell>
          <cell r="AP95">
            <v>306565864</v>
          </cell>
          <cell r="AQ95">
            <v>1080625806</v>
          </cell>
          <cell r="AR95">
            <v>1940769938</v>
          </cell>
          <cell r="AS95">
            <v>527514393</v>
          </cell>
          <cell r="AT95">
            <v>125234777</v>
          </cell>
          <cell r="AU95">
            <v>6097117134</v>
          </cell>
          <cell r="AV95">
            <v>148926537415</v>
          </cell>
          <cell r="AW95">
            <v>0</v>
          </cell>
          <cell r="AX95">
            <v>-11147375290</v>
          </cell>
          <cell r="AY95">
            <v>137779162125</v>
          </cell>
        </row>
        <row r="96">
          <cell r="G96">
            <v>34890291193</v>
          </cell>
          <cell r="H96">
            <v>0</v>
          </cell>
          <cell r="I96">
            <v>34890291193</v>
          </cell>
          <cell r="J96">
            <v>0</v>
          </cell>
          <cell r="K96">
            <v>34890291193</v>
          </cell>
          <cell r="P96">
            <v>1003223184</v>
          </cell>
          <cell r="R96">
            <v>875368649</v>
          </cell>
          <cell r="T96">
            <v>258854489</v>
          </cell>
          <cell r="V96">
            <v>2137446322</v>
          </cell>
          <cell r="W96">
            <v>0</v>
          </cell>
          <cell r="X96">
            <v>0</v>
          </cell>
          <cell r="Y96">
            <v>37027737515</v>
          </cell>
          <cell r="Z96">
            <v>1102528364</v>
          </cell>
          <cell r="AA96">
            <v>1458284092</v>
          </cell>
          <cell r="AB96">
            <v>5345108358</v>
          </cell>
          <cell r="AC96">
            <v>421280305</v>
          </cell>
          <cell r="AD96">
            <v>37061916</v>
          </cell>
          <cell r="AE96">
            <v>574446383</v>
          </cell>
          <cell r="AF96">
            <v>8938709418</v>
          </cell>
          <cell r="AJ96">
            <v>45491707</v>
          </cell>
          <cell r="AK96">
            <v>45491707</v>
          </cell>
          <cell r="AL96">
            <v>607671749</v>
          </cell>
          <cell r="AM96">
            <v>87487414</v>
          </cell>
          <cell r="AN96">
            <v>1361957564</v>
          </cell>
          <cell r="AO96">
            <v>24715494</v>
          </cell>
          <cell r="AP96">
            <v>294133634</v>
          </cell>
          <cell r="AQ96">
            <v>1068596798</v>
          </cell>
          <cell r="AR96">
            <v>1940769938</v>
          </cell>
          <cell r="AS96">
            <v>524461727</v>
          </cell>
          <cell r="AT96">
            <v>122899489</v>
          </cell>
          <cell r="AU96">
            <v>6032693807</v>
          </cell>
          <cell r="AV96">
            <v>52044632447</v>
          </cell>
          <cell r="AW96">
            <v>0</v>
          </cell>
          <cell r="AX96">
            <v>-3093630448</v>
          </cell>
          <cell r="AY96">
            <v>48951001999</v>
          </cell>
        </row>
        <row r="97">
          <cell r="G97">
            <v>12227017712</v>
          </cell>
          <cell r="H97">
            <v>0</v>
          </cell>
          <cell r="I97">
            <v>12227017712</v>
          </cell>
          <cell r="J97">
            <v>0</v>
          </cell>
          <cell r="K97">
            <v>12227017712</v>
          </cell>
          <cell r="P97">
            <v>275612624</v>
          </cell>
          <cell r="R97">
            <v>278993468</v>
          </cell>
          <cell r="T97">
            <v>42527799</v>
          </cell>
          <cell r="V97">
            <v>597133891</v>
          </cell>
          <cell r="W97">
            <v>0</v>
          </cell>
          <cell r="X97">
            <v>0</v>
          </cell>
          <cell r="Y97">
            <v>12824151603</v>
          </cell>
          <cell r="Z97">
            <v>89119820</v>
          </cell>
          <cell r="AA97">
            <v>24194819</v>
          </cell>
          <cell r="AB97">
            <v>21723968</v>
          </cell>
          <cell r="AC97">
            <v>12724337</v>
          </cell>
          <cell r="AD97">
            <v>19722745</v>
          </cell>
          <cell r="AE97">
            <v>9592536</v>
          </cell>
          <cell r="AF97">
            <v>177078225</v>
          </cell>
          <cell r="AJ97">
            <v>65800</v>
          </cell>
          <cell r="AK97">
            <v>65800</v>
          </cell>
          <cell r="AL97">
            <v>253579663</v>
          </cell>
          <cell r="AM97">
            <v>22297024</v>
          </cell>
          <cell r="AN97">
            <v>264983357</v>
          </cell>
          <cell r="AO97">
            <v>16503698</v>
          </cell>
          <cell r="AP97">
            <v>72898024</v>
          </cell>
          <cell r="AQ97">
            <v>804858227</v>
          </cell>
          <cell r="AR97">
            <v>1520680050</v>
          </cell>
          <cell r="AS97">
            <v>401583460</v>
          </cell>
          <cell r="AT97">
            <v>72782455</v>
          </cell>
          <cell r="AU97">
            <v>3430165958</v>
          </cell>
          <cell r="AV97">
            <v>16431461586</v>
          </cell>
          <cell r="AW97">
            <v>0</v>
          </cell>
          <cell r="AX97">
            <v>0</v>
          </cell>
          <cell r="AY97">
            <v>16431461586</v>
          </cell>
        </row>
        <row r="98">
          <cell r="G98">
            <v>9364605596</v>
          </cell>
          <cell r="H98">
            <v>0</v>
          </cell>
          <cell r="I98">
            <v>9364605596</v>
          </cell>
          <cell r="K98">
            <v>9364605596</v>
          </cell>
          <cell r="P98">
            <v>232791650</v>
          </cell>
          <cell r="R98">
            <v>209855768</v>
          </cell>
          <cell r="T98">
            <v>39704063</v>
          </cell>
          <cell r="V98">
            <v>482351481</v>
          </cell>
          <cell r="X98">
            <v>0</v>
          </cell>
          <cell r="Y98">
            <v>9846957077</v>
          </cell>
          <cell r="Z98">
            <v>77671077</v>
          </cell>
          <cell r="AA98">
            <v>22896364</v>
          </cell>
          <cell r="AB98">
            <v>11720755</v>
          </cell>
          <cell r="AC98">
            <v>10358086</v>
          </cell>
          <cell r="AD98">
            <v>16664176</v>
          </cell>
          <cell r="AE98">
            <v>8836263</v>
          </cell>
          <cell r="AF98">
            <v>148146721</v>
          </cell>
          <cell r="AK98">
            <v>0</v>
          </cell>
          <cell r="AL98">
            <v>48472556</v>
          </cell>
          <cell r="AM98">
            <v>18304575</v>
          </cell>
          <cell r="AN98">
            <v>250031749</v>
          </cell>
          <cell r="AO98">
            <v>14130796</v>
          </cell>
          <cell r="AP98">
            <v>44617131</v>
          </cell>
          <cell r="AQ98">
            <v>378210395</v>
          </cell>
          <cell r="AR98">
            <v>1520680050</v>
          </cell>
          <cell r="AS98">
            <v>175794449</v>
          </cell>
          <cell r="AT98">
            <v>44689427</v>
          </cell>
          <cell r="AU98">
            <v>2494931128</v>
          </cell>
          <cell r="AV98">
            <v>12490034926</v>
          </cell>
          <cell r="AY98">
            <v>12490034926</v>
          </cell>
        </row>
        <row r="99">
          <cell r="G99">
            <v>570781646</v>
          </cell>
          <cell r="H99">
            <v>0</v>
          </cell>
          <cell r="I99">
            <v>570781646</v>
          </cell>
          <cell r="K99">
            <v>570781646</v>
          </cell>
          <cell r="P99">
            <v>13086248</v>
          </cell>
          <cell r="R99">
            <v>12977258</v>
          </cell>
          <cell r="T99">
            <v>2823736</v>
          </cell>
          <cell r="V99">
            <v>28887242</v>
          </cell>
          <cell r="X99">
            <v>0</v>
          </cell>
          <cell r="Y99">
            <v>599668888</v>
          </cell>
          <cell r="Z99">
            <v>6664576</v>
          </cell>
          <cell r="AA99">
            <v>1034364</v>
          </cell>
          <cell r="AB99">
            <v>1100109</v>
          </cell>
          <cell r="AC99">
            <v>979286</v>
          </cell>
          <cell r="AD99">
            <v>1522345</v>
          </cell>
          <cell r="AE99">
            <v>625966</v>
          </cell>
          <cell r="AF99">
            <v>11926646</v>
          </cell>
          <cell r="AK99">
            <v>0</v>
          </cell>
          <cell r="AL99">
            <v>0</v>
          </cell>
          <cell r="AN99">
            <v>0</v>
          </cell>
          <cell r="AQ99">
            <v>28732645</v>
          </cell>
          <cell r="AU99">
            <v>28732645</v>
          </cell>
          <cell r="AV99">
            <v>640328179</v>
          </cell>
          <cell r="AY99">
            <v>640328179</v>
          </cell>
        </row>
        <row r="100">
          <cell r="G100">
            <v>722172336</v>
          </cell>
          <cell r="H100">
            <v>0</v>
          </cell>
          <cell r="I100">
            <v>722172336</v>
          </cell>
          <cell r="K100">
            <v>722172336</v>
          </cell>
          <cell r="V100">
            <v>0</v>
          </cell>
          <cell r="X100">
            <v>0</v>
          </cell>
          <cell r="Y100">
            <v>722172336</v>
          </cell>
          <cell r="Z100">
            <v>0</v>
          </cell>
          <cell r="AA100">
            <v>264091</v>
          </cell>
          <cell r="AB100">
            <v>307470</v>
          </cell>
          <cell r="AC100">
            <v>0</v>
          </cell>
          <cell r="AD100">
            <v>0</v>
          </cell>
          <cell r="AE100">
            <v>21706</v>
          </cell>
          <cell r="AF100">
            <v>593267</v>
          </cell>
          <cell r="AK100">
            <v>0</v>
          </cell>
          <cell r="AL100">
            <v>0</v>
          </cell>
          <cell r="AN100">
            <v>0</v>
          </cell>
          <cell r="AP100">
            <v>2009340</v>
          </cell>
          <cell r="AQ100">
            <v>16077842</v>
          </cell>
          <cell r="AU100">
            <v>18087182</v>
          </cell>
          <cell r="AV100">
            <v>740852785</v>
          </cell>
          <cell r="AY100">
            <v>740852785</v>
          </cell>
        </row>
        <row r="101">
          <cell r="G101">
            <v>1569458134</v>
          </cell>
          <cell r="H101">
            <v>0</v>
          </cell>
          <cell r="I101">
            <v>1569458134</v>
          </cell>
          <cell r="K101">
            <v>1569458134</v>
          </cell>
          <cell r="P101">
            <v>29734726</v>
          </cell>
          <cell r="R101">
            <v>56160442</v>
          </cell>
          <cell r="V101">
            <v>85895168</v>
          </cell>
          <cell r="X101">
            <v>0</v>
          </cell>
          <cell r="Y101">
            <v>1655353302</v>
          </cell>
          <cell r="Z101">
            <v>4784167</v>
          </cell>
          <cell r="AA101">
            <v>0</v>
          </cell>
          <cell r="AB101">
            <v>8595634</v>
          </cell>
          <cell r="AC101">
            <v>1386965</v>
          </cell>
          <cell r="AD101">
            <v>1536224</v>
          </cell>
          <cell r="AE101">
            <v>108601</v>
          </cell>
          <cell r="AF101">
            <v>16411591</v>
          </cell>
          <cell r="AJ101">
            <v>65800</v>
          </cell>
          <cell r="AK101">
            <v>65800</v>
          </cell>
          <cell r="AL101">
            <v>205107107</v>
          </cell>
          <cell r="AM101">
            <v>3992449</v>
          </cell>
          <cell r="AN101">
            <v>14951608</v>
          </cell>
          <cell r="AO101">
            <v>2372902</v>
          </cell>
          <cell r="AP101">
            <v>26271553</v>
          </cell>
          <cell r="AQ101">
            <v>381837345</v>
          </cell>
          <cell r="AS101">
            <v>225789011</v>
          </cell>
          <cell r="AT101">
            <v>28093028</v>
          </cell>
          <cell r="AU101">
            <v>888415003</v>
          </cell>
          <cell r="AV101">
            <v>2560245696</v>
          </cell>
          <cell r="AY101">
            <v>2560245696</v>
          </cell>
        </row>
        <row r="102">
          <cell r="G102">
            <v>21659706213</v>
          </cell>
          <cell r="H102">
            <v>0</v>
          </cell>
          <cell r="I102">
            <v>21659706213</v>
          </cell>
          <cell r="J102">
            <v>0</v>
          </cell>
          <cell r="K102">
            <v>21659706213</v>
          </cell>
          <cell r="P102">
            <v>337725932</v>
          </cell>
          <cell r="R102">
            <v>491721272</v>
          </cell>
          <cell r="T102">
            <v>206394843</v>
          </cell>
          <cell r="V102">
            <v>1035842047</v>
          </cell>
          <cell r="W102">
            <v>0</v>
          </cell>
          <cell r="X102">
            <v>0</v>
          </cell>
          <cell r="Y102">
            <v>22695548260</v>
          </cell>
          <cell r="Z102">
            <v>1001815530</v>
          </cell>
          <cell r="AA102">
            <v>320440091</v>
          </cell>
          <cell r="AB102">
            <v>1477586305</v>
          </cell>
          <cell r="AC102">
            <v>406263080</v>
          </cell>
          <cell r="AD102">
            <v>17339171</v>
          </cell>
          <cell r="AE102">
            <v>192800756</v>
          </cell>
          <cell r="AF102">
            <v>3416244933</v>
          </cell>
          <cell r="AJ102">
            <v>45425907</v>
          </cell>
          <cell r="AK102">
            <v>45425907</v>
          </cell>
          <cell r="AL102">
            <v>354092086</v>
          </cell>
          <cell r="AM102">
            <v>58561340</v>
          </cell>
          <cell r="AN102">
            <v>1096974207</v>
          </cell>
          <cell r="AO102">
            <v>7204327</v>
          </cell>
          <cell r="AP102">
            <v>220659764</v>
          </cell>
          <cell r="AQ102">
            <v>263728571</v>
          </cell>
          <cell r="AR102">
            <v>419027004</v>
          </cell>
          <cell r="AS102">
            <v>120862084</v>
          </cell>
          <cell r="AT102">
            <v>50117034</v>
          </cell>
          <cell r="AU102">
            <v>2591226417</v>
          </cell>
          <cell r="AV102">
            <v>28748445517</v>
          </cell>
          <cell r="AW102">
            <v>0</v>
          </cell>
          <cell r="AX102">
            <v>-3090795570</v>
          </cell>
          <cell r="AY102">
            <v>25657649947</v>
          </cell>
        </row>
        <row r="103">
          <cell r="G103">
            <v>16730063666</v>
          </cell>
          <cell r="H103">
            <v>0</v>
          </cell>
          <cell r="I103">
            <v>16730063666</v>
          </cell>
          <cell r="K103">
            <v>16730063666</v>
          </cell>
          <cell r="P103">
            <v>337448427</v>
          </cell>
          <cell r="R103">
            <v>491721272</v>
          </cell>
          <cell r="T103">
            <v>206394843</v>
          </cell>
          <cell r="V103">
            <v>1035564542</v>
          </cell>
          <cell r="X103">
            <v>0</v>
          </cell>
          <cell r="Y103">
            <v>17765628208</v>
          </cell>
          <cell r="Z103">
            <v>707685209</v>
          </cell>
          <cell r="AA103">
            <v>301650000</v>
          </cell>
          <cell r="AB103">
            <v>1475531666</v>
          </cell>
          <cell r="AC103">
            <v>316435209</v>
          </cell>
          <cell r="AD103">
            <v>12020026</v>
          </cell>
          <cell r="AE103">
            <v>189251256</v>
          </cell>
          <cell r="AF103">
            <v>3002573366</v>
          </cell>
          <cell r="AJ103">
            <v>417391</v>
          </cell>
          <cell r="AK103">
            <v>417391</v>
          </cell>
          <cell r="AL103">
            <v>337715173</v>
          </cell>
          <cell r="AM103">
            <v>55641021</v>
          </cell>
          <cell r="AN103">
            <v>1043547458</v>
          </cell>
          <cell r="AO103">
            <v>7192987</v>
          </cell>
          <cell r="AP103">
            <v>217295290</v>
          </cell>
          <cell r="AQ103">
            <v>249369399</v>
          </cell>
          <cell r="AR103">
            <v>400594279</v>
          </cell>
          <cell r="AS103">
            <v>117349964</v>
          </cell>
          <cell r="AT103">
            <v>50026679</v>
          </cell>
          <cell r="AU103">
            <v>2478732250</v>
          </cell>
          <cell r="AV103">
            <v>23247351215</v>
          </cell>
          <cell r="AX103">
            <v>-3074722893</v>
          </cell>
          <cell r="AY103">
            <v>20172628322</v>
          </cell>
        </row>
        <row r="104">
          <cell r="G104">
            <v>818234521</v>
          </cell>
          <cell r="H104">
            <v>0</v>
          </cell>
          <cell r="I104">
            <v>818234521</v>
          </cell>
          <cell r="K104">
            <v>818234521</v>
          </cell>
          <cell r="V104">
            <v>0</v>
          </cell>
          <cell r="X104">
            <v>0</v>
          </cell>
          <cell r="Y104">
            <v>818234521</v>
          </cell>
          <cell r="Z104">
            <v>16022630</v>
          </cell>
          <cell r="AA104">
            <v>0</v>
          </cell>
          <cell r="AB104">
            <v>0</v>
          </cell>
          <cell r="AC104">
            <v>1095876</v>
          </cell>
          <cell r="AD104">
            <v>100951</v>
          </cell>
          <cell r="AE104">
            <v>10494</v>
          </cell>
          <cell r="AF104">
            <v>17229951</v>
          </cell>
          <cell r="AK104">
            <v>0</v>
          </cell>
          <cell r="AL104">
            <v>0</v>
          </cell>
          <cell r="AM104">
            <v>960848</v>
          </cell>
          <cell r="AN104">
            <v>50373613</v>
          </cell>
          <cell r="AO104">
            <v>11340</v>
          </cell>
          <cell r="AP104">
            <v>3364474</v>
          </cell>
          <cell r="AS104">
            <v>943723</v>
          </cell>
          <cell r="AU104">
            <v>55653998</v>
          </cell>
          <cell r="AV104">
            <v>891118470</v>
          </cell>
          <cell r="AX104">
            <v>-16072677</v>
          </cell>
          <cell r="AY104">
            <v>875045793</v>
          </cell>
        </row>
        <row r="105">
          <cell r="G105">
            <v>4111408026</v>
          </cell>
          <cell r="H105">
            <v>0</v>
          </cell>
          <cell r="I105">
            <v>4111408026</v>
          </cell>
          <cell r="K105">
            <v>4111408026</v>
          </cell>
          <cell r="P105">
            <v>277505</v>
          </cell>
          <cell r="V105">
            <v>277505</v>
          </cell>
          <cell r="X105">
            <v>0</v>
          </cell>
          <cell r="Y105">
            <v>4111685531</v>
          </cell>
          <cell r="Z105">
            <v>278107691</v>
          </cell>
          <cell r="AA105">
            <v>18790091</v>
          </cell>
          <cell r="AB105">
            <v>2054639</v>
          </cell>
          <cell r="AC105">
            <v>88731995</v>
          </cell>
          <cell r="AD105">
            <v>5218194</v>
          </cell>
          <cell r="AE105">
            <v>3538235</v>
          </cell>
          <cell r="AF105">
            <v>396440845</v>
          </cell>
          <cell r="AJ105">
            <v>226800</v>
          </cell>
          <cell r="AK105">
            <v>226800</v>
          </cell>
          <cell r="AL105">
            <v>16376913</v>
          </cell>
          <cell r="AM105">
            <v>1959471</v>
          </cell>
          <cell r="AN105">
            <v>3053136</v>
          </cell>
          <cell r="AQ105">
            <v>14359172</v>
          </cell>
          <cell r="AR105">
            <v>18432725</v>
          </cell>
          <cell r="AS105">
            <v>2568397</v>
          </cell>
          <cell r="AT105">
            <v>90355</v>
          </cell>
          <cell r="AU105">
            <v>56840169</v>
          </cell>
          <cell r="AV105">
            <v>4565193345</v>
          </cell>
          <cell r="AY105">
            <v>4565193345</v>
          </cell>
        </row>
        <row r="106"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P106">
            <v>0</v>
          </cell>
          <cell r="R106">
            <v>0</v>
          </cell>
          <cell r="V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771</v>
          </cell>
          <cell r="AF106">
            <v>771</v>
          </cell>
          <cell r="AJ106">
            <v>44781716</v>
          </cell>
          <cell r="AK106">
            <v>44781716</v>
          </cell>
          <cell r="AL106">
            <v>0</v>
          </cell>
          <cell r="AM106">
            <v>0</v>
          </cell>
          <cell r="AN106">
            <v>0</v>
          </cell>
          <cell r="AU106">
            <v>0</v>
          </cell>
          <cell r="AV106">
            <v>44782487</v>
          </cell>
          <cell r="AY106">
            <v>44782487</v>
          </cell>
        </row>
        <row r="107">
          <cell r="G107">
            <v>1003567268</v>
          </cell>
          <cell r="H107">
            <v>0</v>
          </cell>
          <cell r="I107">
            <v>1003567268</v>
          </cell>
          <cell r="J107">
            <v>0</v>
          </cell>
          <cell r="K107">
            <v>1003567268</v>
          </cell>
          <cell r="P107">
            <v>389884628</v>
          </cell>
          <cell r="R107">
            <v>104653909</v>
          </cell>
          <cell r="T107">
            <v>9931847</v>
          </cell>
          <cell r="V107">
            <v>504470384</v>
          </cell>
          <cell r="W107">
            <v>0</v>
          </cell>
          <cell r="X107">
            <v>0</v>
          </cell>
          <cell r="Y107">
            <v>1508037652</v>
          </cell>
          <cell r="Z107">
            <v>11593014</v>
          </cell>
          <cell r="AA107">
            <v>1113649182</v>
          </cell>
          <cell r="AB107">
            <v>3845798085</v>
          </cell>
          <cell r="AC107">
            <v>2292888</v>
          </cell>
          <cell r="AD107">
            <v>0</v>
          </cell>
          <cell r="AE107">
            <v>372053091</v>
          </cell>
          <cell r="AF107">
            <v>5345386260</v>
          </cell>
          <cell r="AJ107">
            <v>0</v>
          </cell>
          <cell r="AK107">
            <v>0</v>
          </cell>
          <cell r="AL107">
            <v>0</v>
          </cell>
          <cell r="AM107">
            <v>6629050</v>
          </cell>
          <cell r="AN107">
            <v>0</v>
          </cell>
          <cell r="AO107">
            <v>1007469</v>
          </cell>
          <cell r="AP107">
            <v>575846</v>
          </cell>
          <cell r="AQ107">
            <v>10000</v>
          </cell>
          <cell r="AR107">
            <v>1062884</v>
          </cell>
          <cell r="AS107">
            <v>2016183</v>
          </cell>
          <cell r="AT107">
            <v>0</v>
          </cell>
          <cell r="AU107">
            <v>11301432</v>
          </cell>
          <cell r="AV107">
            <v>6864725344</v>
          </cell>
          <cell r="AW107">
            <v>0</v>
          </cell>
          <cell r="AX107">
            <v>-2834878</v>
          </cell>
          <cell r="AY107">
            <v>6861890466</v>
          </cell>
        </row>
        <row r="108">
          <cell r="G108">
            <v>300037556</v>
          </cell>
          <cell r="H108">
            <v>0</v>
          </cell>
          <cell r="I108">
            <v>300037556</v>
          </cell>
          <cell r="K108">
            <v>300037556</v>
          </cell>
          <cell r="V108">
            <v>0</v>
          </cell>
          <cell r="X108">
            <v>0</v>
          </cell>
          <cell r="Y108">
            <v>300037556</v>
          </cell>
          <cell r="Z108">
            <v>11184254</v>
          </cell>
          <cell r="AA108">
            <v>9818</v>
          </cell>
          <cell r="AB108">
            <v>0</v>
          </cell>
          <cell r="AC108">
            <v>2032226</v>
          </cell>
          <cell r="AD108">
            <v>0</v>
          </cell>
          <cell r="AE108">
            <v>9621</v>
          </cell>
          <cell r="AF108">
            <v>13235919</v>
          </cell>
          <cell r="AK108">
            <v>0</v>
          </cell>
          <cell r="AR108">
            <v>1062884</v>
          </cell>
          <cell r="AU108">
            <v>1062884</v>
          </cell>
          <cell r="AV108">
            <v>314336359</v>
          </cell>
          <cell r="AY108">
            <v>314336359</v>
          </cell>
        </row>
        <row r="109">
          <cell r="G109">
            <v>103390251</v>
          </cell>
          <cell r="H109">
            <v>0</v>
          </cell>
          <cell r="I109">
            <v>103390251</v>
          </cell>
          <cell r="K109">
            <v>103390251</v>
          </cell>
          <cell r="P109">
            <v>84795760</v>
          </cell>
          <cell r="R109">
            <v>26807117</v>
          </cell>
          <cell r="T109">
            <v>6955111</v>
          </cell>
          <cell r="V109">
            <v>118557988</v>
          </cell>
          <cell r="X109">
            <v>0</v>
          </cell>
          <cell r="Y109">
            <v>221948239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K109">
            <v>0</v>
          </cell>
          <cell r="AQ109">
            <v>10000</v>
          </cell>
          <cell r="AU109">
            <v>10000</v>
          </cell>
          <cell r="AV109">
            <v>221958239</v>
          </cell>
          <cell r="AY109">
            <v>221958239</v>
          </cell>
        </row>
        <row r="110">
          <cell r="G110">
            <v>600139461</v>
          </cell>
          <cell r="H110">
            <v>0</v>
          </cell>
          <cell r="I110">
            <v>600139461</v>
          </cell>
          <cell r="K110">
            <v>600139461</v>
          </cell>
          <cell r="P110">
            <v>305088868</v>
          </cell>
          <cell r="R110">
            <v>77846792</v>
          </cell>
          <cell r="T110">
            <v>2976736</v>
          </cell>
          <cell r="V110">
            <v>385912396</v>
          </cell>
          <cell r="X110">
            <v>0</v>
          </cell>
          <cell r="Y110">
            <v>986051857</v>
          </cell>
          <cell r="Z110">
            <v>408760</v>
          </cell>
          <cell r="AA110">
            <v>1113639364</v>
          </cell>
          <cell r="AB110">
            <v>3845798085</v>
          </cell>
          <cell r="AC110">
            <v>260662</v>
          </cell>
          <cell r="AD110">
            <v>0</v>
          </cell>
          <cell r="AE110">
            <v>372043470</v>
          </cell>
          <cell r="AF110">
            <v>5332150341</v>
          </cell>
          <cell r="AK110">
            <v>0</v>
          </cell>
          <cell r="AL110">
            <v>0</v>
          </cell>
          <cell r="AM110">
            <v>6629050</v>
          </cell>
          <cell r="AN110">
            <v>0</v>
          </cell>
          <cell r="AO110">
            <v>1007469</v>
          </cell>
          <cell r="AP110">
            <v>575846</v>
          </cell>
          <cell r="AS110">
            <v>2016183</v>
          </cell>
          <cell r="AU110">
            <v>10228548</v>
          </cell>
          <cell r="AV110">
            <v>6328430746</v>
          </cell>
          <cell r="AX110">
            <v>-2834878</v>
          </cell>
          <cell r="AY110">
            <v>6325595868</v>
          </cell>
        </row>
        <row r="111">
          <cell r="G111">
            <v>43588750083</v>
          </cell>
          <cell r="H111">
            <v>2000011</v>
          </cell>
          <cell r="I111">
            <v>43590750094</v>
          </cell>
          <cell r="J111">
            <v>-2000011</v>
          </cell>
          <cell r="K111">
            <v>43588750083</v>
          </cell>
          <cell r="P111">
            <v>19755142793</v>
          </cell>
          <cell r="R111">
            <v>14191910996</v>
          </cell>
          <cell r="T111">
            <v>4804743571</v>
          </cell>
          <cell r="V111">
            <v>38751797360</v>
          </cell>
          <cell r="W111">
            <v>0</v>
          </cell>
          <cell r="X111">
            <v>-7898410710</v>
          </cell>
          <cell r="Y111">
            <v>74442136733</v>
          </cell>
          <cell r="Z111">
            <v>573247</v>
          </cell>
          <cell r="AA111">
            <v>70228818</v>
          </cell>
          <cell r="AB111">
            <v>414031245</v>
          </cell>
          <cell r="AC111">
            <v>50773395</v>
          </cell>
          <cell r="AD111">
            <v>9644006</v>
          </cell>
          <cell r="AE111">
            <v>21828475197</v>
          </cell>
          <cell r="AF111">
            <v>22373725908</v>
          </cell>
          <cell r="AJ111">
            <v>1619000</v>
          </cell>
          <cell r="AK111">
            <v>1619000</v>
          </cell>
          <cell r="AL111">
            <v>30219985</v>
          </cell>
          <cell r="AM111">
            <v>3222015</v>
          </cell>
          <cell r="AN111">
            <v>1051295</v>
          </cell>
          <cell r="AO111">
            <v>80840</v>
          </cell>
          <cell r="AP111">
            <v>12432230</v>
          </cell>
          <cell r="AQ111">
            <v>12029008</v>
          </cell>
          <cell r="AR111">
            <v>0</v>
          </cell>
          <cell r="AS111">
            <v>3052666</v>
          </cell>
          <cell r="AT111">
            <v>2335288</v>
          </cell>
          <cell r="AU111">
            <v>64423327</v>
          </cell>
          <cell r="AV111">
            <v>96881904968</v>
          </cell>
          <cell r="AW111">
            <v>0</v>
          </cell>
          <cell r="AX111">
            <v>-8053744842</v>
          </cell>
          <cell r="AY111">
            <v>88828160126</v>
          </cell>
        </row>
        <row r="112">
          <cell r="G112">
            <v>10534555932</v>
          </cell>
          <cell r="H112">
            <v>2000000</v>
          </cell>
          <cell r="I112">
            <v>10536555932</v>
          </cell>
          <cell r="K112">
            <v>10536555932</v>
          </cell>
          <cell r="P112">
            <v>6922137605</v>
          </cell>
          <cell r="R112">
            <v>1129550</v>
          </cell>
          <cell r="T112">
            <v>126615744</v>
          </cell>
          <cell r="V112">
            <v>7049882899</v>
          </cell>
          <cell r="X112">
            <v>0</v>
          </cell>
          <cell r="Y112">
            <v>17586438831</v>
          </cell>
          <cell r="Z112">
            <v>569245</v>
          </cell>
          <cell r="AA112">
            <v>61228818</v>
          </cell>
          <cell r="AB112">
            <v>413916055</v>
          </cell>
          <cell r="AC112">
            <v>50773395</v>
          </cell>
          <cell r="AD112">
            <v>8424362</v>
          </cell>
          <cell r="AE112">
            <v>21828475197</v>
          </cell>
          <cell r="AF112">
            <v>22363387072</v>
          </cell>
          <cell r="AJ112">
            <v>5000</v>
          </cell>
          <cell r="AK112">
            <v>5000</v>
          </cell>
          <cell r="AL112">
            <v>15690103</v>
          </cell>
          <cell r="AO112">
            <v>80440</v>
          </cell>
          <cell r="AP112">
            <v>7655030</v>
          </cell>
          <cell r="AQ112">
            <v>12029008</v>
          </cell>
          <cell r="AS112">
            <v>453666</v>
          </cell>
          <cell r="AT112">
            <v>1944900</v>
          </cell>
          <cell r="AU112">
            <v>37853147</v>
          </cell>
          <cell r="AV112">
            <v>39987684050</v>
          </cell>
          <cell r="AX112">
            <v>-2330055486</v>
          </cell>
          <cell r="AY112">
            <v>37657628564</v>
          </cell>
        </row>
        <row r="113">
          <cell r="G113">
            <v>24464756665</v>
          </cell>
          <cell r="H113">
            <v>0</v>
          </cell>
          <cell r="I113">
            <v>24464756665</v>
          </cell>
          <cell r="K113">
            <v>24464756665</v>
          </cell>
          <cell r="P113">
            <v>12782106836</v>
          </cell>
          <cell r="R113">
            <v>14125454488</v>
          </cell>
          <cell r="T113">
            <v>4667180510</v>
          </cell>
          <cell r="V113">
            <v>31574741834</v>
          </cell>
          <cell r="X113">
            <v>0</v>
          </cell>
          <cell r="Y113">
            <v>56039498499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50709</v>
          </cell>
          <cell r="AE113">
            <v>0</v>
          </cell>
          <cell r="AF113">
            <v>50709</v>
          </cell>
          <cell r="AK113">
            <v>0</v>
          </cell>
          <cell r="AU113">
            <v>0</v>
          </cell>
          <cell r="AV113">
            <v>56039549208</v>
          </cell>
          <cell r="AX113">
            <v>-5714689356</v>
          </cell>
          <cell r="AY113">
            <v>50324859852</v>
          </cell>
        </row>
        <row r="114">
          <cell r="G114">
            <v>8572757283</v>
          </cell>
          <cell r="H114">
            <v>11</v>
          </cell>
          <cell r="I114">
            <v>8572757294</v>
          </cell>
          <cell r="J114">
            <v>-2000011</v>
          </cell>
          <cell r="K114">
            <v>8570757283</v>
          </cell>
          <cell r="P114">
            <v>50898352</v>
          </cell>
          <cell r="Q114">
            <v>-3200945715</v>
          </cell>
          <cell r="R114">
            <v>65318758</v>
          </cell>
          <cell r="S114">
            <v>-2399939678</v>
          </cell>
          <cell r="T114">
            <v>10947317</v>
          </cell>
          <cell r="U114">
            <v>-2297525317</v>
          </cell>
          <cell r="V114">
            <v>127164427</v>
          </cell>
          <cell r="X114">
            <v>-7898410710</v>
          </cell>
          <cell r="Y114">
            <v>799511000</v>
          </cell>
          <cell r="Z114">
            <v>0</v>
          </cell>
          <cell r="AA114">
            <v>9000000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9000000</v>
          </cell>
          <cell r="AK114">
            <v>0</v>
          </cell>
          <cell r="AU114">
            <v>0</v>
          </cell>
          <cell r="AV114">
            <v>808511000</v>
          </cell>
          <cell r="AX114">
            <v>-9000000</v>
          </cell>
          <cell r="AY114">
            <v>799511000</v>
          </cell>
        </row>
        <row r="115">
          <cell r="G115">
            <v>16680203</v>
          </cell>
          <cell r="H115">
            <v>0</v>
          </cell>
          <cell r="I115">
            <v>16680203</v>
          </cell>
          <cell r="K115">
            <v>16680203</v>
          </cell>
          <cell r="P115">
            <v>0</v>
          </cell>
          <cell r="R115">
            <v>8200</v>
          </cell>
          <cell r="V115">
            <v>8200</v>
          </cell>
          <cell r="X115">
            <v>0</v>
          </cell>
          <cell r="Y115">
            <v>16688403</v>
          </cell>
          <cell r="Z115">
            <v>4002</v>
          </cell>
          <cell r="AA115">
            <v>0</v>
          </cell>
          <cell r="AB115">
            <v>115190</v>
          </cell>
          <cell r="AC115">
            <v>0</v>
          </cell>
          <cell r="AD115">
            <v>1168935</v>
          </cell>
          <cell r="AE115">
            <v>0</v>
          </cell>
          <cell r="AF115">
            <v>1288127</v>
          </cell>
          <cell r="AJ115">
            <v>1614000</v>
          </cell>
          <cell r="AK115">
            <v>1614000</v>
          </cell>
          <cell r="AL115">
            <v>14529882</v>
          </cell>
          <cell r="AM115">
            <v>3222015</v>
          </cell>
          <cell r="AN115">
            <v>1051295</v>
          </cell>
          <cell r="AO115">
            <v>400</v>
          </cell>
          <cell r="AP115">
            <v>4777200</v>
          </cell>
          <cell r="AS115">
            <v>2599000</v>
          </cell>
          <cell r="AT115">
            <v>390388</v>
          </cell>
          <cell r="AU115">
            <v>26570180</v>
          </cell>
          <cell r="AV115">
            <v>46160710</v>
          </cell>
          <cell r="AY115">
            <v>46160710</v>
          </cell>
        </row>
        <row r="116">
          <cell r="G116">
            <v>3301319894</v>
          </cell>
          <cell r="H116">
            <v>3161798</v>
          </cell>
          <cell r="I116">
            <v>3304481692</v>
          </cell>
          <cell r="J116">
            <v>0</v>
          </cell>
          <cell r="K116">
            <v>3304481692</v>
          </cell>
          <cell r="P116">
            <v>41412564</v>
          </cell>
          <cell r="R116">
            <v>4491376</v>
          </cell>
          <cell r="T116">
            <v>154688688</v>
          </cell>
          <cell r="V116">
            <v>200592628</v>
          </cell>
          <cell r="W116">
            <v>0</v>
          </cell>
          <cell r="X116">
            <v>0</v>
          </cell>
          <cell r="Y116">
            <v>3505074320</v>
          </cell>
          <cell r="Z116">
            <v>634999186</v>
          </cell>
          <cell r="AA116">
            <v>1508531455</v>
          </cell>
          <cell r="AB116">
            <v>5760012972</v>
          </cell>
          <cell r="AC116">
            <v>48319827</v>
          </cell>
          <cell r="AD116">
            <v>9932368</v>
          </cell>
          <cell r="AE116">
            <v>27487512</v>
          </cell>
          <cell r="AF116">
            <v>7989283320</v>
          </cell>
          <cell r="AJ116">
            <v>61341266</v>
          </cell>
          <cell r="AK116">
            <v>61341266</v>
          </cell>
          <cell r="AL116">
            <v>555947290</v>
          </cell>
          <cell r="AM116">
            <v>99238121</v>
          </cell>
          <cell r="AN116">
            <v>968896491</v>
          </cell>
          <cell r="AO116">
            <v>2055114</v>
          </cell>
          <cell r="AP116">
            <v>202102970</v>
          </cell>
          <cell r="AQ116">
            <v>480303782</v>
          </cell>
          <cell r="AR116">
            <v>1938664142</v>
          </cell>
          <cell r="AS116">
            <v>344158063</v>
          </cell>
          <cell r="AT116">
            <v>42922834</v>
          </cell>
          <cell r="AU116">
            <v>4634288807</v>
          </cell>
          <cell r="AV116">
            <v>16189987713</v>
          </cell>
          <cell r="AW116">
            <v>0</v>
          </cell>
          <cell r="AX116">
            <v>-4232856062</v>
          </cell>
          <cell r="AY116">
            <v>11957131651</v>
          </cell>
        </row>
        <row r="117">
          <cell r="G117">
            <v>2694008836</v>
          </cell>
          <cell r="I117">
            <v>2694008836</v>
          </cell>
          <cell r="K117">
            <v>2694008836</v>
          </cell>
          <cell r="P117">
            <v>28600</v>
          </cell>
          <cell r="R117">
            <v>0</v>
          </cell>
          <cell r="V117">
            <v>28600</v>
          </cell>
          <cell r="X117">
            <v>0</v>
          </cell>
          <cell r="Y117">
            <v>2694037436</v>
          </cell>
          <cell r="Z117">
            <v>219461602</v>
          </cell>
          <cell r="AA117">
            <v>1489964182</v>
          </cell>
          <cell r="AB117">
            <v>0</v>
          </cell>
          <cell r="AC117">
            <v>0</v>
          </cell>
          <cell r="AD117">
            <v>912103</v>
          </cell>
          <cell r="AE117">
            <v>0</v>
          </cell>
          <cell r="AF117">
            <v>1710337887</v>
          </cell>
          <cell r="AK117">
            <v>0</v>
          </cell>
          <cell r="AP117">
            <v>39533920</v>
          </cell>
          <cell r="AU117">
            <v>39533920</v>
          </cell>
          <cell r="AV117">
            <v>4443909243</v>
          </cell>
          <cell r="AX117">
            <v>-60037958</v>
          </cell>
          <cell r="AY117">
            <v>4383871285</v>
          </cell>
        </row>
        <row r="118">
          <cell r="G118">
            <v>607311058</v>
          </cell>
          <cell r="H118">
            <v>3161798</v>
          </cell>
          <cell r="I118">
            <v>610472856</v>
          </cell>
          <cell r="K118">
            <v>610472856</v>
          </cell>
          <cell r="P118">
            <v>41383964</v>
          </cell>
          <cell r="R118">
            <v>4491376</v>
          </cell>
          <cell r="T118">
            <v>154688688</v>
          </cell>
          <cell r="V118">
            <v>200564028</v>
          </cell>
          <cell r="X118">
            <v>0</v>
          </cell>
          <cell r="Y118">
            <v>811036884</v>
          </cell>
          <cell r="Z118">
            <v>415537584</v>
          </cell>
          <cell r="AA118">
            <v>18567273</v>
          </cell>
          <cell r="AB118">
            <v>5760012972</v>
          </cell>
          <cell r="AC118">
            <v>48319827</v>
          </cell>
          <cell r="AD118">
            <v>9020265</v>
          </cell>
          <cell r="AE118">
            <v>27487512</v>
          </cell>
          <cell r="AF118">
            <v>6278945433</v>
          </cell>
          <cell r="AJ118">
            <v>61341266</v>
          </cell>
          <cell r="AK118">
            <v>61341266</v>
          </cell>
          <cell r="AL118">
            <v>555947290</v>
          </cell>
          <cell r="AM118">
            <v>99238121</v>
          </cell>
          <cell r="AN118">
            <v>968896491</v>
          </cell>
          <cell r="AO118">
            <v>2055114</v>
          </cell>
          <cell r="AP118">
            <v>162569050</v>
          </cell>
          <cell r="AQ118">
            <v>480303782</v>
          </cell>
          <cell r="AR118">
            <v>1938664142</v>
          </cell>
          <cell r="AS118">
            <v>344158063</v>
          </cell>
          <cell r="AT118">
            <v>42922834</v>
          </cell>
          <cell r="AU118">
            <v>4594754887</v>
          </cell>
          <cell r="AV118">
            <v>11746078470</v>
          </cell>
          <cell r="AX118">
            <v>-4172818104</v>
          </cell>
          <cell r="AY118">
            <v>7573260366</v>
          </cell>
        </row>
        <row r="119">
          <cell r="G119">
            <v>75227369928</v>
          </cell>
          <cell r="H119">
            <v>-1161787</v>
          </cell>
          <cell r="I119">
            <v>75226208141</v>
          </cell>
          <cell r="J119">
            <v>-2000011</v>
          </cell>
          <cell r="K119">
            <v>75224208130</v>
          </cell>
          <cell r="P119">
            <v>20716953413</v>
          </cell>
          <cell r="R119">
            <v>15062788269</v>
          </cell>
          <cell r="T119">
            <v>4908909372</v>
          </cell>
          <cell r="V119">
            <v>40688651054</v>
          </cell>
          <cell r="W119">
            <v>0</v>
          </cell>
          <cell r="X119">
            <v>-7898410710</v>
          </cell>
          <cell r="Y119">
            <v>108014448474</v>
          </cell>
          <cell r="Z119">
            <v>468102425</v>
          </cell>
          <cell r="AA119">
            <v>19981455</v>
          </cell>
          <cell r="AB119">
            <v>-873369</v>
          </cell>
          <cell r="AC119">
            <v>423733873</v>
          </cell>
          <cell r="AD119">
            <v>36773554</v>
          </cell>
          <cell r="AE119">
            <v>22375434068</v>
          </cell>
          <cell r="AF119">
            <v>23323152006</v>
          </cell>
          <cell r="AJ119">
            <v>-14230559</v>
          </cell>
          <cell r="AK119">
            <v>-14230559</v>
          </cell>
          <cell r="AL119">
            <v>81944444</v>
          </cell>
          <cell r="AM119">
            <v>-8528691</v>
          </cell>
          <cell r="AN119">
            <v>394521823</v>
          </cell>
          <cell r="AO119">
            <v>22741220</v>
          </cell>
          <cell r="AP119">
            <v>104462894</v>
          </cell>
          <cell r="AQ119">
            <v>600319044</v>
          </cell>
          <cell r="AR119">
            <v>-611574</v>
          </cell>
          <cell r="AS119">
            <v>183356330</v>
          </cell>
          <cell r="AT119">
            <v>86279944</v>
          </cell>
          <cell r="AU119">
            <v>1464485434</v>
          </cell>
          <cell r="AV119">
            <v>132787855355</v>
          </cell>
          <cell r="AW119">
            <v>0</v>
          </cell>
          <cell r="AX119">
            <v>-6914519228</v>
          </cell>
          <cell r="AY119">
            <v>125873336127</v>
          </cell>
        </row>
        <row r="120">
          <cell r="G120">
            <v>211737216</v>
          </cell>
          <cell r="H120">
            <v>0</v>
          </cell>
          <cell r="I120">
            <v>211737216</v>
          </cell>
          <cell r="J120">
            <v>0</v>
          </cell>
          <cell r="K120">
            <v>211737216</v>
          </cell>
          <cell r="P120">
            <v>0</v>
          </cell>
          <cell r="R120">
            <v>0</v>
          </cell>
          <cell r="T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211737216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1</v>
          </cell>
          <cell r="AN120">
            <v>409455</v>
          </cell>
          <cell r="AO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3968001</v>
          </cell>
          <cell r="AU120">
            <v>4377458</v>
          </cell>
          <cell r="AV120">
            <v>216114674</v>
          </cell>
          <cell r="AW120">
            <v>0</v>
          </cell>
          <cell r="AX120">
            <v>0</v>
          </cell>
          <cell r="AY120">
            <v>216114674</v>
          </cell>
        </row>
        <row r="121">
          <cell r="I121">
            <v>0</v>
          </cell>
          <cell r="K121">
            <v>0</v>
          </cell>
          <cell r="V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K121">
            <v>0</v>
          </cell>
          <cell r="AU121">
            <v>0</v>
          </cell>
          <cell r="AV121">
            <v>0</v>
          </cell>
          <cell r="AY121">
            <v>0</v>
          </cell>
        </row>
        <row r="122">
          <cell r="G122">
            <v>211737216</v>
          </cell>
          <cell r="I122">
            <v>211737216</v>
          </cell>
          <cell r="K122">
            <v>211737216</v>
          </cell>
          <cell r="V122">
            <v>0</v>
          </cell>
          <cell r="X122">
            <v>0</v>
          </cell>
          <cell r="Y122">
            <v>211737216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K122">
            <v>0</v>
          </cell>
          <cell r="AM122">
            <v>1</v>
          </cell>
          <cell r="AN122">
            <v>317250</v>
          </cell>
          <cell r="AR122">
            <v>1</v>
          </cell>
          <cell r="AU122">
            <v>317252</v>
          </cell>
          <cell r="AV122">
            <v>212054468</v>
          </cell>
          <cell r="AY122">
            <v>212054468</v>
          </cell>
        </row>
        <row r="123">
          <cell r="I123">
            <v>0</v>
          </cell>
          <cell r="K123">
            <v>0</v>
          </cell>
          <cell r="V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K123">
            <v>0</v>
          </cell>
          <cell r="AU123">
            <v>0</v>
          </cell>
          <cell r="AV123">
            <v>0</v>
          </cell>
          <cell r="AY123">
            <v>0</v>
          </cell>
        </row>
        <row r="124">
          <cell r="I124">
            <v>0</v>
          </cell>
          <cell r="K124">
            <v>0</v>
          </cell>
          <cell r="V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K124">
            <v>0</v>
          </cell>
          <cell r="AU124">
            <v>0</v>
          </cell>
          <cell r="AV124">
            <v>0</v>
          </cell>
          <cell r="AY124">
            <v>0</v>
          </cell>
        </row>
        <row r="125">
          <cell r="I125">
            <v>0</v>
          </cell>
          <cell r="K125">
            <v>0</v>
          </cell>
          <cell r="V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K125">
            <v>0</v>
          </cell>
          <cell r="AN125">
            <v>92205</v>
          </cell>
          <cell r="AT125">
            <v>3968001</v>
          </cell>
          <cell r="AU125">
            <v>4060206</v>
          </cell>
          <cell r="AV125">
            <v>4060206</v>
          </cell>
          <cell r="AY125">
            <v>4060206</v>
          </cell>
        </row>
        <row r="126">
          <cell r="G126">
            <v>162088670</v>
          </cell>
          <cell r="H126">
            <v>0</v>
          </cell>
          <cell r="I126">
            <v>162088670</v>
          </cell>
          <cell r="J126">
            <v>0</v>
          </cell>
          <cell r="K126">
            <v>162088670</v>
          </cell>
          <cell r="P126">
            <v>0</v>
          </cell>
          <cell r="R126">
            <v>0</v>
          </cell>
          <cell r="T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162088670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2980</v>
          </cell>
          <cell r="AR126">
            <v>2717371</v>
          </cell>
          <cell r="AS126">
            <v>0</v>
          </cell>
          <cell r="AT126">
            <v>0</v>
          </cell>
          <cell r="AU126">
            <v>2720351</v>
          </cell>
          <cell r="AV126">
            <v>164809021</v>
          </cell>
          <cell r="AW126">
            <v>0</v>
          </cell>
          <cell r="AX126">
            <v>0</v>
          </cell>
          <cell r="AY126">
            <v>164809021</v>
          </cell>
        </row>
        <row r="127">
          <cell r="G127">
            <v>162088670</v>
          </cell>
          <cell r="I127">
            <v>162088670</v>
          </cell>
          <cell r="K127">
            <v>162088670</v>
          </cell>
          <cell r="V127">
            <v>0</v>
          </cell>
          <cell r="X127">
            <v>0</v>
          </cell>
          <cell r="Y127">
            <v>162088670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K127">
            <v>0</v>
          </cell>
          <cell r="AU127">
            <v>0</v>
          </cell>
          <cell r="AV127">
            <v>162088670</v>
          </cell>
          <cell r="AY127">
            <v>162088670</v>
          </cell>
        </row>
        <row r="128">
          <cell r="I128">
            <v>0</v>
          </cell>
          <cell r="K128">
            <v>0</v>
          </cell>
          <cell r="V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K128">
            <v>0</v>
          </cell>
          <cell r="AQ128">
            <v>2980</v>
          </cell>
          <cell r="AR128">
            <v>2717371</v>
          </cell>
          <cell r="AU128">
            <v>2720351</v>
          </cell>
          <cell r="AV128">
            <v>2720351</v>
          </cell>
          <cell r="AY128">
            <v>2720351</v>
          </cell>
        </row>
        <row r="139">
          <cell r="G139">
            <v>674567141282</v>
          </cell>
          <cell r="H139">
            <v>3335889354</v>
          </cell>
          <cell r="I139">
            <v>677903030636</v>
          </cell>
          <cell r="K139">
            <v>677903030636</v>
          </cell>
          <cell r="P139">
            <v>860202056</v>
          </cell>
          <cell r="R139">
            <v>1276837351</v>
          </cell>
          <cell r="T139">
            <v>29250389</v>
          </cell>
          <cell r="V139">
            <v>2166289796</v>
          </cell>
          <cell r="Y139">
            <v>680069320432</v>
          </cell>
          <cell r="Z139">
            <v>6574254985</v>
          </cell>
          <cell r="AA139">
            <v>626018728</v>
          </cell>
          <cell r="AB139">
            <v>244738925</v>
          </cell>
          <cell r="AC139">
            <v>2553201384</v>
          </cell>
          <cell r="AD139">
            <v>232854794</v>
          </cell>
          <cell r="AE139">
            <v>962479507</v>
          </cell>
          <cell r="AF139">
            <v>11193548323</v>
          </cell>
          <cell r="AJ139">
            <v>114744827</v>
          </cell>
          <cell r="AK139">
            <v>114744827</v>
          </cell>
          <cell r="AL139">
            <v>7768663</v>
          </cell>
          <cell r="AM139">
            <v>128746652</v>
          </cell>
          <cell r="AN139">
            <v>569098662</v>
          </cell>
          <cell r="AO139">
            <v>950000</v>
          </cell>
          <cell r="AP139">
            <v>69851644</v>
          </cell>
          <cell r="AQ139">
            <v>715041380</v>
          </cell>
          <cell r="AR139">
            <v>292816792</v>
          </cell>
          <cell r="AS139">
            <v>365933077</v>
          </cell>
          <cell r="AT139">
            <v>12655574</v>
          </cell>
          <cell r="AU139">
            <v>2162862444</v>
          </cell>
          <cell r="AV139">
            <v>693540476026</v>
          </cell>
          <cell r="AX139">
            <v>-893965080</v>
          </cell>
          <cell r="AY139">
            <v>692646510946</v>
          </cell>
        </row>
        <row r="140">
          <cell r="G140">
            <v>-75227369928</v>
          </cell>
          <cell r="H140">
            <v>1161787</v>
          </cell>
          <cell r="I140">
            <v>-75226208141</v>
          </cell>
          <cell r="J140">
            <v>2000011</v>
          </cell>
          <cell r="K140">
            <v>-75224208130</v>
          </cell>
          <cell r="P140">
            <v>-20716953413</v>
          </cell>
          <cell r="R140">
            <v>-15062788269</v>
          </cell>
          <cell r="T140">
            <v>-4908909372</v>
          </cell>
          <cell r="V140">
            <v>-40688651054</v>
          </cell>
          <cell r="W140">
            <v>0</v>
          </cell>
          <cell r="X140">
            <v>7898410710</v>
          </cell>
          <cell r="Y140">
            <v>-108014448474</v>
          </cell>
          <cell r="Z140">
            <v>-468102425</v>
          </cell>
          <cell r="AA140">
            <v>-19981455</v>
          </cell>
          <cell r="AB140">
            <v>873369</v>
          </cell>
          <cell r="AC140">
            <v>-423733873</v>
          </cell>
          <cell r="AD140">
            <v>-36773554</v>
          </cell>
          <cell r="AE140">
            <v>-22375434068</v>
          </cell>
          <cell r="AF140">
            <v>-23323152006</v>
          </cell>
          <cell r="AJ140">
            <v>14230559</v>
          </cell>
          <cell r="AK140">
            <v>14230559</v>
          </cell>
          <cell r="AL140">
            <v>-81944444</v>
          </cell>
          <cell r="AM140">
            <v>8528691</v>
          </cell>
          <cell r="AN140">
            <v>-394521823</v>
          </cell>
          <cell r="AO140">
            <v>-22741220</v>
          </cell>
          <cell r="AP140">
            <v>-104462894</v>
          </cell>
          <cell r="AQ140">
            <v>-600319044</v>
          </cell>
          <cell r="AR140">
            <v>611574</v>
          </cell>
          <cell r="AS140">
            <v>-183356330</v>
          </cell>
          <cell r="AT140">
            <v>-86279944</v>
          </cell>
          <cell r="AU140">
            <v>-1464485434</v>
          </cell>
          <cell r="AV140">
            <v>-132787855355</v>
          </cell>
          <cell r="AW140">
            <v>0</v>
          </cell>
          <cell r="AX140">
            <v>6914519228</v>
          </cell>
          <cell r="AY140">
            <v>-125873336127</v>
          </cell>
        </row>
        <row r="141">
          <cell r="G141">
            <v>79602720793</v>
          </cell>
          <cell r="H141">
            <v>2000000</v>
          </cell>
          <cell r="I141">
            <v>79604720793</v>
          </cell>
          <cell r="J141">
            <v>-2000011</v>
          </cell>
          <cell r="K141">
            <v>79602720782</v>
          </cell>
          <cell r="P141">
            <v>20667464450</v>
          </cell>
          <cell r="R141">
            <v>15286925388</v>
          </cell>
          <cell r="T141">
            <v>4912817500</v>
          </cell>
          <cell r="V141">
            <v>40867207338</v>
          </cell>
          <cell r="W141">
            <v>0</v>
          </cell>
          <cell r="X141">
            <v>-7898410710</v>
          </cell>
          <cell r="Y141">
            <v>112571517410</v>
          </cell>
          <cell r="Z141">
            <v>325990652</v>
          </cell>
          <cell r="AA141">
            <v>0</v>
          </cell>
          <cell r="AB141">
            <v>0</v>
          </cell>
          <cell r="AC141">
            <v>464027619</v>
          </cell>
          <cell r="AD141">
            <v>31380595</v>
          </cell>
          <cell r="AE141">
            <v>22506583156</v>
          </cell>
          <cell r="AF141">
            <v>23327982022</v>
          </cell>
          <cell r="AJ141">
            <v>0</v>
          </cell>
          <cell r="AK141">
            <v>0</v>
          </cell>
          <cell r="AL141">
            <v>86034000</v>
          </cell>
          <cell r="AM141">
            <v>0</v>
          </cell>
          <cell r="AN141">
            <v>394521823</v>
          </cell>
          <cell r="AO141">
            <v>22741220</v>
          </cell>
          <cell r="AP141">
            <v>105329427</v>
          </cell>
          <cell r="AQ141">
            <v>646443294</v>
          </cell>
          <cell r="AR141">
            <v>6039695</v>
          </cell>
          <cell r="AS141">
            <v>196066346</v>
          </cell>
          <cell r="AT141">
            <v>86575000</v>
          </cell>
          <cell r="AU141">
            <v>1543750805</v>
          </cell>
          <cell r="AV141">
            <v>137443250237</v>
          </cell>
          <cell r="AW141">
            <v>0</v>
          </cell>
          <cell r="AX141">
            <v>-6914519228</v>
          </cell>
          <cell r="AY141">
            <v>130528731009</v>
          </cell>
        </row>
        <row r="142">
          <cell r="G142">
            <v>52562667770</v>
          </cell>
          <cell r="H142">
            <v>2000000</v>
          </cell>
          <cell r="I142">
            <v>52564667770</v>
          </cell>
          <cell r="J142">
            <v>-2000011</v>
          </cell>
          <cell r="K142">
            <v>52562667759</v>
          </cell>
          <cell r="P142">
            <v>7593488921</v>
          </cell>
          <cell r="Q142">
            <v>-3200945715</v>
          </cell>
          <cell r="R142">
            <v>9771274266</v>
          </cell>
          <cell r="S142">
            <v>-2399939678</v>
          </cell>
          <cell r="T142">
            <v>4908540500</v>
          </cell>
          <cell r="U142">
            <v>-2297525317</v>
          </cell>
          <cell r="V142">
            <v>22273303687</v>
          </cell>
          <cell r="X142">
            <v>-7898410710</v>
          </cell>
          <cell r="Y142">
            <v>66937560736</v>
          </cell>
          <cell r="Z142">
            <v>325362000</v>
          </cell>
          <cell r="AA142">
            <v>0</v>
          </cell>
          <cell r="AB142">
            <v>0</v>
          </cell>
          <cell r="AC142">
            <v>463906000</v>
          </cell>
          <cell r="AD142">
            <v>31380595</v>
          </cell>
          <cell r="AE142">
            <v>12816846131</v>
          </cell>
          <cell r="AF142">
            <v>13637494726</v>
          </cell>
          <cell r="AK142">
            <v>0</v>
          </cell>
          <cell r="AN142">
            <v>176695</v>
          </cell>
          <cell r="AO142">
            <v>983220</v>
          </cell>
          <cell r="AP142">
            <v>1740000</v>
          </cell>
          <cell r="AQ142">
            <v>41816381</v>
          </cell>
          <cell r="AR142">
            <v>1291440</v>
          </cell>
          <cell r="AS142">
            <v>9356169</v>
          </cell>
          <cell r="AT142">
            <v>70000</v>
          </cell>
          <cell r="AU142">
            <v>55433905</v>
          </cell>
          <cell r="AV142">
            <v>80630489367</v>
          </cell>
          <cell r="AX142">
            <v>-50164700</v>
          </cell>
          <cell r="AY142">
            <v>80580324667</v>
          </cell>
        </row>
        <row r="143">
          <cell r="G143">
            <v>27040053023</v>
          </cell>
          <cell r="I143">
            <v>27040053023</v>
          </cell>
          <cell r="K143">
            <v>27040053023</v>
          </cell>
          <cell r="P143">
            <v>13073975529</v>
          </cell>
          <cell r="R143">
            <v>5515651122</v>
          </cell>
          <cell r="T143">
            <v>4277000</v>
          </cell>
          <cell r="V143">
            <v>18593903651</v>
          </cell>
          <cell r="X143">
            <v>0</v>
          </cell>
          <cell r="Y143">
            <v>45633956674</v>
          </cell>
          <cell r="Z143">
            <v>628652</v>
          </cell>
          <cell r="AA143">
            <v>0</v>
          </cell>
          <cell r="AB143">
            <v>0</v>
          </cell>
          <cell r="AC143">
            <v>121619</v>
          </cell>
          <cell r="AD143">
            <v>0</v>
          </cell>
          <cell r="AE143">
            <v>9689737025</v>
          </cell>
          <cell r="AF143">
            <v>9690487296</v>
          </cell>
          <cell r="AK143">
            <v>0</v>
          </cell>
          <cell r="AL143">
            <v>86034000</v>
          </cell>
          <cell r="AN143">
            <v>394345128</v>
          </cell>
          <cell r="AO143">
            <v>21758000</v>
          </cell>
          <cell r="AP143">
            <v>103589427</v>
          </cell>
          <cell r="AQ143">
            <v>604626913</v>
          </cell>
          <cell r="AR143">
            <v>4748255</v>
          </cell>
          <cell r="AS143">
            <v>186710177</v>
          </cell>
          <cell r="AT143">
            <v>86505000</v>
          </cell>
          <cell r="AU143">
            <v>1488316900</v>
          </cell>
          <cell r="AV143">
            <v>56812760870</v>
          </cell>
          <cell r="AX143">
            <v>-6864354528</v>
          </cell>
          <cell r="AY143">
            <v>49948406342</v>
          </cell>
        </row>
        <row r="144">
          <cell r="G144">
            <v>4375350865</v>
          </cell>
          <cell r="H144">
            <v>3161787</v>
          </cell>
          <cell r="I144">
            <v>4378512652</v>
          </cell>
          <cell r="J144">
            <v>0</v>
          </cell>
          <cell r="K144">
            <v>4378512652</v>
          </cell>
          <cell r="P144">
            <v>-49488963</v>
          </cell>
          <cell r="R144">
            <v>224137119</v>
          </cell>
          <cell r="T144">
            <v>3908128</v>
          </cell>
          <cell r="V144">
            <v>178556284</v>
          </cell>
          <cell r="W144">
            <v>0</v>
          </cell>
          <cell r="X144">
            <v>0</v>
          </cell>
          <cell r="Y144">
            <v>4557068936</v>
          </cell>
          <cell r="Z144">
            <v>-142111773</v>
          </cell>
          <cell r="AA144">
            <v>-19981455</v>
          </cell>
          <cell r="AB144">
            <v>873369</v>
          </cell>
          <cell r="AC144">
            <v>40293746</v>
          </cell>
          <cell r="AD144">
            <v>-5392959</v>
          </cell>
          <cell r="AE144">
            <v>131149088</v>
          </cell>
          <cell r="AF144">
            <v>4830016</v>
          </cell>
          <cell r="AJ144">
            <v>14230559</v>
          </cell>
          <cell r="AK144">
            <v>14230559</v>
          </cell>
          <cell r="AL144">
            <v>4089556</v>
          </cell>
          <cell r="AM144">
            <v>8528691</v>
          </cell>
          <cell r="AN144">
            <v>0</v>
          </cell>
          <cell r="AO144">
            <v>0</v>
          </cell>
          <cell r="AP144">
            <v>866533</v>
          </cell>
          <cell r="AQ144">
            <v>46124250</v>
          </cell>
          <cell r="AR144">
            <v>6651269</v>
          </cell>
          <cell r="AS144">
            <v>12710016</v>
          </cell>
          <cell r="AT144">
            <v>295056</v>
          </cell>
          <cell r="AU144">
            <v>79265371</v>
          </cell>
          <cell r="AV144">
            <v>4655394882</v>
          </cell>
          <cell r="AW144">
            <v>0</v>
          </cell>
          <cell r="AX144">
            <v>0</v>
          </cell>
          <cell r="AY144">
            <v>4655394882</v>
          </cell>
        </row>
        <row r="145"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P145">
            <v>0</v>
          </cell>
          <cell r="R145">
            <v>0</v>
          </cell>
          <cell r="T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</row>
        <row r="146">
          <cell r="G146">
            <v>0</v>
          </cell>
          <cell r="I146">
            <v>0</v>
          </cell>
          <cell r="K146">
            <v>0</v>
          </cell>
          <cell r="V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K146">
            <v>0</v>
          </cell>
          <cell r="AU146">
            <v>0</v>
          </cell>
          <cell r="AV146">
            <v>0</v>
          </cell>
          <cell r="AY146">
            <v>0</v>
          </cell>
        </row>
        <row r="147">
          <cell r="G147">
            <v>0</v>
          </cell>
          <cell r="I147">
            <v>0</v>
          </cell>
          <cell r="K147">
            <v>0</v>
          </cell>
          <cell r="V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K147">
            <v>0</v>
          </cell>
          <cell r="AU147">
            <v>0</v>
          </cell>
          <cell r="AV147">
            <v>0</v>
          </cell>
          <cell r="AY147">
            <v>0</v>
          </cell>
        </row>
        <row r="148">
          <cell r="G148">
            <v>0</v>
          </cell>
          <cell r="I148">
            <v>0</v>
          </cell>
          <cell r="K148">
            <v>0</v>
          </cell>
          <cell r="V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K148">
            <v>0</v>
          </cell>
          <cell r="AU148">
            <v>0</v>
          </cell>
          <cell r="AV148">
            <v>0</v>
          </cell>
          <cell r="AY148">
            <v>0</v>
          </cell>
        </row>
        <row r="149">
          <cell r="G149">
            <v>0</v>
          </cell>
          <cell r="I149">
            <v>0</v>
          </cell>
          <cell r="K149">
            <v>0</v>
          </cell>
          <cell r="V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K149">
            <v>0</v>
          </cell>
          <cell r="AU149">
            <v>0</v>
          </cell>
          <cell r="AV149">
            <v>0</v>
          </cell>
          <cell r="AY149">
            <v>0</v>
          </cell>
        </row>
        <row r="150">
          <cell r="G150">
            <v>0</v>
          </cell>
          <cell r="I150">
            <v>0</v>
          </cell>
          <cell r="K150">
            <v>0</v>
          </cell>
          <cell r="V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K150">
            <v>0</v>
          </cell>
          <cell r="AU150">
            <v>0</v>
          </cell>
          <cell r="AV150">
            <v>0</v>
          </cell>
          <cell r="AY150">
            <v>0</v>
          </cell>
        </row>
        <row r="151">
          <cell r="G151">
            <v>939411159</v>
          </cell>
          <cell r="I151">
            <v>939411159</v>
          </cell>
          <cell r="K151">
            <v>939411159</v>
          </cell>
          <cell r="V151">
            <v>0</v>
          </cell>
          <cell r="X151">
            <v>0</v>
          </cell>
          <cell r="Y151">
            <v>939411159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K151">
            <v>0</v>
          </cell>
          <cell r="AQ151">
            <v>-9294114</v>
          </cell>
          <cell r="AU151">
            <v>-9294114</v>
          </cell>
          <cell r="AV151">
            <v>930117045</v>
          </cell>
          <cell r="AY151">
            <v>930117045</v>
          </cell>
        </row>
        <row r="152">
          <cell r="G152">
            <v>0</v>
          </cell>
          <cell r="I152">
            <v>0</v>
          </cell>
          <cell r="K152">
            <v>0</v>
          </cell>
          <cell r="V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K152">
            <v>0</v>
          </cell>
          <cell r="AU152">
            <v>0</v>
          </cell>
          <cell r="AV152">
            <v>0</v>
          </cell>
          <cell r="AY152">
            <v>0</v>
          </cell>
        </row>
        <row r="153">
          <cell r="G153">
            <v>0</v>
          </cell>
          <cell r="I153">
            <v>0</v>
          </cell>
          <cell r="K153">
            <v>0</v>
          </cell>
          <cell r="V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K153">
            <v>0</v>
          </cell>
          <cell r="AU153">
            <v>0</v>
          </cell>
          <cell r="AV153">
            <v>0</v>
          </cell>
          <cell r="AY153">
            <v>0</v>
          </cell>
        </row>
        <row r="154">
          <cell r="G154">
            <v>0</v>
          </cell>
          <cell r="I154">
            <v>0</v>
          </cell>
          <cell r="K154">
            <v>0</v>
          </cell>
          <cell r="V154">
            <v>0</v>
          </cell>
          <cell r="X154">
            <v>0</v>
          </cell>
          <cell r="Y154">
            <v>0</v>
          </cell>
          <cell r="Z154">
            <v>178239566</v>
          </cell>
          <cell r="AA154">
            <v>0</v>
          </cell>
          <cell r="AB154">
            <v>0</v>
          </cell>
          <cell r="AC154">
            <v>-9429586</v>
          </cell>
          <cell r="AD154">
            <v>-381420</v>
          </cell>
          <cell r="AE154">
            <v>-2856022</v>
          </cell>
          <cell r="AF154">
            <v>165572538</v>
          </cell>
          <cell r="AK154">
            <v>0</v>
          </cell>
          <cell r="AU154">
            <v>0</v>
          </cell>
          <cell r="AV154">
            <v>165572538</v>
          </cell>
          <cell r="AY154">
            <v>165572538</v>
          </cell>
        </row>
        <row r="155">
          <cell r="G155">
            <v>62788000</v>
          </cell>
          <cell r="I155">
            <v>62788000</v>
          </cell>
          <cell r="K155">
            <v>62788000</v>
          </cell>
          <cell r="V155">
            <v>0</v>
          </cell>
          <cell r="X155">
            <v>0</v>
          </cell>
          <cell r="Y155">
            <v>62788000</v>
          </cell>
          <cell r="Z155">
            <v>0</v>
          </cell>
          <cell r="AA155">
            <v>0</v>
          </cell>
          <cell r="AB155">
            <v>0</v>
          </cell>
          <cell r="AC155">
            <v>-678836</v>
          </cell>
          <cell r="AD155">
            <v>0</v>
          </cell>
          <cell r="AE155">
            <v>0</v>
          </cell>
          <cell r="AF155">
            <v>-678836</v>
          </cell>
          <cell r="AK155">
            <v>0</v>
          </cell>
          <cell r="AM155">
            <v>-2040000</v>
          </cell>
          <cell r="AR155">
            <v>-4399255</v>
          </cell>
          <cell r="AU155">
            <v>-6439255</v>
          </cell>
          <cell r="AV155">
            <v>55669909</v>
          </cell>
          <cell r="AY155">
            <v>55669909</v>
          </cell>
        </row>
        <row r="156">
          <cell r="G156">
            <v>5377550024</v>
          </cell>
          <cell r="H156">
            <v>3161787</v>
          </cell>
          <cell r="I156">
            <v>5380711811</v>
          </cell>
          <cell r="J156">
            <v>0</v>
          </cell>
          <cell r="K156">
            <v>5380711811</v>
          </cell>
          <cell r="P156">
            <v>-49488963</v>
          </cell>
          <cell r="Q156">
            <v>0</v>
          </cell>
          <cell r="R156">
            <v>224137119</v>
          </cell>
          <cell r="S156">
            <v>0</v>
          </cell>
          <cell r="T156">
            <v>3908128</v>
          </cell>
          <cell r="V156">
            <v>178556284</v>
          </cell>
          <cell r="W156">
            <v>0</v>
          </cell>
          <cell r="X156">
            <v>0</v>
          </cell>
          <cell r="Y156">
            <v>5559268095</v>
          </cell>
          <cell r="Z156">
            <v>36127793</v>
          </cell>
          <cell r="AA156">
            <v>-19981455</v>
          </cell>
          <cell r="AB156">
            <v>873369</v>
          </cell>
          <cell r="AC156">
            <v>30185324</v>
          </cell>
          <cell r="AD156">
            <v>-5774379</v>
          </cell>
          <cell r="AE156">
            <v>128293066</v>
          </cell>
          <cell r="AF156">
            <v>169723718</v>
          </cell>
          <cell r="AJ156">
            <v>14230559</v>
          </cell>
          <cell r="AK156">
            <v>14230559</v>
          </cell>
          <cell r="AL156">
            <v>4089556</v>
          </cell>
          <cell r="AM156">
            <v>6488691</v>
          </cell>
          <cell r="AN156">
            <v>0</v>
          </cell>
          <cell r="AO156">
            <v>0</v>
          </cell>
          <cell r="AP156">
            <v>866533</v>
          </cell>
          <cell r="AQ156">
            <v>36830136</v>
          </cell>
          <cell r="AR156">
            <v>2252014</v>
          </cell>
          <cell r="AS156">
            <v>12710016</v>
          </cell>
          <cell r="AT156">
            <v>295056</v>
          </cell>
          <cell r="AU156">
            <v>63532002</v>
          </cell>
          <cell r="AV156">
            <v>5806754374</v>
          </cell>
          <cell r="AW156">
            <v>0</v>
          </cell>
          <cell r="AX156">
            <v>0</v>
          </cell>
          <cell r="AY156">
            <v>5806754374</v>
          </cell>
        </row>
        <row r="157">
          <cell r="G157">
            <v>679944691306</v>
          </cell>
          <cell r="H157">
            <v>3339051141</v>
          </cell>
          <cell r="I157">
            <v>683283742447</v>
          </cell>
          <cell r="J157">
            <v>0</v>
          </cell>
          <cell r="K157">
            <v>683283742447</v>
          </cell>
          <cell r="P157">
            <v>810713093</v>
          </cell>
          <cell r="R157">
            <v>1500974470</v>
          </cell>
          <cell r="T157">
            <v>33158517</v>
          </cell>
          <cell r="V157">
            <v>2344846080</v>
          </cell>
          <cell r="W157">
            <v>0</v>
          </cell>
          <cell r="X157">
            <v>0</v>
          </cell>
          <cell r="Y157">
            <v>685628588527</v>
          </cell>
          <cell r="Z157">
            <v>6610382778</v>
          </cell>
          <cell r="AA157">
            <v>606037273</v>
          </cell>
          <cell r="AB157">
            <v>245612294</v>
          </cell>
          <cell r="AC157">
            <v>2583386708</v>
          </cell>
          <cell r="AD157">
            <v>227080415</v>
          </cell>
          <cell r="AE157">
            <v>1090772573</v>
          </cell>
          <cell r="AF157">
            <v>11363272041</v>
          </cell>
          <cell r="AJ157">
            <v>128975386</v>
          </cell>
          <cell r="AK157">
            <v>128975386</v>
          </cell>
          <cell r="AL157">
            <v>11858219</v>
          </cell>
          <cell r="AM157">
            <v>135235343</v>
          </cell>
          <cell r="AN157">
            <v>569098662</v>
          </cell>
          <cell r="AO157">
            <v>950000</v>
          </cell>
          <cell r="AP157">
            <v>70718177</v>
          </cell>
          <cell r="AQ157">
            <v>751871516</v>
          </cell>
          <cell r="AR157">
            <v>295068806</v>
          </cell>
          <cell r="AS157">
            <v>378643093</v>
          </cell>
          <cell r="AT157">
            <v>12950630</v>
          </cell>
          <cell r="AU157">
            <v>2226394446</v>
          </cell>
          <cell r="AV157">
            <v>699347230400</v>
          </cell>
          <cell r="AW157">
            <v>0</v>
          </cell>
          <cell r="AX157">
            <v>-893965080</v>
          </cell>
          <cell r="AY157">
            <v>698453265320</v>
          </cell>
        </row>
        <row r="164">
          <cell r="G164">
            <v>4151790781</v>
          </cell>
          <cell r="H164">
            <v>10685651</v>
          </cell>
          <cell r="I164">
            <v>4162476432</v>
          </cell>
          <cell r="J164">
            <v>-7523864</v>
          </cell>
          <cell r="K164">
            <v>4154952568</v>
          </cell>
          <cell r="P164">
            <v>16479391</v>
          </cell>
          <cell r="R164">
            <v>232981306</v>
          </cell>
          <cell r="T164">
            <v>4476247</v>
          </cell>
          <cell r="V164">
            <v>253936944</v>
          </cell>
          <cell r="W164">
            <v>0</v>
          </cell>
          <cell r="X164">
            <v>0</v>
          </cell>
          <cell r="Y164">
            <v>4408889512</v>
          </cell>
        </row>
        <row r="165">
          <cell r="G165">
            <v>74291195782</v>
          </cell>
          <cell r="H165">
            <v>2000011</v>
          </cell>
          <cell r="I165">
            <v>74293195793</v>
          </cell>
          <cell r="J165">
            <v>-2000011</v>
          </cell>
          <cell r="K165">
            <v>74291195782</v>
          </cell>
          <cell r="P165">
            <v>20678003717</v>
          </cell>
          <cell r="R165">
            <v>15036962578</v>
          </cell>
          <cell r="T165">
            <v>5057791391</v>
          </cell>
          <cell r="V165">
            <v>40772757686</v>
          </cell>
          <cell r="W165">
            <v>0</v>
          </cell>
          <cell r="X165">
            <v>-7898410710</v>
          </cell>
          <cell r="Y165">
            <v>107165542758</v>
          </cell>
        </row>
        <row r="166">
          <cell r="G166">
            <v>30639657699</v>
          </cell>
          <cell r="H166">
            <v>0</v>
          </cell>
          <cell r="I166">
            <v>30639657699</v>
          </cell>
          <cell r="J166">
            <v>0</v>
          </cell>
          <cell r="K166">
            <v>30639657699</v>
          </cell>
          <cell r="P166">
            <v>922860924</v>
          </cell>
          <cell r="R166">
            <v>845051582</v>
          </cell>
          <cell r="T166">
            <v>253047820</v>
          </cell>
          <cell r="V166">
            <v>2020960326</v>
          </cell>
          <cell r="W166">
            <v>0</v>
          </cell>
          <cell r="X166">
            <v>0</v>
          </cell>
          <cell r="Y166">
            <v>32660618025</v>
          </cell>
        </row>
        <row r="167">
          <cell r="G167">
            <v>12263723057</v>
          </cell>
          <cell r="I167">
            <v>12263723057</v>
          </cell>
          <cell r="K167">
            <v>12263723057</v>
          </cell>
          <cell r="P167">
            <v>275104276</v>
          </cell>
          <cell r="R167">
            <v>278619685</v>
          </cell>
          <cell r="T167">
            <v>41990177</v>
          </cell>
          <cell r="V167">
            <v>595714138</v>
          </cell>
          <cell r="X167">
            <v>0</v>
          </cell>
          <cell r="Y167">
            <v>12859437195</v>
          </cell>
        </row>
        <row r="168">
          <cell r="G168">
            <v>17548298187</v>
          </cell>
          <cell r="I168">
            <v>17548298187</v>
          </cell>
          <cell r="K168">
            <v>17548298187</v>
          </cell>
          <cell r="P168">
            <v>337448427</v>
          </cell>
          <cell r="R168">
            <v>491721272</v>
          </cell>
          <cell r="T168">
            <v>206394843</v>
          </cell>
          <cell r="V168">
            <v>1035564542</v>
          </cell>
          <cell r="X168">
            <v>0</v>
          </cell>
          <cell r="Y168">
            <v>18583862729</v>
          </cell>
        </row>
        <row r="169">
          <cell r="G169">
            <v>300037556</v>
          </cell>
          <cell r="I169">
            <v>300037556</v>
          </cell>
          <cell r="K169">
            <v>300037556</v>
          </cell>
          <cell r="V169">
            <v>0</v>
          </cell>
          <cell r="X169">
            <v>0</v>
          </cell>
          <cell r="Y169">
            <v>300037556</v>
          </cell>
        </row>
        <row r="170">
          <cell r="G170">
            <v>527598899</v>
          </cell>
          <cell r="I170">
            <v>527598899</v>
          </cell>
          <cell r="K170">
            <v>527598899</v>
          </cell>
          <cell r="P170">
            <v>310308221</v>
          </cell>
          <cell r="R170">
            <v>74710625</v>
          </cell>
          <cell r="T170">
            <v>4662800</v>
          </cell>
          <cell r="V170">
            <v>389681646</v>
          </cell>
          <cell r="X170">
            <v>0</v>
          </cell>
          <cell r="Y170">
            <v>917280545</v>
          </cell>
        </row>
        <row r="171">
          <cell r="G171">
            <v>43651538083</v>
          </cell>
          <cell r="H171">
            <v>2000011</v>
          </cell>
          <cell r="I171">
            <v>43653538094</v>
          </cell>
          <cell r="J171">
            <v>-2000011</v>
          </cell>
          <cell r="K171">
            <v>43651538083</v>
          </cell>
          <cell r="P171">
            <v>19755142793</v>
          </cell>
          <cell r="R171">
            <v>14191910996</v>
          </cell>
          <cell r="T171">
            <v>4804743571</v>
          </cell>
          <cell r="V171">
            <v>38751797360</v>
          </cell>
          <cell r="W171">
            <v>0</v>
          </cell>
          <cell r="X171">
            <v>-7898410710</v>
          </cell>
          <cell r="Y171">
            <v>74504924733</v>
          </cell>
        </row>
        <row r="172">
          <cell r="G172">
            <v>10597343932</v>
          </cell>
          <cell r="H172">
            <v>2000000</v>
          </cell>
          <cell r="I172">
            <v>10599343932</v>
          </cell>
          <cell r="K172">
            <v>10599343932</v>
          </cell>
          <cell r="P172">
            <v>6922137605</v>
          </cell>
          <cell r="R172">
            <v>1129550</v>
          </cell>
          <cell r="T172">
            <v>126615744</v>
          </cell>
          <cell r="V172">
            <v>7049882899</v>
          </cell>
          <cell r="X172">
            <v>0</v>
          </cell>
          <cell r="Y172">
            <v>17649226831</v>
          </cell>
        </row>
        <row r="173">
          <cell r="G173">
            <v>24464756665</v>
          </cell>
          <cell r="H173">
            <v>0</v>
          </cell>
          <cell r="I173">
            <v>24464756665</v>
          </cell>
          <cell r="K173">
            <v>24464756665</v>
          </cell>
          <cell r="P173">
            <v>12782106836</v>
          </cell>
          <cell r="R173">
            <v>14125454488</v>
          </cell>
          <cell r="T173">
            <v>4667180510</v>
          </cell>
          <cell r="V173">
            <v>31574741834</v>
          </cell>
          <cell r="X173">
            <v>0</v>
          </cell>
          <cell r="Y173">
            <v>56039498499</v>
          </cell>
        </row>
        <row r="174">
          <cell r="G174">
            <v>8572757283</v>
          </cell>
          <cell r="H174">
            <v>11</v>
          </cell>
          <cell r="I174">
            <v>8572757294</v>
          </cell>
          <cell r="J174">
            <v>-2000011</v>
          </cell>
          <cell r="K174">
            <v>8570757283</v>
          </cell>
          <cell r="P174">
            <v>50898352</v>
          </cell>
          <cell r="Q174">
            <v>-3200945715</v>
          </cell>
          <cell r="R174">
            <v>65318758</v>
          </cell>
          <cell r="S174">
            <v>-2399939678</v>
          </cell>
          <cell r="T174">
            <v>10947317</v>
          </cell>
          <cell r="U174">
            <v>-2297525317</v>
          </cell>
          <cell r="V174">
            <v>127164427</v>
          </cell>
          <cell r="X174">
            <v>-7898410710</v>
          </cell>
          <cell r="Y174">
            <v>799511000</v>
          </cell>
        </row>
        <row r="175">
          <cell r="G175">
            <v>16680203</v>
          </cell>
          <cell r="H175">
            <v>0</v>
          </cell>
          <cell r="I175">
            <v>16680203</v>
          </cell>
          <cell r="K175">
            <v>16680203</v>
          </cell>
          <cell r="R175">
            <v>8200</v>
          </cell>
          <cell r="V175">
            <v>8200</v>
          </cell>
          <cell r="X175">
            <v>0</v>
          </cell>
          <cell r="Y175">
            <v>16688403</v>
          </cell>
        </row>
        <row r="176">
          <cell r="G176">
            <v>78506641621</v>
          </cell>
          <cell r="H176">
            <v>12685662</v>
          </cell>
          <cell r="I176">
            <v>78519327283</v>
          </cell>
          <cell r="J176">
            <v>-9523875</v>
          </cell>
          <cell r="K176">
            <v>78509803408</v>
          </cell>
          <cell r="P176">
            <v>20694483108</v>
          </cell>
          <cell r="R176">
            <v>15269943884</v>
          </cell>
          <cell r="T176">
            <v>5062267638</v>
          </cell>
          <cell r="V176">
            <v>41026694630</v>
          </cell>
          <cell r="W176">
            <v>0</v>
          </cell>
          <cell r="X176">
            <v>-7898410710</v>
          </cell>
          <cell r="Y176">
            <v>111638087328</v>
          </cell>
        </row>
        <row r="177">
          <cell r="G177">
            <v>52562195574</v>
          </cell>
          <cell r="H177">
            <v>9523864</v>
          </cell>
          <cell r="I177">
            <v>52571719438</v>
          </cell>
          <cell r="J177">
            <v>-9523875</v>
          </cell>
          <cell r="K177">
            <v>52562195563</v>
          </cell>
          <cell r="P177">
            <v>7580055814</v>
          </cell>
          <cell r="Q177">
            <v>-3200945715</v>
          </cell>
          <cell r="R177">
            <v>9749801386</v>
          </cell>
          <cell r="S177">
            <v>-2399939678</v>
          </cell>
          <cell r="T177">
            <v>4903301950</v>
          </cell>
          <cell r="U177">
            <v>-2297525317</v>
          </cell>
          <cell r="V177">
            <v>22233159150</v>
          </cell>
          <cell r="X177">
            <v>-7898410710</v>
          </cell>
          <cell r="Y177">
            <v>66896944003</v>
          </cell>
        </row>
        <row r="178">
          <cell r="G178">
            <v>22656034023</v>
          </cell>
          <cell r="H178">
            <v>0</v>
          </cell>
          <cell r="I178">
            <v>22656034023</v>
          </cell>
          <cell r="K178">
            <v>22656034023</v>
          </cell>
          <cell r="P178">
            <v>13073975529</v>
          </cell>
          <cell r="R178">
            <v>5515651122</v>
          </cell>
          <cell r="T178">
            <v>4277000</v>
          </cell>
          <cell r="V178">
            <v>18593903651</v>
          </cell>
          <cell r="X178">
            <v>0</v>
          </cell>
          <cell r="Y178">
            <v>41249937674</v>
          </cell>
        </row>
        <row r="179">
          <cell r="G179">
            <v>2692952211</v>
          </cell>
          <cell r="H179">
            <v>0</v>
          </cell>
          <cell r="I179">
            <v>2692952211</v>
          </cell>
          <cell r="K179">
            <v>2692952211</v>
          </cell>
          <cell r="P179">
            <v>28600</v>
          </cell>
          <cell r="R179">
            <v>0</v>
          </cell>
          <cell r="V179">
            <v>28600</v>
          </cell>
          <cell r="X179">
            <v>0</v>
          </cell>
          <cell r="Y179">
            <v>2692980811</v>
          </cell>
        </row>
        <row r="180">
          <cell r="G180">
            <v>595459813</v>
          </cell>
          <cell r="H180">
            <v>3161798</v>
          </cell>
          <cell r="I180">
            <v>598621611</v>
          </cell>
          <cell r="K180">
            <v>598621611</v>
          </cell>
          <cell r="P180">
            <v>40423165</v>
          </cell>
          <cell r="R180">
            <v>4491376</v>
          </cell>
          <cell r="T180">
            <v>154688688</v>
          </cell>
          <cell r="V180">
            <v>199603229</v>
          </cell>
          <cell r="X180">
            <v>0</v>
          </cell>
          <cell r="Y180">
            <v>798224840</v>
          </cell>
        </row>
        <row r="181">
          <cell r="G181">
            <v>63655058</v>
          </cell>
          <cell r="H181">
            <v>0</v>
          </cell>
          <cell r="I181">
            <v>63655058</v>
          </cell>
          <cell r="J181">
            <v>0</v>
          </cell>
          <cell r="K181">
            <v>63655058</v>
          </cell>
          <cell r="P181">
            <v>0</v>
          </cell>
          <cell r="R181">
            <v>0</v>
          </cell>
          <cell r="T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63655058</v>
          </cell>
        </row>
        <row r="182">
          <cell r="I182">
            <v>0</v>
          </cell>
          <cell r="K182">
            <v>0</v>
          </cell>
          <cell r="V182">
            <v>0</v>
          </cell>
          <cell r="X182">
            <v>0</v>
          </cell>
          <cell r="Y182">
            <v>0</v>
          </cell>
        </row>
        <row r="183">
          <cell r="G183">
            <v>63655058</v>
          </cell>
          <cell r="I183">
            <v>63655058</v>
          </cell>
          <cell r="K183">
            <v>63655058</v>
          </cell>
          <cell r="V183">
            <v>0</v>
          </cell>
          <cell r="X183">
            <v>0</v>
          </cell>
          <cell r="Y183">
            <v>63655058</v>
          </cell>
        </row>
        <row r="184"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P184">
            <v>0</v>
          </cell>
          <cell r="R184">
            <v>0</v>
          </cell>
          <cell r="T184">
            <v>0</v>
          </cell>
          <cell r="V184">
            <v>0</v>
          </cell>
          <cell r="Y184">
            <v>0</v>
          </cell>
        </row>
        <row r="185">
          <cell r="G185">
            <v>-5339681435</v>
          </cell>
          <cell r="H185">
            <v>-10685651</v>
          </cell>
          <cell r="I185">
            <v>-5350367086</v>
          </cell>
          <cell r="J185">
            <v>7523864</v>
          </cell>
          <cell r="K185">
            <v>-5342843222</v>
          </cell>
          <cell r="P185">
            <v>0</v>
          </cell>
          <cell r="R185">
            <v>55440800</v>
          </cell>
          <cell r="T185">
            <v>0</v>
          </cell>
          <cell r="V185">
            <v>55440800</v>
          </cell>
          <cell r="W185">
            <v>0</v>
          </cell>
          <cell r="X185">
            <v>0</v>
          </cell>
          <cell r="Y185">
            <v>-5287402422</v>
          </cell>
        </row>
        <row r="186">
          <cell r="G186">
            <v>14320706283</v>
          </cell>
          <cell r="H186">
            <v>47817179</v>
          </cell>
          <cell r="I186">
            <v>14368523462</v>
          </cell>
          <cell r="J186">
            <v>-44655392</v>
          </cell>
          <cell r="K186">
            <v>14323868070</v>
          </cell>
          <cell r="P186">
            <v>0</v>
          </cell>
          <cell r="R186">
            <v>132252200</v>
          </cell>
          <cell r="T186">
            <v>0</v>
          </cell>
          <cell r="V186">
            <v>132252200</v>
          </cell>
          <cell r="W186">
            <v>0</v>
          </cell>
          <cell r="X186">
            <v>0</v>
          </cell>
          <cell r="Y186">
            <v>14456120270</v>
          </cell>
        </row>
        <row r="187">
          <cell r="G187">
            <v>10412891058</v>
          </cell>
          <cell r="H187">
            <v>44655392</v>
          </cell>
          <cell r="I187">
            <v>10457546450</v>
          </cell>
          <cell r="J187">
            <v>-44655392</v>
          </cell>
          <cell r="K187">
            <v>10412891058</v>
          </cell>
          <cell r="V187">
            <v>0</v>
          </cell>
          <cell r="X187">
            <v>0</v>
          </cell>
          <cell r="Y187">
            <v>10412891058</v>
          </cell>
        </row>
        <row r="188">
          <cell r="G188">
            <v>3901505225</v>
          </cell>
          <cell r="H188">
            <v>3161787</v>
          </cell>
          <cell r="I188">
            <v>3904667012</v>
          </cell>
          <cell r="K188">
            <v>3904667012</v>
          </cell>
          <cell r="R188">
            <v>132252200</v>
          </cell>
          <cell r="V188">
            <v>132252200</v>
          </cell>
          <cell r="X188">
            <v>0</v>
          </cell>
          <cell r="Y188">
            <v>4036919212</v>
          </cell>
        </row>
        <row r="189">
          <cell r="G189">
            <v>0</v>
          </cell>
          <cell r="I189">
            <v>0</v>
          </cell>
          <cell r="K189">
            <v>0</v>
          </cell>
          <cell r="V189">
            <v>0</v>
          </cell>
          <cell r="X189">
            <v>0</v>
          </cell>
          <cell r="Y189">
            <v>0</v>
          </cell>
        </row>
        <row r="190">
          <cell r="G190">
            <v>6310000</v>
          </cell>
          <cell r="I190">
            <v>6310000</v>
          </cell>
          <cell r="K190">
            <v>6310000</v>
          </cell>
          <cell r="V190">
            <v>0</v>
          </cell>
          <cell r="X190">
            <v>0</v>
          </cell>
          <cell r="Y190">
            <v>6310000</v>
          </cell>
        </row>
        <row r="191">
          <cell r="G191">
            <v>0</v>
          </cell>
          <cell r="I191">
            <v>0</v>
          </cell>
          <cell r="K191">
            <v>0</v>
          </cell>
          <cell r="V191">
            <v>0</v>
          </cell>
          <cell r="X191">
            <v>0</v>
          </cell>
          <cell r="Y191">
            <v>0</v>
          </cell>
        </row>
        <row r="192">
          <cell r="G192">
            <v>8981024848</v>
          </cell>
          <cell r="H192">
            <v>37131528</v>
          </cell>
          <cell r="I192">
            <v>9018156376</v>
          </cell>
          <cell r="J192">
            <v>-37131528</v>
          </cell>
          <cell r="K192">
            <v>8981024848</v>
          </cell>
          <cell r="P192">
            <v>0</v>
          </cell>
          <cell r="R192">
            <v>187693000</v>
          </cell>
          <cell r="T192">
            <v>0</v>
          </cell>
          <cell r="V192">
            <v>187693000</v>
          </cell>
          <cell r="W192">
            <v>0</v>
          </cell>
          <cell r="X192">
            <v>0</v>
          </cell>
          <cell r="Y192">
            <v>9168717848</v>
          </cell>
        </row>
        <row r="193">
          <cell r="G193">
            <v>4384019000</v>
          </cell>
          <cell r="I193">
            <v>4384019000</v>
          </cell>
          <cell r="K193">
            <v>4384019000</v>
          </cell>
          <cell r="V193">
            <v>0</v>
          </cell>
          <cell r="X193">
            <v>0</v>
          </cell>
          <cell r="Y193">
            <v>4384019000</v>
          </cell>
        </row>
        <row r="194">
          <cell r="G194">
            <v>4407632178</v>
          </cell>
          <cell r="I194">
            <v>4407632178</v>
          </cell>
          <cell r="K194">
            <v>4407632178</v>
          </cell>
          <cell r="R194">
            <v>187693000</v>
          </cell>
          <cell r="V194">
            <v>187693000</v>
          </cell>
          <cell r="X194">
            <v>0</v>
          </cell>
          <cell r="Y194">
            <v>4595325178</v>
          </cell>
        </row>
        <row r="195">
          <cell r="G195">
            <v>27285000</v>
          </cell>
          <cell r="I195">
            <v>27285000</v>
          </cell>
          <cell r="K195">
            <v>27285000</v>
          </cell>
          <cell r="V195">
            <v>0</v>
          </cell>
          <cell r="X195">
            <v>0</v>
          </cell>
          <cell r="Y195">
            <v>27285000</v>
          </cell>
        </row>
        <row r="196">
          <cell r="G196">
            <v>162088670</v>
          </cell>
          <cell r="H196">
            <v>37131528</v>
          </cell>
          <cell r="I196">
            <v>199220198</v>
          </cell>
          <cell r="J196">
            <v>-37131528</v>
          </cell>
          <cell r="K196">
            <v>162088670</v>
          </cell>
          <cell r="V196">
            <v>0</v>
          </cell>
          <cell r="X196">
            <v>0</v>
          </cell>
          <cell r="Y196">
            <v>162088670</v>
          </cell>
        </row>
        <row r="197">
          <cell r="G197">
            <v>0</v>
          </cell>
          <cell r="I197">
            <v>0</v>
          </cell>
          <cell r="K197">
            <v>0</v>
          </cell>
          <cell r="V197">
            <v>0</v>
          </cell>
          <cell r="X197">
            <v>0</v>
          </cell>
          <cell r="Y197">
            <v>0</v>
          </cell>
        </row>
        <row r="198">
          <cell r="G198">
            <v>1316505302</v>
          </cell>
          <cell r="H198">
            <v>0</v>
          </cell>
          <cell r="I198">
            <v>1316505302</v>
          </cell>
          <cell r="J198">
            <v>0</v>
          </cell>
          <cell r="K198">
            <v>1316505302</v>
          </cell>
          <cell r="P198">
            <v>0</v>
          </cell>
          <cell r="R198">
            <v>0</v>
          </cell>
          <cell r="T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1316505302</v>
          </cell>
        </row>
        <row r="199">
          <cell r="G199">
            <v>3295494698</v>
          </cell>
          <cell r="H199">
            <v>0</v>
          </cell>
          <cell r="I199">
            <v>3295494698</v>
          </cell>
          <cell r="J199">
            <v>0</v>
          </cell>
          <cell r="K199">
            <v>3295494698</v>
          </cell>
          <cell r="P199">
            <v>0</v>
          </cell>
          <cell r="R199">
            <v>0</v>
          </cell>
          <cell r="T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3295494698</v>
          </cell>
        </row>
        <row r="200">
          <cell r="G200">
            <v>3280660682</v>
          </cell>
          <cell r="I200">
            <v>3280660682</v>
          </cell>
          <cell r="K200">
            <v>3280660682</v>
          </cell>
          <cell r="V200">
            <v>0</v>
          </cell>
          <cell r="X200">
            <v>0</v>
          </cell>
          <cell r="Y200">
            <v>3280660682</v>
          </cell>
        </row>
        <row r="201">
          <cell r="G201">
            <v>14834016</v>
          </cell>
          <cell r="I201">
            <v>14834016</v>
          </cell>
          <cell r="K201">
            <v>14834016</v>
          </cell>
          <cell r="V201">
            <v>0</v>
          </cell>
          <cell r="X201">
            <v>0</v>
          </cell>
          <cell r="Y201">
            <v>14834016</v>
          </cell>
        </row>
        <row r="202">
          <cell r="G202">
            <v>4612000000</v>
          </cell>
          <cell r="H202">
            <v>0</v>
          </cell>
          <cell r="I202">
            <v>4612000000</v>
          </cell>
          <cell r="J202">
            <v>0</v>
          </cell>
          <cell r="K202">
            <v>4612000000</v>
          </cell>
          <cell r="P202">
            <v>0</v>
          </cell>
          <cell r="R202">
            <v>0</v>
          </cell>
          <cell r="T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4612000000</v>
          </cell>
        </row>
        <row r="203">
          <cell r="G203">
            <v>4612000000</v>
          </cell>
          <cell r="I203">
            <v>4612000000</v>
          </cell>
          <cell r="K203">
            <v>4612000000</v>
          </cell>
          <cell r="V203">
            <v>0</v>
          </cell>
          <cell r="X203">
            <v>0</v>
          </cell>
          <cell r="Y203">
            <v>4612000000</v>
          </cell>
        </row>
        <row r="204">
          <cell r="G204">
            <v>0</v>
          </cell>
          <cell r="I204">
            <v>0</v>
          </cell>
          <cell r="K204">
            <v>0</v>
          </cell>
          <cell r="V204">
            <v>0</v>
          </cell>
          <cell r="X204">
            <v>0</v>
          </cell>
          <cell r="Y204">
            <v>0</v>
          </cell>
        </row>
        <row r="205">
          <cell r="G205">
            <v>128614648</v>
          </cell>
          <cell r="H205">
            <v>0</v>
          </cell>
          <cell r="I205">
            <v>128614648</v>
          </cell>
          <cell r="J205">
            <v>0</v>
          </cell>
          <cell r="K205">
            <v>128614648</v>
          </cell>
          <cell r="P205">
            <v>16479391</v>
          </cell>
          <cell r="R205">
            <v>288422106</v>
          </cell>
          <cell r="T205">
            <v>4476247</v>
          </cell>
          <cell r="V205">
            <v>309377744</v>
          </cell>
          <cell r="W205">
            <v>0</v>
          </cell>
          <cell r="X205">
            <v>0</v>
          </cell>
          <cell r="Y205">
            <v>437992392</v>
          </cell>
          <cell r="Z205">
            <v>-15548280</v>
          </cell>
          <cell r="AA205">
            <v>-1336000</v>
          </cell>
          <cell r="AB205">
            <v>3832101</v>
          </cell>
          <cell r="AC205">
            <v>1854038</v>
          </cell>
          <cell r="AD205">
            <v>305109</v>
          </cell>
          <cell r="AE205">
            <v>72267040</v>
          </cell>
          <cell r="AF205">
            <v>61374008</v>
          </cell>
          <cell r="AJ205">
            <v>6125715</v>
          </cell>
          <cell r="AK205">
            <v>6125715</v>
          </cell>
          <cell r="AL205">
            <v>2076427</v>
          </cell>
          <cell r="AM205">
            <v>6534157</v>
          </cell>
          <cell r="AN205">
            <v>3126764</v>
          </cell>
          <cell r="AO205">
            <v>-891367</v>
          </cell>
          <cell r="AP205">
            <v>-465028</v>
          </cell>
          <cell r="AQ205">
            <v>26347117</v>
          </cell>
          <cell r="AR205">
            <v>1283940</v>
          </cell>
          <cell r="AS205">
            <v>17115722</v>
          </cell>
          <cell r="AT205">
            <v>-3881831</v>
          </cell>
          <cell r="AU205">
            <v>51245901</v>
          </cell>
          <cell r="AV205">
            <v>556738016</v>
          </cell>
          <cell r="AY205">
            <v>556738016</v>
          </cell>
        </row>
        <row r="206">
          <cell r="G206">
            <v>4477231507</v>
          </cell>
          <cell r="I206">
            <v>4477231507</v>
          </cell>
          <cell r="K206">
            <v>4477231507</v>
          </cell>
          <cell r="P206">
            <v>50898352</v>
          </cell>
          <cell r="R206">
            <v>246968847</v>
          </cell>
          <cell r="T206">
            <v>10947317</v>
          </cell>
          <cell r="V206">
            <v>308814516</v>
          </cell>
          <cell r="X206">
            <v>0</v>
          </cell>
          <cell r="Y206">
            <v>4786046023</v>
          </cell>
          <cell r="Z206">
            <v>113437842</v>
          </cell>
          <cell r="AA206">
            <v>20650636</v>
          </cell>
          <cell r="AB206">
            <v>243066681</v>
          </cell>
          <cell r="AC206">
            <v>33700225</v>
          </cell>
          <cell r="AD206">
            <v>1190208</v>
          </cell>
          <cell r="AE206">
            <v>596423744</v>
          </cell>
          <cell r="AF206">
            <v>1008469336</v>
          </cell>
          <cell r="AJ206">
            <v>42347003</v>
          </cell>
          <cell r="AK206">
            <v>42347003</v>
          </cell>
          <cell r="AL206">
            <v>114959447</v>
          </cell>
          <cell r="AM206">
            <v>113771020</v>
          </cell>
          <cell r="AN206">
            <v>133501858</v>
          </cell>
          <cell r="AO206">
            <v>4578938</v>
          </cell>
          <cell r="AP206">
            <v>28029285</v>
          </cell>
          <cell r="AQ206">
            <v>129770942</v>
          </cell>
          <cell r="AR206">
            <v>330740684</v>
          </cell>
          <cell r="AS206">
            <v>84311493</v>
          </cell>
          <cell r="AT206">
            <v>28896759</v>
          </cell>
          <cell r="AU206">
            <v>968560426</v>
          </cell>
          <cell r="AV206">
            <v>6805422788</v>
          </cell>
          <cell r="AY206">
            <v>6805422788</v>
          </cell>
        </row>
        <row r="207">
          <cell r="I207">
            <v>0</v>
          </cell>
          <cell r="K207">
            <v>0</v>
          </cell>
          <cell r="V207">
            <v>0</v>
          </cell>
          <cell r="X207">
            <v>0</v>
          </cell>
          <cell r="Y207">
            <v>0</v>
          </cell>
          <cell r="Z207">
            <v>3075499</v>
          </cell>
          <cell r="AA207">
            <v>0</v>
          </cell>
          <cell r="AB207">
            <v>0</v>
          </cell>
          <cell r="AC207">
            <v>-125647</v>
          </cell>
          <cell r="AD207">
            <v>-123</v>
          </cell>
          <cell r="AE207">
            <v>-1769940</v>
          </cell>
          <cell r="AF207">
            <v>1179789</v>
          </cell>
          <cell r="AJ207">
            <v>0</v>
          </cell>
          <cell r="AK207">
            <v>0</v>
          </cell>
          <cell r="AU207">
            <v>0</v>
          </cell>
          <cell r="AV207">
            <v>1179789</v>
          </cell>
          <cell r="AY207">
            <v>1179789</v>
          </cell>
        </row>
        <row r="208">
          <cell r="G208">
            <v>4605846155</v>
          </cell>
          <cell r="H208">
            <v>0</v>
          </cell>
          <cell r="I208">
            <v>4605846155</v>
          </cell>
          <cell r="J208">
            <v>0</v>
          </cell>
          <cell r="K208">
            <v>4605846155</v>
          </cell>
          <cell r="P208">
            <v>67377743</v>
          </cell>
          <cell r="Q208">
            <v>0</v>
          </cell>
          <cell r="R208">
            <v>535390953</v>
          </cell>
          <cell r="S208">
            <v>0</v>
          </cell>
          <cell r="T208">
            <v>15423564</v>
          </cell>
          <cell r="V208">
            <v>618192260</v>
          </cell>
          <cell r="W208">
            <v>0</v>
          </cell>
          <cell r="X208">
            <v>0</v>
          </cell>
          <cell r="Y208">
            <v>5224038415</v>
          </cell>
          <cell r="Z208">
            <v>100965061</v>
          </cell>
          <cell r="AA208">
            <v>19314636</v>
          </cell>
          <cell r="AB208">
            <v>246898782</v>
          </cell>
          <cell r="AC208">
            <v>35428616</v>
          </cell>
          <cell r="AD208">
            <v>1495194</v>
          </cell>
          <cell r="AE208">
            <v>666920844</v>
          </cell>
          <cell r="AF208">
            <v>1071023133</v>
          </cell>
          <cell r="AJ208">
            <v>48472718</v>
          </cell>
          <cell r="AK208">
            <v>48472718</v>
          </cell>
          <cell r="AL208">
            <v>117035874</v>
          </cell>
          <cell r="AM208">
            <v>120305177</v>
          </cell>
          <cell r="AN208">
            <v>136628622</v>
          </cell>
          <cell r="AO208">
            <v>3687571</v>
          </cell>
          <cell r="AP208">
            <v>27564257</v>
          </cell>
          <cell r="AQ208">
            <v>156118059</v>
          </cell>
          <cell r="AR208">
            <v>332024624</v>
          </cell>
          <cell r="AS208">
            <v>101427215</v>
          </cell>
          <cell r="AT208">
            <v>25014928</v>
          </cell>
          <cell r="AU208">
            <v>1019806327</v>
          </cell>
          <cell r="AV208">
            <v>7363340593</v>
          </cell>
          <cell r="AY208">
            <v>7363340593</v>
          </cell>
        </row>
        <row r="209">
          <cell r="G209">
            <v>164647360</v>
          </cell>
          <cell r="I209">
            <v>164647360</v>
          </cell>
          <cell r="K209">
            <v>164647360</v>
          </cell>
          <cell r="V209">
            <v>0</v>
          </cell>
          <cell r="X209">
            <v>0</v>
          </cell>
          <cell r="Y209">
            <v>164647360</v>
          </cell>
          <cell r="Z209">
            <v>0</v>
          </cell>
          <cell r="AA209">
            <v>830727</v>
          </cell>
          <cell r="AB209">
            <v>2554645</v>
          </cell>
          <cell r="AC209">
            <v>320199</v>
          </cell>
          <cell r="AD209">
            <v>202310</v>
          </cell>
          <cell r="AE209">
            <v>45952</v>
          </cell>
          <cell r="AF209">
            <v>3953833</v>
          </cell>
          <cell r="AV209">
            <v>168601193</v>
          </cell>
          <cell r="AY209">
            <v>168601193</v>
          </cell>
        </row>
        <row r="210">
          <cell r="G210">
            <v>2421711</v>
          </cell>
          <cell r="H210">
            <v>0</v>
          </cell>
          <cell r="I210">
            <v>2421711</v>
          </cell>
          <cell r="J210">
            <v>0</v>
          </cell>
          <cell r="K210">
            <v>2421711</v>
          </cell>
          <cell r="P210">
            <v>0</v>
          </cell>
          <cell r="R210">
            <v>0</v>
          </cell>
          <cell r="T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2421711</v>
          </cell>
          <cell r="Z210">
            <v>0</v>
          </cell>
          <cell r="AA210">
            <v>-147818</v>
          </cell>
          <cell r="AB210">
            <v>-24292014</v>
          </cell>
          <cell r="AC210">
            <v>-147273</v>
          </cell>
          <cell r="AD210">
            <v>-27557</v>
          </cell>
          <cell r="AE210">
            <v>585</v>
          </cell>
          <cell r="AF210">
            <v>-24614077</v>
          </cell>
          <cell r="AV210">
            <v>-22192366</v>
          </cell>
          <cell r="AY210">
            <v>-22192366</v>
          </cell>
        </row>
        <row r="211">
          <cell r="G211">
            <v>167069071</v>
          </cell>
          <cell r="I211">
            <v>167069071</v>
          </cell>
          <cell r="K211">
            <v>167069071</v>
          </cell>
          <cell r="V211">
            <v>0</v>
          </cell>
          <cell r="X211">
            <v>0</v>
          </cell>
          <cell r="Y211">
            <v>167069071</v>
          </cell>
          <cell r="Z211">
            <v>0</v>
          </cell>
          <cell r="AA211">
            <v>682909</v>
          </cell>
          <cell r="AB211">
            <v>-21737369</v>
          </cell>
          <cell r="AC211">
            <v>172926</v>
          </cell>
          <cell r="AD211">
            <v>174753</v>
          </cell>
          <cell r="AE211">
            <v>46537</v>
          </cell>
          <cell r="AF211">
            <v>-20660244</v>
          </cell>
          <cell r="AV211">
            <v>146408827</v>
          </cell>
          <cell r="AY211">
            <v>146408827</v>
          </cell>
        </row>
        <row r="212">
          <cell r="G212">
            <v>4772915226</v>
          </cell>
          <cell r="H212">
            <v>0</v>
          </cell>
          <cell r="I212">
            <v>4772915226</v>
          </cell>
          <cell r="J212">
            <v>0</v>
          </cell>
          <cell r="K212">
            <v>4772915226</v>
          </cell>
          <cell r="P212">
            <v>67377743</v>
          </cell>
          <cell r="R212">
            <v>535390953</v>
          </cell>
          <cell r="T212">
            <v>15423564</v>
          </cell>
          <cell r="V212">
            <v>618192260</v>
          </cell>
          <cell r="W212">
            <v>0</v>
          </cell>
          <cell r="X212">
            <v>0</v>
          </cell>
          <cell r="Y212">
            <v>5391107486</v>
          </cell>
          <cell r="Z212">
            <v>100965061</v>
          </cell>
          <cell r="AA212">
            <v>19997545</v>
          </cell>
          <cell r="AB212">
            <v>225161413</v>
          </cell>
          <cell r="AC212">
            <v>35601542</v>
          </cell>
          <cell r="AD212">
            <v>1669947</v>
          </cell>
          <cell r="AE212">
            <v>666967381</v>
          </cell>
          <cell r="AF212">
            <v>1050362889</v>
          </cell>
          <cell r="AJ212">
            <v>48472718</v>
          </cell>
          <cell r="AK212">
            <v>48472718</v>
          </cell>
          <cell r="AL212">
            <v>117035874</v>
          </cell>
          <cell r="AM212">
            <v>120305177</v>
          </cell>
          <cell r="AN212">
            <v>136628622</v>
          </cell>
          <cell r="AO212">
            <v>3687571</v>
          </cell>
          <cell r="AP212">
            <v>27564257</v>
          </cell>
          <cell r="AQ212">
            <v>156118059</v>
          </cell>
          <cell r="AR212">
            <v>332024624</v>
          </cell>
          <cell r="AS212">
            <v>101427215</v>
          </cell>
          <cell r="AT212">
            <v>25014928</v>
          </cell>
          <cell r="AU212">
            <v>1019806327</v>
          </cell>
          <cell r="AV212">
            <v>7509749420</v>
          </cell>
          <cell r="AW212">
            <v>0</v>
          </cell>
          <cell r="AX212">
            <v>0</v>
          </cell>
          <cell r="AY212">
            <v>7509749420</v>
          </cell>
        </row>
      </sheetData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A217"/>
  <sheetViews>
    <sheetView tabSelected="1" view="pageBreakPreview" zoomScale="80" zoomScaleNormal="55" zoomScaleSheetLayoutView="80" workbookViewId="0">
      <pane xSplit="6" ySplit="9" topLeftCell="G10" activePane="bottomRight" state="frozen"/>
      <selection activeCell="I177" sqref="I177"/>
      <selection pane="topRight" activeCell="I177" sqref="I177"/>
      <selection pane="bottomLeft" activeCell="I177" sqref="I177"/>
      <selection pane="bottomRight" activeCell="BB96" sqref="BB96"/>
    </sheetView>
  </sheetViews>
  <sheetFormatPr defaultColWidth="9" defaultRowHeight="13.5" outlineLevelCol="2"/>
  <cols>
    <col min="1" max="5" width="1.75" style="19" customWidth="1"/>
    <col min="6" max="6" width="19.625" style="19" customWidth="1"/>
    <col min="7" max="7" width="16.75" style="20" bestFit="1" customWidth="1"/>
    <col min="8" max="8" width="13.625" style="21" bestFit="1" customWidth="1"/>
    <col min="9" max="9" width="16.75" style="19" bestFit="1" customWidth="1"/>
    <col min="10" max="10" width="14.125" style="20" customWidth="1"/>
    <col min="11" max="11" width="18.25" style="19" customWidth="1"/>
    <col min="12" max="12" width="14.125" style="19" hidden="1" customWidth="1"/>
    <col min="13" max="13" width="10.625" style="20" hidden="1" customWidth="1" outlineLevel="1"/>
    <col min="14" max="14" width="14.125" style="19" hidden="1" customWidth="1" outlineLevel="1"/>
    <col min="15" max="15" width="7.125" style="19" hidden="1" customWidth="1" outlineLevel="2"/>
    <col min="16" max="16" width="15.625" style="19" customWidth="1" collapsed="1"/>
    <col min="17" max="17" width="7.125" style="22" hidden="1" customWidth="1" outlineLevel="1"/>
    <col min="18" max="18" width="15.625" style="19" customWidth="1" collapsed="1"/>
    <col min="19" max="19" width="7.125" style="22" hidden="1" customWidth="1" outlineLevel="1"/>
    <col min="20" max="20" width="15.625" style="19" customWidth="1" collapsed="1"/>
    <col min="21" max="21" width="7.125" style="22" hidden="1" customWidth="1" outlineLevel="1"/>
    <col min="22" max="22" width="15.625" style="20" customWidth="1" collapsed="1"/>
    <col min="23" max="23" width="14.125" style="19" customWidth="1"/>
    <col min="24" max="24" width="15.625" style="19" bestFit="1" customWidth="1"/>
    <col min="25" max="27" width="15.625" style="19" customWidth="1"/>
    <col min="28" max="28" width="15.625" style="19" customWidth="1" outlineLevel="1"/>
    <col min="29" max="32" width="15.625" style="19" customWidth="1"/>
    <col min="33" max="33" width="9" style="19" hidden="1" customWidth="1"/>
    <col min="34" max="34" width="4.5" style="19" hidden="1" customWidth="1"/>
    <col min="35" max="35" width="5.25" style="19" hidden="1" customWidth="1"/>
    <col min="36" max="46" width="14.125" style="19" customWidth="1"/>
    <col min="47" max="47" width="15.625" style="19" bestFit="1" customWidth="1"/>
    <col min="48" max="48" width="17.875" style="19" bestFit="1" customWidth="1"/>
    <col min="49" max="49" width="15.625" style="20" bestFit="1" customWidth="1"/>
    <col min="50" max="50" width="15.625" style="23" bestFit="1" customWidth="1"/>
    <col min="51" max="51" width="17.875" style="19" bestFit="1" customWidth="1"/>
    <col min="52" max="52" width="19.625" style="24" customWidth="1"/>
    <col min="53" max="54" width="9" style="19"/>
    <col min="55" max="55" width="12.75" style="19" bestFit="1" customWidth="1"/>
    <col min="56" max="271" width="9" style="19"/>
    <col min="272" max="275" width="1.75" style="19" customWidth="1"/>
    <col min="276" max="276" width="21.5" style="19" customWidth="1"/>
    <col min="277" max="307" width="9.75" style="19" customWidth="1"/>
    <col min="308" max="527" width="9" style="19"/>
    <col min="528" max="531" width="1.75" style="19" customWidth="1"/>
    <col min="532" max="532" width="21.5" style="19" customWidth="1"/>
    <col min="533" max="563" width="9.75" style="19" customWidth="1"/>
    <col min="564" max="783" width="9" style="19"/>
    <col min="784" max="787" width="1.75" style="19" customWidth="1"/>
    <col min="788" max="788" width="21.5" style="19" customWidth="1"/>
    <col min="789" max="819" width="9.75" style="19" customWidth="1"/>
    <col min="820" max="1039" width="9" style="19"/>
    <col min="1040" max="1043" width="1.75" style="19" customWidth="1"/>
    <col min="1044" max="1044" width="21.5" style="19" customWidth="1"/>
    <col min="1045" max="1075" width="9.75" style="19" customWidth="1"/>
    <col min="1076" max="1295" width="9" style="19"/>
    <col min="1296" max="1299" width="1.75" style="19" customWidth="1"/>
    <col min="1300" max="1300" width="21.5" style="19" customWidth="1"/>
    <col min="1301" max="1331" width="9.75" style="19" customWidth="1"/>
    <col min="1332" max="1551" width="9" style="19"/>
    <col min="1552" max="1555" width="1.75" style="19" customWidth="1"/>
    <col min="1556" max="1556" width="21.5" style="19" customWidth="1"/>
    <col min="1557" max="1587" width="9.75" style="19" customWidth="1"/>
    <col min="1588" max="1807" width="9" style="19"/>
    <col min="1808" max="1811" width="1.75" style="19" customWidth="1"/>
    <col min="1812" max="1812" width="21.5" style="19" customWidth="1"/>
    <col min="1813" max="1843" width="9.75" style="19" customWidth="1"/>
    <col min="1844" max="2063" width="9" style="19"/>
    <col min="2064" max="2067" width="1.75" style="19" customWidth="1"/>
    <col min="2068" max="2068" width="21.5" style="19" customWidth="1"/>
    <col min="2069" max="2099" width="9.75" style="19" customWidth="1"/>
    <col min="2100" max="2319" width="9" style="19"/>
    <col min="2320" max="2323" width="1.75" style="19" customWidth="1"/>
    <col min="2324" max="2324" width="21.5" style="19" customWidth="1"/>
    <col min="2325" max="2355" width="9.75" style="19" customWidth="1"/>
    <col min="2356" max="2575" width="9" style="19"/>
    <col min="2576" max="2579" width="1.75" style="19" customWidth="1"/>
    <col min="2580" max="2580" width="21.5" style="19" customWidth="1"/>
    <col min="2581" max="2611" width="9.75" style="19" customWidth="1"/>
    <col min="2612" max="2831" width="9" style="19"/>
    <col min="2832" max="2835" width="1.75" style="19" customWidth="1"/>
    <col min="2836" max="2836" width="21.5" style="19" customWidth="1"/>
    <col min="2837" max="2867" width="9.75" style="19" customWidth="1"/>
    <col min="2868" max="3087" width="9" style="19"/>
    <col min="3088" max="3091" width="1.75" style="19" customWidth="1"/>
    <col min="3092" max="3092" width="21.5" style="19" customWidth="1"/>
    <col min="3093" max="3123" width="9.75" style="19" customWidth="1"/>
    <col min="3124" max="3343" width="9" style="19"/>
    <col min="3344" max="3347" width="1.75" style="19" customWidth="1"/>
    <col min="3348" max="3348" width="21.5" style="19" customWidth="1"/>
    <col min="3349" max="3379" width="9.75" style="19" customWidth="1"/>
    <col min="3380" max="3599" width="9" style="19"/>
    <col min="3600" max="3603" width="1.75" style="19" customWidth="1"/>
    <col min="3604" max="3604" width="21.5" style="19" customWidth="1"/>
    <col min="3605" max="3635" width="9.75" style="19" customWidth="1"/>
    <col min="3636" max="3855" width="9" style="19"/>
    <col min="3856" max="3859" width="1.75" style="19" customWidth="1"/>
    <col min="3860" max="3860" width="21.5" style="19" customWidth="1"/>
    <col min="3861" max="3891" width="9.75" style="19" customWidth="1"/>
    <col min="3892" max="4111" width="9" style="19"/>
    <col min="4112" max="4115" width="1.75" style="19" customWidth="1"/>
    <col min="4116" max="4116" width="21.5" style="19" customWidth="1"/>
    <col min="4117" max="4147" width="9.75" style="19" customWidth="1"/>
    <col min="4148" max="4367" width="9" style="19"/>
    <col min="4368" max="4371" width="1.75" style="19" customWidth="1"/>
    <col min="4372" max="4372" width="21.5" style="19" customWidth="1"/>
    <col min="4373" max="4403" width="9.75" style="19" customWidth="1"/>
    <col min="4404" max="4623" width="9" style="19"/>
    <col min="4624" max="4627" width="1.75" style="19" customWidth="1"/>
    <col min="4628" max="4628" width="21.5" style="19" customWidth="1"/>
    <col min="4629" max="4659" width="9.75" style="19" customWidth="1"/>
    <col min="4660" max="4879" width="9" style="19"/>
    <col min="4880" max="4883" width="1.75" style="19" customWidth="1"/>
    <col min="4884" max="4884" width="21.5" style="19" customWidth="1"/>
    <col min="4885" max="4915" width="9.75" style="19" customWidth="1"/>
    <col min="4916" max="5135" width="9" style="19"/>
    <col min="5136" max="5139" width="1.75" style="19" customWidth="1"/>
    <col min="5140" max="5140" width="21.5" style="19" customWidth="1"/>
    <col min="5141" max="5171" width="9.75" style="19" customWidth="1"/>
    <col min="5172" max="5391" width="9" style="19"/>
    <col min="5392" max="5395" width="1.75" style="19" customWidth="1"/>
    <col min="5396" max="5396" width="21.5" style="19" customWidth="1"/>
    <col min="5397" max="5427" width="9.75" style="19" customWidth="1"/>
    <col min="5428" max="5647" width="9" style="19"/>
    <col min="5648" max="5651" width="1.75" style="19" customWidth="1"/>
    <col min="5652" max="5652" width="21.5" style="19" customWidth="1"/>
    <col min="5653" max="5683" width="9.75" style="19" customWidth="1"/>
    <col min="5684" max="5903" width="9" style="19"/>
    <col min="5904" max="5907" width="1.75" style="19" customWidth="1"/>
    <col min="5908" max="5908" width="21.5" style="19" customWidth="1"/>
    <col min="5909" max="5939" width="9.75" style="19" customWidth="1"/>
    <col min="5940" max="6159" width="9" style="19"/>
    <col min="6160" max="6163" width="1.75" style="19" customWidth="1"/>
    <col min="6164" max="6164" width="21.5" style="19" customWidth="1"/>
    <col min="6165" max="6195" width="9.75" style="19" customWidth="1"/>
    <col min="6196" max="6415" width="9" style="19"/>
    <col min="6416" max="6419" width="1.75" style="19" customWidth="1"/>
    <col min="6420" max="6420" width="21.5" style="19" customWidth="1"/>
    <col min="6421" max="6451" width="9.75" style="19" customWidth="1"/>
    <col min="6452" max="6671" width="9" style="19"/>
    <col min="6672" max="6675" width="1.75" style="19" customWidth="1"/>
    <col min="6676" max="6676" width="21.5" style="19" customWidth="1"/>
    <col min="6677" max="6707" width="9.75" style="19" customWidth="1"/>
    <col min="6708" max="6927" width="9" style="19"/>
    <col min="6928" max="6931" width="1.75" style="19" customWidth="1"/>
    <col min="6932" max="6932" width="21.5" style="19" customWidth="1"/>
    <col min="6933" max="6963" width="9.75" style="19" customWidth="1"/>
    <col min="6964" max="7183" width="9" style="19"/>
    <col min="7184" max="7187" width="1.75" style="19" customWidth="1"/>
    <col min="7188" max="7188" width="21.5" style="19" customWidth="1"/>
    <col min="7189" max="7219" width="9.75" style="19" customWidth="1"/>
    <col min="7220" max="7439" width="9" style="19"/>
    <col min="7440" max="7443" width="1.75" style="19" customWidth="1"/>
    <col min="7444" max="7444" width="21.5" style="19" customWidth="1"/>
    <col min="7445" max="7475" width="9.75" style="19" customWidth="1"/>
    <col min="7476" max="7695" width="9" style="19"/>
    <col min="7696" max="7699" width="1.75" style="19" customWidth="1"/>
    <col min="7700" max="7700" width="21.5" style="19" customWidth="1"/>
    <col min="7701" max="7731" width="9.75" style="19" customWidth="1"/>
    <col min="7732" max="7951" width="9" style="19"/>
    <col min="7952" max="7955" width="1.75" style="19" customWidth="1"/>
    <col min="7956" max="7956" width="21.5" style="19" customWidth="1"/>
    <col min="7957" max="7987" width="9.75" style="19" customWidth="1"/>
    <col min="7988" max="8207" width="9" style="19"/>
    <col min="8208" max="8211" width="1.75" style="19" customWidth="1"/>
    <col min="8212" max="8212" width="21.5" style="19" customWidth="1"/>
    <col min="8213" max="8243" width="9.75" style="19" customWidth="1"/>
    <col min="8244" max="8463" width="9" style="19"/>
    <col min="8464" max="8467" width="1.75" style="19" customWidth="1"/>
    <col min="8468" max="8468" width="21.5" style="19" customWidth="1"/>
    <col min="8469" max="8499" width="9.75" style="19" customWidth="1"/>
    <col min="8500" max="8719" width="9" style="19"/>
    <col min="8720" max="8723" width="1.75" style="19" customWidth="1"/>
    <col min="8724" max="8724" width="21.5" style="19" customWidth="1"/>
    <col min="8725" max="8755" width="9.75" style="19" customWidth="1"/>
    <col min="8756" max="8975" width="9" style="19"/>
    <col min="8976" max="8979" width="1.75" style="19" customWidth="1"/>
    <col min="8980" max="8980" width="21.5" style="19" customWidth="1"/>
    <col min="8981" max="9011" width="9.75" style="19" customWidth="1"/>
    <col min="9012" max="9231" width="9" style="19"/>
    <col min="9232" max="9235" width="1.75" style="19" customWidth="1"/>
    <col min="9236" max="9236" width="21.5" style="19" customWidth="1"/>
    <col min="9237" max="9267" width="9.75" style="19" customWidth="1"/>
    <col min="9268" max="9487" width="9" style="19"/>
    <col min="9488" max="9491" width="1.75" style="19" customWidth="1"/>
    <col min="9492" max="9492" width="21.5" style="19" customWidth="1"/>
    <col min="9493" max="9523" width="9.75" style="19" customWidth="1"/>
    <col min="9524" max="9743" width="9" style="19"/>
    <col min="9744" max="9747" width="1.75" style="19" customWidth="1"/>
    <col min="9748" max="9748" width="21.5" style="19" customWidth="1"/>
    <col min="9749" max="9779" width="9.75" style="19" customWidth="1"/>
    <col min="9780" max="9999" width="9" style="19"/>
    <col min="10000" max="10003" width="1.75" style="19" customWidth="1"/>
    <col min="10004" max="10004" width="21.5" style="19" customWidth="1"/>
    <col min="10005" max="10035" width="9.75" style="19" customWidth="1"/>
    <col min="10036" max="10255" width="9" style="19"/>
    <col min="10256" max="10259" width="1.75" style="19" customWidth="1"/>
    <col min="10260" max="10260" width="21.5" style="19" customWidth="1"/>
    <col min="10261" max="10291" width="9.75" style="19" customWidth="1"/>
    <col min="10292" max="10511" width="9" style="19"/>
    <col min="10512" max="10515" width="1.75" style="19" customWidth="1"/>
    <col min="10516" max="10516" width="21.5" style="19" customWidth="1"/>
    <col min="10517" max="10547" width="9.75" style="19" customWidth="1"/>
    <col min="10548" max="10767" width="9" style="19"/>
    <col min="10768" max="10771" width="1.75" style="19" customWidth="1"/>
    <col min="10772" max="10772" width="21.5" style="19" customWidth="1"/>
    <col min="10773" max="10803" width="9.75" style="19" customWidth="1"/>
    <col min="10804" max="11023" width="9" style="19"/>
    <col min="11024" max="11027" width="1.75" style="19" customWidth="1"/>
    <col min="11028" max="11028" width="21.5" style="19" customWidth="1"/>
    <col min="11029" max="11059" width="9.75" style="19" customWidth="1"/>
    <col min="11060" max="11279" width="9" style="19"/>
    <col min="11280" max="11283" width="1.75" style="19" customWidth="1"/>
    <col min="11284" max="11284" width="21.5" style="19" customWidth="1"/>
    <col min="11285" max="11315" width="9.75" style="19" customWidth="1"/>
    <col min="11316" max="11535" width="9" style="19"/>
    <col min="11536" max="11539" width="1.75" style="19" customWidth="1"/>
    <col min="11540" max="11540" width="21.5" style="19" customWidth="1"/>
    <col min="11541" max="11571" width="9.75" style="19" customWidth="1"/>
    <col min="11572" max="11791" width="9" style="19"/>
    <col min="11792" max="11795" width="1.75" style="19" customWidth="1"/>
    <col min="11796" max="11796" width="21.5" style="19" customWidth="1"/>
    <col min="11797" max="11827" width="9.75" style="19" customWidth="1"/>
    <col min="11828" max="12047" width="9" style="19"/>
    <col min="12048" max="12051" width="1.75" style="19" customWidth="1"/>
    <col min="12052" max="12052" width="21.5" style="19" customWidth="1"/>
    <col min="12053" max="12083" width="9.75" style="19" customWidth="1"/>
    <col min="12084" max="12303" width="9" style="19"/>
    <col min="12304" max="12307" width="1.75" style="19" customWidth="1"/>
    <col min="12308" max="12308" width="21.5" style="19" customWidth="1"/>
    <col min="12309" max="12339" width="9.75" style="19" customWidth="1"/>
    <col min="12340" max="12559" width="9" style="19"/>
    <col min="12560" max="12563" width="1.75" style="19" customWidth="1"/>
    <col min="12564" max="12564" width="21.5" style="19" customWidth="1"/>
    <col min="12565" max="12595" width="9.75" style="19" customWidth="1"/>
    <col min="12596" max="12815" width="9" style="19"/>
    <col min="12816" max="12819" width="1.75" style="19" customWidth="1"/>
    <col min="12820" max="12820" width="21.5" style="19" customWidth="1"/>
    <col min="12821" max="12851" width="9.75" style="19" customWidth="1"/>
    <col min="12852" max="13071" width="9" style="19"/>
    <col min="13072" max="13075" width="1.75" style="19" customWidth="1"/>
    <col min="13076" max="13076" width="21.5" style="19" customWidth="1"/>
    <col min="13077" max="13107" width="9.75" style="19" customWidth="1"/>
    <col min="13108" max="13327" width="9" style="19"/>
    <col min="13328" max="13331" width="1.75" style="19" customWidth="1"/>
    <col min="13332" max="13332" width="21.5" style="19" customWidth="1"/>
    <col min="13333" max="13363" width="9.75" style="19" customWidth="1"/>
    <col min="13364" max="13583" width="9" style="19"/>
    <col min="13584" max="13587" width="1.75" style="19" customWidth="1"/>
    <col min="13588" max="13588" width="21.5" style="19" customWidth="1"/>
    <col min="13589" max="13619" width="9.75" style="19" customWidth="1"/>
    <col min="13620" max="13839" width="9" style="19"/>
    <col min="13840" max="13843" width="1.75" style="19" customWidth="1"/>
    <col min="13844" max="13844" width="21.5" style="19" customWidth="1"/>
    <col min="13845" max="13875" width="9.75" style="19" customWidth="1"/>
    <col min="13876" max="14095" width="9" style="19"/>
    <col min="14096" max="14099" width="1.75" style="19" customWidth="1"/>
    <col min="14100" max="14100" width="21.5" style="19" customWidth="1"/>
    <col min="14101" max="14131" width="9.75" style="19" customWidth="1"/>
    <col min="14132" max="14351" width="9" style="19"/>
    <col min="14352" max="14355" width="1.75" style="19" customWidth="1"/>
    <col min="14356" max="14356" width="21.5" style="19" customWidth="1"/>
    <col min="14357" max="14387" width="9.75" style="19" customWidth="1"/>
    <col min="14388" max="14607" width="9" style="19"/>
    <col min="14608" max="14611" width="1.75" style="19" customWidth="1"/>
    <col min="14612" max="14612" width="21.5" style="19" customWidth="1"/>
    <col min="14613" max="14643" width="9.75" style="19" customWidth="1"/>
    <col min="14644" max="14863" width="9" style="19"/>
    <col min="14864" max="14867" width="1.75" style="19" customWidth="1"/>
    <col min="14868" max="14868" width="21.5" style="19" customWidth="1"/>
    <col min="14869" max="14899" width="9.75" style="19" customWidth="1"/>
    <col min="14900" max="15119" width="9" style="19"/>
    <col min="15120" max="15123" width="1.75" style="19" customWidth="1"/>
    <col min="15124" max="15124" width="21.5" style="19" customWidth="1"/>
    <col min="15125" max="15155" width="9.75" style="19" customWidth="1"/>
    <col min="15156" max="15375" width="9" style="19"/>
    <col min="15376" max="15379" width="1.75" style="19" customWidth="1"/>
    <col min="15380" max="15380" width="21.5" style="19" customWidth="1"/>
    <col min="15381" max="15411" width="9.75" style="19" customWidth="1"/>
    <col min="15412" max="15631" width="9" style="19"/>
    <col min="15632" max="15635" width="1.75" style="19" customWidth="1"/>
    <col min="15636" max="15636" width="21.5" style="19" customWidth="1"/>
    <col min="15637" max="15667" width="9.75" style="19" customWidth="1"/>
    <col min="15668" max="15887" width="9" style="19"/>
    <col min="15888" max="15891" width="1.75" style="19" customWidth="1"/>
    <col min="15892" max="15892" width="21.5" style="19" customWidth="1"/>
    <col min="15893" max="15923" width="9.75" style="19" customWidth="1"/>
    <col min="15924" max="16143" width="9" style="19"/>
    <col min="16144" max="16147" width="1.75" style="19" customWidth="1"/>
    <col min="16148" max="16148" width="21.5" style="19" customWidth="1"/>
    <col min="16149" max="16179" width="9.75" style="19" customWidth="1"/>
    <col min="16180" max="16384" width="9" style="19"/>
  </cols>
  <sheetData>
    <row r="1" spans="1:53" s="15" customFormat="1" ht="13.15" customHeight="1">
      <c r="A1" s="12"/>
      <c r="B1" s="12"/>
      <c r="C1" s="12"/>
      <c r="D1" s="12"/>
      <c r="E1" s="12"/>
      <c r="F1" s="12"/>
      <c r="G1" s="13"/>
      <c r="H1" s="14"/>
      <c r="J1" s="13"/>
      <c r="M1" s="13"/>
      <c r="Q1" s="16"/>
      <c r="S1" s="16"/>
      <c r="U1" s="16"/>
      <c r="V1" s="13"/>
      <c r="AV1" s="417"/>
      <c r="AW1" s="417"/>
      <c r="AX1" s="417"/>
      <c r="AY1" s="417"/>
      <c r="AZ1" s="17"/>
    </row>
    <row r="2" spans="1:53" s="15" customFormat="1" ht="13.15" customHeight="1">
      <c r="G2" s="13"/>
      <c r="H2" s="14"/>
      <c r="J2" s="13"/>
      <c r="M2" s="13"/>
      <c r="Q2" s="16"/>
      <c r="S2" s="16"/>
      <c r="U2" s="16"/>
      <c r="V2" s="13"/>
      <c r="AV2" s="417"/>
      <c r="AW2" s="417"/>
      <c r="AX2" s="417"/>
      <c r="AY2" s="417"/>
      <c r="AZ2" s="17"/>
    </row>
    <row r="3" spans="1:53" s="15" customFormat="1" ht="13.15" customHeight="1">
      <c r="A3" s="1" t="s">
        <v>0</v>
      </c>
      <c r="B3" s="1"/>
      <c r="C3" s="1"/>
      <c r="D3" s="1"/>
      <c r="E3" s="1"/>
      <c r="F3" s="1"/>
      <c r="G3" s="13"/>
      <c r="H3" s="14"/>
      <c r="J3" s="13"/>
      <c r="M3" s="13"/>
      <c r="Q3" s="16"/>
      <c r="S3" s="16"/>
      <c r="U3" s="16"/>
      <c r="V3" s="13"/>
      <c r="AV3" s="417"/>
      <c r="AW3" s="417"/>
      <c r="AX3" s="417"/>
      <c r="AY3" s="417"/>
      <c r="AZ3" s="17"/>
    </row>
    <row r="4" spans="1:53" s="15" customFormat="1">
      <c r="G4" s="13"/>
      <c r="H4" s="14"/>
      <c r="J4" s="13"/>
      <c r="M4" s="13"/>
      <c r="Q4" s="16"/>
      <c r="S4" s="16"/>
      <c r="U4" s="16"/>
      <c r="V4" s="13"/>
      <c r="AW4" s="13"/>
      <c r="AX4" s="18"/>
      <c r="AZ4" s="17"/>
    </row>
    <row r="5" spans="1:53" ht="14.25" thickBot="1">
      <c r="A5" s="19" t="s">
        <v>1</v>
      </c>
    </row>
    <row r="6" spans="1:53">
      <c r="A6" s="418" t="s">
        <v>2</v>
      </c>
      <c r="B6" s="419"/>
      <c r="C6" s="419"/>
      <c r="D6" s="419"/>
      <c r="E6" s="419"/>
      <c r="F6" s="25"/>
      <c r="G6" s="424" t="s">
        <v>3</v>
      </c>
      <c r="H6" s="425"/>
      <c r="I6" s="425"/>
      <c r="J6" s="425"/>
      <c r="K6" s="426"/>
      <c r="L6" s="425" t="s">
        <v>4</v>
      </c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6"/>
      <c r="Z6" s="425" t="s">
        <v>5</v>
      </c>
      <c r="AA6" s="425"/>
      <c r="AB6" s="425"/>
      <c r="AC6" s="425"/>
      <c r="AD6" s="425"/>
      <c r="AE6" s="425"/>
      <c r="AF6" s="425"/>
      <c r="AG6" s="425"/>
      <c r="AH6" s="425"/>
      <c r="AI6" s="425"/>
      <c r="AJ6" s="425"/>
      <c r="AK6" s="425"/>
      <c r="AL6" s="425"/>
      <c r="AM6" s="425"/>
      <c r="AN6" s="425"/>
      <c r="AO6" s="425"/>
      <c r="AP6" s="425"/>
      <c r="AQ6" s="425"/>
      <c r="AR6" s="425"/>
      <c r="AS6" s="425"/>
      <c r="AT6" s="425"/>
      <c r="AU6" s="425"/>
      <c r="AV6" s="425"/>
      <c r="AW6" s="425"/>
      <c r="AX6" s="425"/>
      <c r="AY6" s="427"/>
    </row>
    <row r="7" spans="1:53" s="32" customFormat="1" ht="13.5" customHeight="1">
      <c r="A7" s="420"/>
      <c r="B7" s="421"/>
      <c r="C7" s="421"/>
      <c r="D7" s="421"/>
      <c r="E7" s="421"/>
      <c r="F7" s="26"/>
      <c r="G7" s="428" t="s">
        <v>6</v>
      </c>
      <c r="H7" s="431" t="s">
        <v>7</v>
      </c>
      <c r="I7" s="434" t="s">
        <v>8</v>
      </c>
      <c r="J7" s="437" t="s">
        <v>9</v>
      </c>
      <c r="K7" s="440" t="s">
        <v>10</v>
      </c>
      <c r="L7" s="455" t="s">
        <v>11</v>
      </c>
      <c r="M7" s="434"/>
      <c r="N7" s="434"/>
      <c r="O7" s="434"/>
      <c r="P7" s="434"/>
      <c r="Q7" s="434"/>
      <c r="R7" s="434"/>
      <c r="S7" s="434"/>
      <c r="T7" s="434"/>
      <c r="U7" s="456"/>
      <c r="V7" s="437" t="s">
        <v>8</v>
      </c>
      <c r="W7" s="451" t="s">
        <v>12</v>
      </c>
      <c r="X7" s="456" t="s">
        <v>13</v>
      </c>
      <c r="Y7" s="440" t="s">
        <v>10</v>
      </c>
      <c r="Z7" s="443" t="s">
        <v>14</v>
      </c>
      <c r="AA7" s="444"/>
      <c r="AB7" s="444"/>
      <c r="AC7" s="444"/>
      <c r="AD7" s="444"/>
      <c r="AE7" s="444"/>
      <c r="AF7" s="445"/>
      <c r="AG7" s="443" t="s">
        <v>15</v>
      </c>
      <c r="AH7" s="444"/>
      <c r="AI7" s="445"/>
      <c r="AJ7" s="444" t="s">
        <v>16</v>
      </c>
      <c r="AK7" s="444"/>
      <c r="AL7" s="443" t="s">
        <v>17</v>
      </c>
      <c r="AM7" s="444"/>
      <c r="AN7" s="444"/>
      <c r="AO7" s="444"/>
      <c r="AP7" s="444"/>
      <c r="AQ7" s="444"/>
      <c r="AR7" s="444"/>
      <c r="AS7" s="444"/>
      <c r="AT7" s="444"/>
      <c r="AU7" s="445"/>
      <c r="AV7" s="27" t="s">
        <v>18</v>
      </c>
      <c r="AW7" s="28" t="s">
        <v>19</v>
      </c>
      <c r="AX7" s="29" t="s">
        <v>20</v>
      </c>
      <c r="AY7" s="30" t="s">
        <v>10</v>
      </c>
      <c r="AZ7" s="31"/>
    </row>
    <row r="8" spans="1:53" s="32" customFormat="1" ht="13.5" customHeight="1">
      <c r="A8" s="420"/>
      <c r="B8" s="421"/>
      <c r="C8" s="421"/>
      <c r="D8" s="421"/>
      <c r="E8" s="421"/>
      <c r="F8" s="26"/>
      <c r="G8" s="429"/>
      <c r="H8" s="432"/>
      <c r="I8" s="435"/>
      <c r="J8" s="438"/>
      <c r="K8" s="441"/>
      <c r="L8" s="446" t="s">
        <v>21</v>
      </c>
      <c r="M8" s="447"/>
      <c r="N8" s="448"/>
      <c r="O8" s="33"/>
      <c r="P8" s="449"/>
      <c r="Q8" s="449"/>
      <c r="R8" s="449"/>
      <c r="S8" s="449"/>
      <c r="T8" s="449"/>
      <c r="U8" s="450"/>
      <c r="V8" s="438"/>
      <c r="W8" s="457"/>
      <c r="X8" s="458"/>
      <c r="Y8" s="441"/>
      <c r="Z8" s="451" t="s">
        <v>22</v>
      </c>
      <c r="AA8" s="453" t="s">
        <v>23</v>
      </c>
      <c r="AB8" s="453" t="s">
        <v>24</v>
      </c>
      <c r="AC8" s="453" t="s">
        <v>25</v>
      </c>
      <c r="AD8" s="453" t="s">
        <v>26</v>
      </c>
      <c r="AE8" s="453" t="s">
        <v>27</v>
      </c>
      <c r="AF8" s="460" t="s">
        <v>28</v>
      </c>
      <c r="AG8" s="451" t="s">
        <v>29</v>
      </c>
      <c r="AH8" s="464" t="s">
        <v>30</v>
      </c>
      <c r="AI8" s="460" t="s">
        <v>28</v>
      </c>
      <c r="AJ8" s="462" t="s">
        <v>31</v>
      </c>
      <c r="AK8" s="460" t="s">
        <v>28</v>
      </c>
      <c r="AL8" s="453" t="s">
        <v>32</v>
      </c>
      <c r="AM8" s="453" t="s">
        <v>33</v>
      </c>
      <c r="AN8" s="462" t="s">
        <v>34</v>
      </c>
      <c r="AO8" s="453" t="s">
        <v>35</v>
      </c>
      <c r="AP8" s="453" t="s">
        <v>36</v>
      </c>
      <c r="AQ8" s="462" t="s">
        <v>37</v>
      </c>
      <c r="AR8" s="453" t="s">
        <v>38</v>
      </c>
      <c r="AS8" s="462" t="s">
        <v>39</v>
      </c>
      <c r="AT8" s="453" t="s">
        <v>40</v>
      </c>
      <c r="AU8" s="460" t="s">
        <v>28</v>
      </c>
      <c r="AV8" s="34"/>
      <c r="AW8" s="35"/>
      <c r="AX8" s="36"/>
      <c r="AY8" s="37"/>
      <c r="AZ8" s="31"/>
    </row>
    <row r="9" spans="1:53" s="32" customFormat="1" ht="27" customHeight="1">
      <c r="A9" s="422"/>
      <c r="B9" s="423"/>
      <c r="C9" s="423"/>
      <c r="D9" s="423"/>
      <c r="E9" s="423"/>
      <c r="F9" s="38"/>
      <c r="G9" s="430"/>
      <c r="H9" s="433"/>
      <c r="I9" s="436"/>
      <c r="J9" s="439"/>
      <c r="K9" s="442"/>
      <c r="L9" s="39"/>
      <c r="M9" s="40" t="s">
        <v>41</v>
      </c>
      <c r="N9" s="41"/>
      <c r="O9" s="42"/>
      <c r="P9" s="43" t="s">
        <v>42</v>
      </c>
      <c r="Q9" s="44"/>
      <c r="R9" s="42" t="s">
        <v>43</v>
      </c>
      <c r="S9" s="44"/>
      <c r="T9" s="42" t="s">
        <v>44</v>
      </c>
      <c r="U9" s="45"/>
      <c r="V9" s="439"/>
      <c r="W9" s="452"/>
      <c r="X9" s="459"/>
      <c r="Y9" s="442"/>
      <c r="Z9" s="452"/>
      <c r="AA9" s="454"/>
      <c r="AB9" s="454"/>
      <c r="AC9" s="454"/>
      <c r="AD9" s="454"/>
      <c r="AE9" s="454"/>
      <c r="AF9" s="461"/>
      <c r="AG9" s="452"/>
      <c r="AH9" s="465"/>
      <c r="AI9" s="461"/>
      <c r="AJ9" s="463"/>
      <c r="AK9" s="461"/>
      <c r="AL9" s="454"/>
      <c r="AM9" s="454"/>
      <c r="AN9" s="463"/>
      <c r="AO9" s="454"/>
      <c r="AP9" s="454"/>
      <c r="AQ9" s="463"/>
      <c r="AR9" s="454"/>
      <c r="AS9" s="463"/>
      <c r="AT9" s="454"/>
      <c r="AU9" s="461"/>
      <c r="AV9" s="46"/>
      <c r="AW9" s="47"/>
      <c r="AX9" s="48"/>
      <c r="AY9" s="49"/>
      <c r="AZ9" s="31"/>
    </row>
    <row r="10" spans="1:53" s="71" customFormat="1">
      <c r="A10" s="50" t="s">
        <v>45</v>
      </c>
      <c r="B10" s="51"/>
      <c r="C10" s="51"/>
      <c r="D10" s="51"/>
      <c r="E10" s="51"/>
      <c r="F10" s="51"/>
      <c r="G10" s="52">
        <f>'[1]連結精算表（地方三公社以降の連結CFはすべて手入力）'!G10/1000</f>
        <v>729939710.801</v>
      </c>
      <c r="H10" s="53">
        <f>'[1]連結精算表（地方三公社以降の連結CFはすべて手入力）'!H10/1000</f>
        <v>3339051.1409999998</v>
      </c>
      <c r="I10" s="54">
        <f>'[1]連結精算表（地方三公社以降の連結CFはすべて手入力）'!I10/1000</f>
        <v>733278761.94200003</v>
      </c>
      <c r="J10" s="55">
        <f>'[1]連結精算表（地方三公社以降の連結CFはすべて手入力）'!J10/1000</f>
        <v>0</v>
      </c>
      <c r="K10" s="56">
        <f>'[1]連結精算表（地方三公社以降の連結CFはすべて手入力）'!K10/1000</f>
        <v>733278761.94200003</v>
      </c>
      <c r="L10" s="57"/>
      <c r="M10" s="58">
        <f t="shared" ref="M10:N10" si="0">M11+M56+M66</f>
        <v>0</v>
      </c>
      <c r="N10" s="59">
        <f t="shared" si="0"/>
        <v>0</v>
      </c>
      <c r="O10" s="60"/>
      <c r="P10" s="58">
        <f>'[1]連結精算表（地方三公社以降の連結CFはすべて手入力）'!P10/1000</f>
        <v>828335.24100000004</v>
      </c>
      <c r="Q10" s="61">
        <f>'[1]連結精算表（地方三公社以降の連結CFはすべて手入力）'!Q10/1000</f>
        <v>0</v>
      </c>
      <c r="R10" s="58">
        <f>'[1]連結精算表（地方三公社以降の連結CFはすべて手入力）'!R10/1000</f>
        <v>1518511.828</v>
      </c>
      <c r="S10" s="61">
        <f>'[1]連結精算表（地方三公社以降の連結CFはすべて手入力）'!S10/1000</f>
        <v>0</v>
      </c>
      <c r="T10" s="58">
        <f>'[1]連結精算表（地方三公社以降の連結CFはすべて手入力）'!T10/1000</f>
        <v>39822.453000000001</v>
      </c>
      <c r="U10" s="62">
        <f>'[1]連結精算表（地方三公社以降の連結CFはすべて手入力）'!U10/1000</f>
        <v>0</v>
      </c>
      <c r="V10" s="55">
        <f>'[1]連結精算表（地方三公社以降の連結CFはすべて手入力）'!V10/1000</f>
        <v>2386669.5219999999</v>
      </c>
      <c r="W10" s="63">
        <f>'[1]連結精算表（地方三公社以降の連結CFはすべて手入力）'!W10/1000</f>
        <v>0</v>
      </c>
      <c r="X10" s="64">
        <f>'[1]連結精算表（地方三公社以降の連結CFはすべて手入力）'!X10/1000</f>
        <v>0</v>
      </c>
      <c r="Y10" s="56">
        <f>'[1]連結精算表（地方三公社以降の連結CFはすべて手入力）'!Y10/1000</f>
        <v>735665431.46399999</v>
      </c>
      <c r="Z10" s="65">
        <f>'[1]連結精算表（地方三公社以降の連結CFはすべて手入力）'!Z10/1000</f>
        <v>7775670.4939999999</v>
      </c>
      <c r="AA10" s="58">
        <f>'[1]連結精算表（地方三公社以降の連結CFはすべて手入力）'!AA10/1000</f>
        <v>636057.90899999999</v>
      </c>
      <c r="AB10" s="58">
        <f>'[1]連結精算表（地方三公社以降の連結CFはすべて手入力）'!AB10/1000</f>
        <v>393641.35100000002</v>
      </c>
      <c r="AC10" s="58">
        <f>'[1]連結精算表（地方三公社以降の連結CFはすべて手入力）'!AC10/1000</f>
        <v>2727503.682</v>
      </c>
      <c r="AD10" s="58">
        <f>'[1]連結精算表（地方三公社以降の連結CFはすべて手入力）'!AD10/1000</f>
        <v>236043.946</v>
      </c>
      <c r="AE10" s="58">
        <f>'[1]連結精算表（地方三公社以降の連結CFはすべて手入力）'!AE10/1000</f>
        <v>1091487.223</v>
      </c>
      <c r="AF10" s="66">
        <f>'[1]連結精算表（地方三公社以降の連結CFはすべて手入力）'!AF10/1000</f>
        <v>12860404.605</v>
      </c>
      <c r="AG10" s="63">
        <f>'[1]連結精算表（地方三公社以降の連結CFはすべて手入力）'!AG10/1000</f>
        <v>0</v>
      </c>
      <c r="AH10" s="67">
        <f>'[1]連結精算表（地方三公社以降の連結CFはすべて手入力）'!AH10/1000</f>
        <v>0</v>
      </c>
      <c r="AI10" s="59">
        <f>'[1]連結精算表（地方三公社以降の連結CFはすべて手入力）'!AI10/1000</f>
        <v>0</v>
      </c>
      <c r="AJ10" s="58">
        <f>'[1]連結精算表（地方三公社以降の連結CFはすべて手入力）'!AJ10/1000</f>
        <v>3639386.1430000002</v>
      </c>
      <c r="AK10" s="66">
        <f>'[1]連結精算表（地方三公社以降の連結CFはすべて手入力）'!AK10/1000</f>
        <v>3639386.1430000002</v>
      </c>
      <c r="AL10" s="58">
        <f>'[1]連結精算表（地方三公社以降の連結CFはすべて手入力）'!AL10/1000</f>
        <v>160976.986</v>
      </c>
      <c r="AM10" s="58">
        <f>'[1]連結精算表（地方三公社以降の連結CFはすべて手入力）'!AM10/1000</f>
        <v>144407.606</v>
      </c>
      <c r="AN10" s="58">
        <f>'[1]連結精算表（地方三公社以降の連結CFはすべて手入力）'!AN10/1000</f>
        <v>715118.17799999996</v>
      </c>
      <c r="AO10" s="58">
        <f>'[1]連結精算表（地方三公社以降の連結CFはすべて手入力）'!AO10/1000</f>
        <v>3687.5709999999999</v>
      </c>
      <c r="AP10" s="58">
        <f>'[1]連結精算表（地方三公社以降の連結CFはすべて手入力）'!AP10/1000</f>
        <v>127187.30100000001</v>
      </c>
      <c r="AQ10" s="58">
        <f>'[1]連結精算表（地方三公社以降の連結CFはすべて手入力）'!AQ10/1000</f>
        <v>1003258.847</v>
      </c>
      <c r="AR10" s="58">
        <f>'[1]連結精算表（地方三公社以降の連結CFはすべて手入力）'!AR10/1000</f>
        <v>785519.723</v>
      </c>
      <c r="AS10" s="65">
        <f>'[1]連結精算表（地方三公社以降の連結CFはすべて手入力）'!AS10/1000</f>
        <v>458473.36900000001</v>
      </c>
      <c r="AT10" s="58">
        <f>'[1]連結精算表（地方三公社以降の連結CFはすべて手入力）'!AT10/1000</f>
        <v>40715.387999999999</v>
      </c>
      <c r="AU10" s="66">
        <f>'[1]連結精算表（地方三公社以降の連結CFはすべて手入力）'!AU10/1000</f>
        <v>3439344.969</v>
      </c>
      <c r="AV10" s="55">
        <f>'[1]連結精算表（地方三公社以降の連結CFはすべて手入力）'!AV10/1000</f>
        <v>755604567.18099999</v>
      </c>
      <c r="AW10" s="52">
        <f>'[1]連結精算表（地方三公社以降の連結CFはすべて手入力）'!AW10/1000</f>
        <v>0</v>
      </c>
      <c r="AX10" s="66">
        <f>'[1]連結精算表（地方三公社以降の連結CFはすべて手入力）'!AX10/1000</f>
        <v>-893965.08</v>
      </c>
      <c r="AY10" s="68">
        <f>'[1]連結精算表（地方三公社以降の連結CFはすべて手入力）'!AY10/1000</f>
        <v>754710602.10099995</v>
      </c>
      <c r="AZ10" s="69"/>
      <c r="BA10" s="70"/>
    </row>
    <row r="11" spans="1:53" s="71" customFormat="1">
      <c r="A11" s="72"/>
      <c r="B11" s="73" t="s">
        <v>46</v>
      </c>
      <c r="C11" s="73"/>
      <c r="D11" s="73"/>
      <c r="E11" s="73"/>
      <c r="F11" s="73"/>
      <c r="G11" s="74">
        <f>'[1]連結精算表（地方三公社以降の連結CFはすべて手入力）'!G11/1000</f>
        <v>721205268.10000002</v>
      </c>
      <c r="H11" s="75">
        <f>'[1]連結精算表（地方三公社以降の連結CFはすべて手入力）'!H11/1000</f>
        <v>3339051.1409999998</v>
      </c>
      <c r="I11" s="76">
        <f>'[1]連結精算表（地方三公社以降の連結CFはすべて手入力）'!I11/1000</f>
        <v>724544319.24100006</v>
      </c>
      <c r="J11" s="77">
        <f>'[1]連結精算表（地方三公社以降の連結CFはすべて手入力）'!J11/1000</f>
        <v>0</v>
      </c>
      <c r="K11" s="78">
        <f>'[1]連結精算表（地方三公社以降の連結CFはすべて手入力）'!K11/1000</f>
        <v>724544319.24100006</v>
      </c>
      <c r="L11" s="79"/>
      <c r="M11" s="80">
        <f>M12+M40+M43</f>
        <v>0</v>
      </c>
      <c r="N11" s="81"/>
      <c r="O11" s="82"/>
      <c r="P11" s="80">
        <f>'[1]連結精算表（地方三公社以降の連結CFはすべて手入力）'!P11/1000</f>
        <v>473887.97100000002</v>
      </c>
      <c r="Q11" s="83">
        <f>'[1]連結精算表（地方三公社以降の連結CFはすべて手入力）'!Q11/1000</f>
        <v>0</v>
      </c>
      <c r="R11" s="80">
        <f>'[1]連結精算表（地方三公社以降の連結CFはすべて手入力）'!R11/1000</f>
        <v>950756.62699999998</v>
      </c>
      <c r="S11" s="83">
        <f>'[1]連結精算表（地方三公社以降の連結CFはすべて手入力）'!S11/1000</f>
        <v>0</v>
      </c>
      <c r="T11" s="80">
        <f>'[1]連結精算表（地方三公社以降の連結CFはすべて手入力）'!T11/1000</f>
        <v>9888.9660000000003</v>
      </c>
      <c r="U11" s="84">
        <f>'[1]連結精算表（地方三公社以降の連結CFはすべて手入力）'!U11/1000</f>
        <v>0</v>
      </c>
      <c r="V11" s="77">
        <f>'[1]連結精算表（地方三公社以降の連結CFはすべて手入力）'!V11/1000</f>
        <v>1434533.564</v>
      </c>
      <c r="W11" s="85">
        <f>'[1]連結精算表（地方三公社以降の連結CFはすべて手入力）'!W11/1000</f>
        <v>0</v>
      </c>
      <c r="X11" s="86">
        <f>'[1]連結精算表（地方三公社以降の連結CFはすべて手入力）'!X11/1000</f>
        <v>0</v>
      </c>
      <c r="Y11" s="56">
        <f>'[1]連結精算表（地方三公社以降の連結CFはすべて手入力）'!Y11/1000</f>
        <v>725978852.80499995</v>
      </c>
      <c r="Z11" s="87">
        <f>'[1]連結精算表（地方三公社以降の連結CFはすべて手入力）'!Z11/1000</f>
        <v>7674705.4330000002</v>
      </c>
      <c r="AA11" s="80">
        <f>'[1]連結精算表（地方三公社以降の連結CFはすべて手入力）'!AA11/1000</f>
        <v>564518.90899999999</v>
      </c>
      <c r="AB11" s="80">
        <f>'[1]連結精算表（地方三公社以降の連結CFはすべて手入力）'!AB11/1000</f>
        <v>111289.658</v>
      </c>
      <c r="AC11" s="80">
        <f>'[1]連結精算表（地方三公社以降の連結CFはすべて手入力）'!AC11/1000</f>
        <v>2512903.2960000001</v>
      </c>
      <c r="AD11" s="80">
        <f>'[1]連結精算表（地方三公社以降の連結CFはすべて手入力）'!AD11/1000</f>
        <v>181094.921</v>
      </c>
      <c r="AE11" s="80">
        <f>'[1]連結精算表（地方三公社以降の連結CFはすべて手入力）'!AE11/1000</f>
        <v>24930.723000000002</v>
      </c>
      <c r="AF11" s="88">
        <f>'[1]連結精算表（地方三公社以降の連結CFはすべて手入力）'!AF11/1000</f>
        <v>11069442.939999999</v>
      </c>
      <c r="AG11" s="85">
        <f>'[1]連結精算表（地方三公社以降の連結CFはすべて手入力）'!AG11/1000</f>
        <v>0</v>
      </c>
      <c r="AH11" s="89">
        <f>'[1]連結精算表（地方三公社以降の連結CFはすべて手入力）'!AH11/1000</f>
        <v>0</v>
      </c>
      <c r="AI11" s="81">
        <f>'[1]連結精算表（地方三公社以降の連結CFはすべて手入力）'!AI11/1000</f>
        <v>0</v>
      </c>
      <c r="AJ11" s="80">
        <f>'[1]連結精算表（地方三公社以降の連結CFはすべて手入力）'!AJ11/1000</f>
        <v>5453.6</v>
      </c>
      <c r="AK11" s="88">
        <f>'[1]連結精算表（地方三公社以降の連結CFはすべて手入力）'!AK11/1000</f>
        <v>5453.6</v>
      </c>
      <c r="AL11" s="80">
        <f>'[1]連結精算表（地方三公社以降の連結CFはすべて手入力）'!AL11/1000</f>
        <v>43871.127</v>
      </c>
      <c r="AM11" s="80">
        <f>'[1]連結精算表（地方三公社以降の連結CFはすべて手入力）'!AM11/1000</f>
        <v>9684.777</v>
      </c>
      <c r="AN11" s="80">
        <f>'[1]連結精算表（地方三公社以降の連結CFはすべて手入力）'!AN11/1000</f>
        <v>572467.17000000004</v>
      </c>
      <c r="AO11" s="80">
        <f>'[1]連結精算表（地方三公社以降の連結CFはすべて手入力）'!AO11/1000</f>
        <v>0</v>
      </c>
      <c r="AP11" s="80">
        <f>'[1]連結精算表（地方三公社以降の連結CFはすべて手入力）'!AP11/1000</f>
        <v>98259.61</v>
      </c>
      <c r="AQ11" s="80">
        <f>'[1]連結精算表（地方三公社以降の連結CFはすべて手入力）'!AQ11/1000</f>
        <v>824308.54299999995</v>
      </c>
      <c r="AR11" s="80">
        <f>'[1]連結精算表（地方三公社以降の連結CFはすべて手入力）'!AR11/1000</f>
        <v>428292.71500000003</v>
      </c>
      <c r="AS11" s="87">
        <f>'[1]連結精算表（地方三公社以降の連結CFはすべて手入力）'!AS11/1000</f>
        <v>327930.63199999998</v>
      </c>
      <c r="AT11" s="80">
        <f>'[1]連結精算表（地方三公社以降の連結CFはすべて手入力）'!AT11/1000</f>
        <v>13458.257</v>
      </c>
      <c r="AU11" s="66">
        <f>'[1]連結精算表（地方三公社以降の連結CFはすべて手入力）'!AU11/1000</f>
        <v>2318272.8309999998</v>
      </c>
      <c r="AV11" s="55">
        <f>'[1]連結精算表（地方三公社以降の連結CFはすべて手入力）'!AV11/1000</f>
        <v>739372022.176</v>
      </c>
      <c r="AW11" s="74">
        <f>'[1]連結精算表（地方三公社以降の連結CFはすべて手入力）'!AW11/1000</f>
        <v>3585333.5010000002</v>
      </c>
      <c r="AX11" s="88">
        <f>'[1]連結精算表（地方三公社以降の連結CFはすべて手入力）'!AX11/1000</f>
        <v>-893965.08</v>
      </c>
      <c r="AY11" s="68">
        <f>'[1]連結精算表（地方三公社以降の連結CFはすべて手入力）'!AY11/1000</f>
        <v>742063390.597</v>
      </c>
      <c r="AZ11" s="69"/>
      <c r="BA11" s="70"/>
    </row>
    <row r="12" spans="1:53" s="71" customFormat="1">
      <c r="A12" s="72"/>
      <c r="B12" s="73"/>
      <c r="C12" s="73" t="s">
        <v>47</v>
      </c>
      <c r="D12" s="73"/>
      <c r="E12" s="73"/>
      <c r="F12" s="73"/>
      <c r="G12" s="74">
        <f>'[1]連結精算表（地方三公社以降の連結CFはすべて手入力）'!G12/1000</f>
        <v>705310633.11300004</v>
      </c>
      <c r="H12" s="75">
        <f>'[1]連結精算表（地方三公社以降の連結CFはすべて手入力）'!H12/1000</f>
        <v>0</v>
      </c>
      <c r="I12" s="76">
        <f>'[1]連結精算表（地方三公社以降の連結CFはすべて手入力）'!I12/1000</f>
        <v>705310633.11300004</v>
      </c>
      <c r="J12" s="77">
        <f>'[1]連結精算表（地方三公社以降の連結CFはすべて手入力）'!J12/1000</f>
        <v>0</v>
      </c>
      <c r="K12" s="78">
        <f>'[1]連結精算表（地方三公社以降の連結CFはすべて手入力）'!K12/1000</f>
        <v>705310633.11300004</v>
      </c>
      <c r="L12" s="79"/>
      <c r="M12" s="80">
        <f>M13+M29+M38+M39</f>
        <v>0</v>
      </c>
      <c r="N12" s="81"/>
      <c r="O12" s="82"/>
      <c r="P12" s="80">
        <f>'[1]連結精算表（地方三公社以降の連結CFはすべて手入力）'!P12/1000</f>
        <v>1E-3</v>
      </c>
      <c r="Q12" s="83">
        <f>'[1]連結精算表（地方三公社以降の連結CFはすべて手入力）'!Q12/1000</f>
        <v>0</v>
      </c>
      <c r="R12" s="80">
        <f>'[1]連結精算表（地方三公社以降の連結CFはすべて手入力）'!R12/1000</f>
        <v>2E-3</v>
      </c>
      <c r="S12" s="83">
        <f>'[1]連結精算表（地方三公社以降の連結CFはすべて手入力）'!S12/1000</f>
        <v>0</v>
      </c>
      <c r="T12" s="80">
        <f>'[1]連結精算表（地方三公社以降の連結CFはすべて手入力）'!T12/1000</f>
        <v>0</v>
      </c>
      <c r="U12" s="84">
        <f>'[1]連結精算表（地方三公社以降の連結CFはすべて手入力）'!U12/1000</f>
        <v>0</v>
      </c>
      <c r="V12" s="77">
        <f>'[1]連結精算表（地方三公社以降の連結CFはすべて手入力）'!V12/1000</f>
        <v>3.0000000000000001E-3</v>
      </c>
      <c r="W12" s="85">
        <f>'[1]連結精算表（地方三公社以降の連結CFはすべて手入力）'!W12/1000</f>
        <v>0</v>
      </c>
      <c r="X12" s="86">
        <f>'[1]連結精算表（地方三公社以降の連結CFはすべて手入力）'!X12/1000</f>
        <v>0</v>
      </c>
      <c r="Y12" s="56">
        <f>'[1]連結精算表（地方三公社以降の連結CFはすべて手入力）'!Y12/1000</f>
        <v>705310633.11600006</v>
      </c>
      <c r="Z12" s="87">
        <f>'[1]連結精算表（地方三公社以降の連結CFはすべて手入力）'!Z12/1000</f>
        <v>7674705.4330000002</v>
      </c>
      <c r="AA12" s="80">
        <f>'[1]連結精算表（地方三公社以降の連結CFはすべて手入力）'!AA12/1000</f>
        <v>117177.182</v>
      </c>
      <c r="AB12" s="80">
        <f>'[1]連結精算表（地方三公社以降の連結CFはすべて手入力）'!AB12/1000</f>
        <v>111289.658</v>
      </c>
      <c r="AC12" s="80">
        <f>'[1]連結精算表（地方三公社以降の連結CFはすべて手入力）'!AC12/1000</f>
        <v>2471069.2209999999</v>
      </c>
      <c r="AD12" s="80">
        <f>'[1]連結精算表（地方三公社以降の連結CFはすべて手入力）'!AD12/1000</f>
        <v>144986.71599999999</v>
      </c>
      <c r="AE12" s="80">
        <f>'[1]連結精算表（地方三公社以降の連結CFはすべて手入力）'!AE12/1000</f>
        <v>34.44</v>
      </c>
      <c r="AF12" s="88">
        <f>'[1]連結精算表（地方三公社以降の連結CFはすべて手入力）'!AF12/1000</f>
        <v>10519262.65</v>
      </c>
      <c r="AG12" s="85">
        <f>'[1]連結精算表（地方三公社以降の連結CFはすべて手入力）'!AG12/1000</f>
        <v>0</v>
      </c>
      <c r="AH12" s="89">
        <f>'[1]連結精算表（地方三公社以降の連結CFはすべて手入力）'!AH12/1000</f>
        <v>0</v>
      </c>
      <c r="AI12" s="81">
        <f>'[1]連結精算表（地方三公社以降の連結CFはすべて手入力）'!AI12/1000</f>
        <v>0</v>
      </c>
      <c r="AJ12" s="80">
        <f>'[1]連結精算表（地方三公社以降の連結CFはすべて手入力）'!AJ12/1000</f>
        <v>0</v>
      </c>
      <c r="AK12" s="88">
        <f>'[1]連結精算表（地方三公社以降の連結CFはすべて手入力）'!AK12/1000</f>
        <v>0</v>
      </c>
      <c r="AL12" s="80">
        <f>'[1]連結精算表（地方三公社以降の連結CFはすべて手入力）'!AL12/1000</f>
        <v>40998.997000000003</v>
      </c>
      <c r="AM12" s="80">
        <f>'[1]連結精算表（地方三公社以降の連結CFはすべて手入力）'!AM12/1000</f>
        <v>9309.1769999999997</v>
      </c>
      <c r="AN12" s="80">
        <f>'[1]連結精算表（地方三公社以降の連結CFはすべて手入力）'!AN12/1000</f>
        <v>3164.567</v>
      </c>
      <c r="AO12" s="80">
        <f>'[1]連結精算表（地方三公社以降の連結CFはすべて手入力）'!AO12/1000</f>
        <v>0</v>
      </c>
      <c r="AP12" s="80">
        <f>'[1]連結精算表（地方三公社以降の連結CFはすべて手入力）'!AP12/1000</f>
        <v>0</v>
      </c>
      <c r="AQ12" s="80">
        <f>'[1]連結精算表（地方三公社以降の連結CFはすべて手入力）'!AQ12/1000</f>
        <v>27204.841</v>
      </c>
      <c r="AR12" s="80">
        <f>'[1]連結精算表（地方三公社以降の連結CFはすべて手入力）'!AR12/1000</f>
        <v>157675.41800000001</v>
      </c>
      <c r="AS12" s="87">
        <f>'[1]連結精算表（地方三公社以降の連結CFはすべて手入力）'!AS12/1000</f>
        <v>9175.4789999999994</v>
      </c>
      <c r="AT12" s="80">
        <f>'[1]連結精算表（地方三公社以降の連結CFはすべて手入力）'!AT12/1000</f>
        <v>10463.055</v>
      </c>
      <c r="AU12" s="66">
        <f>'[1]連結精算表（地方三公社以降の連結CFはすべて手入力）'!AU12/1000</f>
        <v>257991.53400000001</v>
      </c>
      <c r="AV12" s="55">
        <f>'[1]連結精算表（地方三公社以降の連結CFはすべて手入力）'!AV12/1000</f>
        <v>716087887.29999995</v>
      </c>
      <c r="AW12" s="74">
        <f>'[1]連結精算表（地方三公社以降の連結CFはすべて手入力）'!AW12/1000</f>
        <v>3585333.5010000002</v>
      </c>
      <c r="AX12" s="88">
        <f>'[1]連結精算表（地方三公社以降の連結CFはすべて手入力）'!AX12/1000</f>
        <v>0</v>
      </c>
      <c r="AY12" s="68">
        <f>'[1]連結精算表（地方三公社以降の連結CFはすべて手入力）'!AY12/1000</f>
        <v>719673220.801</v>
      </c>
      <c r="AZ12" s="69"/>
      <c r="BA12" s="70"/>
    </row>
    <row r="13" spans="1:53" s="71" customFormat="1">
      <c r="A13" s="72"/>
      <c r="B13" s="73"/>
      <c r="C13" s="73"/>
      <c r="D13" s="73" t="s">
        <v>48</v>
      </c>
      <c r="E13" s="73"/>
      <c r="F13" s="73"/>
      <c r="G13" s="74">
        <f>'[1]連結精算表（地方三公社以降の連結CFはすべて手入力）'!G13/1000</f>
        <v>151077950.22499999</v>
      </c>
      <c r="H13" s="75">
        <f>'[1]連結精算表（地方三公社以降の連結CFはすべて手入力）'!H13/1000</f>
        <v>0</v>
      </c>
      <c r="I13" s="76">
        <f>'[1]連結精算表（地方三公社以降の連結CFはすべて手入力）'!I13/1000</f>
        <v>151077950.22499999</v>
      </c>
      <c r="J13" s="77">
        <f>'[1]連結精算表（地方三公社以降の連結CFはすべて手入力）'!J13/1000</f>
        <v>0</v>
      </c>
      <c r="K13" s="78">
        <f>'[1]連結精算表（地方三公社以降の連結CFはすべて手入力）'!K13/1000</f>
        <v>151077950.22499999</v>
      </c>
      <c r="L13" s="79"/>
      <c r="M13" s="80">
        <f>SUM(M14:M28)</f>
        <v>0</v>
      </c>
      <c r="N13" s="81"/>
      <c r="O13" s="82"/>
      <c r="P13" s="80">
        <f>'[1]連結精算表（地方三公社以降の連結CFはすべて手入力）'!P13/1000</f>
        <v>0</v>
      </c>
      <c r="Q13" s="83">
        <f>'[1]連結精算表（地方三公社以降の連結CFはすべて手入力）'!Q13/1000</f>
        <v>0</v>
      </c>
      <c r="R13" s="80">
        <f>'[1]連結精算表（地方三公社以降の連結CFはすべて手入力）'!R13/1000</f>
        <v>0</v>
      </c>
      <c r="S13" s="83">
        <f>'[1]連結精算表（地方三公社以降の連結CFはすべて手入力）'!S13/1000</f>
        <v>0</v>
      </c>
      <c r="T13" s="80">
        <f>'[1]連結精算表（地方三公社以降の連結CFはすべて手入力）'!T13/1000</f>
        <v>0</v>
      </c>
      <c r="U13" s="84">
        <f>'[1]連結精算表（地方三公社以降の連結CFはすべて手入力）'!U13/1000</f>
        <v>0</v>
      </c>
      <c r="V13" s="77">
        <f>'[1]連結精算表（地方三公社以降の連結CFはすべて手入力）'!V13/1000</f>
        <v>0</v>
      </c>
      <c r="W13" s="85">
        <f>'[1]連結精算表（地方三公社以降の連結CFはすべて手入力）'!W13/1000</f>
        <v>0</v>
      </c>
      <c r="X13" s="86">
        <f>'[1]連結精算表（地方三公社以降の連結CFはすべて手入力）'!X13/1000</f>
        <v>0</v>
      </c>
      <c r="Y13" s="56">
        <f>'[1]連結精算表（地方三公社以降の連結CFはすべて手入力）'!Y13/1000</f>
        <v>151077950.22499999</v>
      </c>
      <c r="Z13" s="87">
        <f>'[1]連結精算表（地方三公社以降の連結CFはすべて手入力）'!Z13/1000</f>
        <v>5215575.4919999996</v>
      </c>
      <c r="AA13" s="80">
        <f>'[1]連結精算表（地方三公社以降の連結CFはすべて手入力）'!AA13/1000</f>
        <v>87774</v>
      </c>
      <c r="AB13" s="80">
        <f>'[1]連結精算表（地方三公社以降の連結CFはすべて手入力）'!AB13/1000</f>
        <v>88784.17</v>
      </c>
      <c r="AC13" s="80">
        <f>'[1]連結精算表（地方三公社以降の連結CFはすべて手入力）'!AC13/1000</f>
        <v>2383906.173</v>
      </c>
      <c r="AD13" s="80">
        <f>'[1]連結精算表（地方三公社以降の連結CFはすべて手入力）'!AD13/1000</f>
        <v>144889.17300000001</v>
      </c>
      <c r="AE13" s="80">
        <f>'[1]連結精算表（地方三公社以降の連結CFはすべて手入力）'!AE13/1000</f>
        <v>0</v>
      </c>
      <c r="AF13" s="88">
        <f>'[1]連結精算表（地方三公社以降の連結CFはすべて手入力）'!AF13/1000</f>
        <v>7920929.0080000004</v>
      </c>
      <c r="AG13" s="85">
        <f>'[1]連結精算表（地方三公社以降の連結CFはすべて手入力）'!AG13/1000</f>
        <v>0</v>
      </c>
      <c r="AH13" s="89">
        <f>'[1]連結精算表（地方三公社以降の連結CFはすべて手入力）'!AH13/1000</f>
        <v>0</v>
      </c>
      <c r="AI13" s="81">
        <f>'[1]連結精算表（地方三公社以降の連結CFはすべて手入力）'!AI13/1000</f>
        <v>0</v>
      </c>
      <c r="AJ13" s="80">
        <f>'[1]連結精算表（地方三公社以降の連結CFはすべて手入力）'!AJ13/1000</f>
        <v>0</v>
      </c>
      <c r="AK13" s="88">
        <f>'[1]連結精算表（地方三公社以降の連結CFはすべて手入力）'!AK13/1000</f>
        <v>0</v>
      </c>
      <c r="AL13" s="80">
        <f>'[1]連結精算表（地方三公社以降の連結CFはすべて手入力）'!AL13/1000</f>
        <v>35032.908000000003</v>
      </c>
      <c r="AM13" s="80">
        <f>'[1]連結精算表（地方三公社以降の連結CFはすべて手入力）'!AM13/1000</f>
        <v>3839.2420000000002</v>
      </c>
      <c r="AN13" s="80">
        <f>'[1]連結精算表（地方三公社以降の連結CFはすべて手入力）'!AN13/1000</f>
        <v>3164.5659999999998</v>
      </c>
      <c r="AO13" s="80">
        <f>'[1]連結精算表（地方三公社以降の連結CFはすべて手入力）'!AO13/1000</f>
        <v>0</v>
      </c>
      <c r="AP13" s="80">
        <f>'[1]連結精算表（地方三公社以降の連結CFはすべて手入力）'!AP13/1000</f>
        <v>0</v>
      </c>
      <c r="AQ13" s="80">
        <f>'[1]連結精算表（地方三公社以降の連結CFはすべて手入力）'!AQ13/1000</f>
        <v>16522.688999999998</v>
      </c>
      <c r="AR13" s="80">
        <f>'[1]連結精算表（地方三公社以降の連結CFはすべて手入力）'!AR13/1000</f>
        <v>144701.144</v>
      </c>
      <c r="AS13" s="87">
        <f>'[1]連結精算表（地方三公社以降の連結CFはすべて手入力）'!AS13/1000</f>
        <v>2504.2510000000002</v>
      </c>
      <c r="AT13" s="80">
        <f>'[1]連結精算表（地方三公社以降の連結CFはすべて手入力）'!AT13/1000</f>
        <v>9107.7219999999998</v>
      </c>
      <c r="AU13" s="66">
        <f>'[1]連結精算表（地方三公社以降の連結CFはすべて手入力）'!AU13/1000</f>
        <v>214872.522</v>
      </c>
      <c r="AV13" s="55">
        <f>'[1]連結精算表（地方三公社以降の連結CFはすべて手入力）'!AV13/1000</f>
        <v>159213751.755</v>
      </c>
      <c r="AW13" s="74">
        <f>'[1]連結精算表（地方三公社以降の連結CFはすべて手入力）'!AW13/1000</f>
        <v>0</v>
      </c>
      <c r="AX13" s="88">
        <f>'[1]連結精算表（地方三公社以降の連結CFはすべて手入力）'!AX13/1000</f>
        <v>0</v>
      </c>
      <c r="AY13" s="68">
        <f>'[1]連結精算表（地方三公社以降の連結CFはすべて手入力）'!AY13/1000</f>
        <v>159213751.755</v>
      </c>
      <c r="AZ13" s="69"/>
      <c r="BA13" s="70"/>
    </row>
    <row r="14" spans="1:53">
      <c r="A14" s="90"/>
      <c r="B14" s="91"/>
      <c r="C14" s="91"/>
      <c r="D14" s="91"/>
      <c r="E14" s="91" t="s">
        <v>49</v>
      </c>
      <c r="F14" s="91"/>
      <c r="G14" s="3">
        <f>'[1]連結精算表（地方三公社以降の連結CFはすべて手入力）'!G14/1000</f>
        <v>101975032.419</v>
      </c>
      <c r="H14" s="4">
        <f>'[1]連結精算表（地方三公社以降の連結CFはすべて手入力）'!H14/1000</f>
        <v>0</v>
      </c>
      <c r="I14" s="92">
        <f>'[1]連結精算表（地方三公社以降の連結CFはすべて手入力）'!I14/1000</f>
        <v>101975032.419</v>
      </c>
      <c r="J14" s="93">
        <f>'[1]連結精算表（地方三公社以降の連結CFはすべて手入力）'!J14/1000</f>
        <v>0</v>
      </c>
      <c r="K14" s="94">
        <f>'[1]連結精算表（地方三公社以降の連結CFはすべて手入力）'!K14/1000</f>
        <v>101975032.419</v>
      </c>
      <c r="L14" s="95"/>
      <c r="M14" s="5">
        <v>0</v>
      </c>
      <c r="N14" s="96"/>
      <c r="O14" s="97"/>
      <c r="P14" s="5">
        <f>'[1]連結精算表（地方三公社以降の連結CFはすべて手入力）'!P14/1000</f>
        <v>0</v>
      </c>
      <c r="Q14" s="98">
        <f>'[1]連結精算表（地方三公社以降の連結CFはすべて手入力）'!Q14/1000</f>
        <v>0</v>
      </c>
      <c r="R14" s="5">
        <f>'[1]連結精算表（地方三公社以降の連結CFはすべて手入力）'!R14/1000</f>
        <v>0</v>
      </c>
      <c r="S14" s="98">
        <f>'[1]連結精算表（地方三公社以降の連結CFはすべて手入力）'!S14/1000</f>
        <v>0</v>
      </c>
      <c r="T14" s="5">
        <f>'[1]連結精算表（地方三公社以降の連結CFはすべて手入力）'!T14/1000</f>
        <v>0</v>
      </c>
      <c r="U14" s="8">
        <f>'[1]連結精算表（地方三公社以降の連結CFはすべて手入力）'!U14/1000</f>
        <v>0</v>
      </c>
      <c r="V14" s="93">
        <f>'[1]連結精算表（地方三公社以降の連結CFはすべて手入力）'!V14/1000</f>
        <v>0</v>
      </c>
      <c r="W14" s="99">
        <f>'[1]連結精算表（地方三公社以降の連結CFはすべて手入力）'!W14/1000</f>
        <v>0</v>
      </c>
      <c r="X14" s="100">
        <f>'[1]連結精算表（地方三公社以降の連結CFはすべて手入力）'!X14/1000</f>
        <v>0</v>
      </c>
      <c r="Y14" s="101">
        <f>'[1]連結精算表（地方三公社以降の連結CFはすべて手入力）'!Y14/1000</f>
        <v>101975032.419</v>
      </c>
      <c r="Z14" s="9">
        <f>'[1]連結精算表（地方三公社以降の連結CFはすべて手入力）'!Z14/1000</f>
        <v>3576935.5819999999</v>
      </c>
      <c r="AA14" s="5">
        <f>'[1]連結精算表（地方三公社以降の連結CFはすべて手入力）'!AA14/1000</f>
        <v>0</v>
      </c>
      <c r="AB14" s="5">
        <f>'[1]連結精算表（地方三公社以降の連結CFはすべて手入力）'!AB14/1000</f>
        <v>88688.567999999999</v>
      </c>
      <c r="AC14" s="5">
        <f>'[1]連結精算表（地方三公社以降の連結CFはすべて手入力）'!AC14/1000</f>
        <v>1000358.504</v>
      </c>
      <c r="AD14" s="5">
        <f>'[1]連結精算表（地方三公社以降の連結CFはすべて手入力）'!AD14/1000</f>
        <v>79286.335000000006</v>
      </c>
      <c r="AE14" s="5">
        <f>'[1]連結精算表（地方三公社以降の連結CFはすべて手入力）'!AE14/1000</f>
        <v>0</v>
      </c>
      <c r="AF14" s="102">
        <f>'[1]連結精算表（地方三公社以降の連結CFはすべて手入力）'!AF14/1000</f>
        <v>4745268.9890000001</v>
      </c>
      <c r="AG14" s="99">
        <f>'[1]連結精算表（地方三公社以降の連結CFはすべて手入力）'!AG14/1000</f>
        <v>0</v>
      </c>
      <c r="AH14" s="103">
        <f>'[1]連結精算表（地方三公社以降の連結CFはすべて手入力）'!AH14/1000</f>
        <v>0</v>
      </c>
      <c r="AI14" s="96">
        <f>'[1]連結精算表（地方三公社以降の連結CFはすべて手入力）'!AI14/1000</f>
        <v>0</v>
      </c>
      <c r="AJ14" s="5">
        <f>'[1]連結精算表（地方三公社以降の連結CFはすべて手入力）'!AJ14/1000</f>
        <v>0</v>
      </c>
      <c r="AK14" s="102">
        <f>'[1]連結精算表（地方三公社以降の連結CFはすべて手入力）'!AK14/1000</f>
        <v>0</v>
      </c>
      <c r="AL14" s="5">
        <f>'[1]連結精算表（地方三公社以降の連結CFはすべて手入力）'!AL14/1000</f>
        <v>0</v>
      </c>
      <c r="AM14" s="5">
        <f>'[1]連結精算表（地方三公社以降の連結CFはすべて手入力）'!AM14/1000</f>
        <v>0</v>
      </c>
      <c r="AN14" s="5">
        <f>'[1]連結精算表（地方三公社以降の連結CFはすべて手入力）'!AN14/1000</f>
        <v>0</v>
      </c>
      <c r="AO14" s="5">
        <f>'[1]連結精算表（地方三公社以降の連結CFはすべて手入力）'!AO14/1000</f>
        <v>0</v>
      </c>
      <c r="AP14" s="5">
        <f>'[1]連結精算表（地方三公社以降の連結CFはすべて手入力）'!AP14/1000</f>
        <v>0</v>
      </c>
      <c r="AQ14" s="5">
        <f>'[1]連結精算表（地方三公社以降の連結CFはすべて手入力）'!AQ14/1000</f>
        <v>0</v>
      </c>
      <c r="AR14" s="5">
        <f>'[1]連結精算表（地方三公社以降の連結CFはすべて手入力）'!AR14/1000</f>
        <v>0</v>
      </c>
      <c r="AS14" s="9">
        <f>'[1]連結精算表（地方三公社以降の連結CFはすべて手入力）'!AS14/1000</f>
        <v>0</v>
      </c>
      <c r="AT14" s="5">
        <f>'[1]連結精算表（地方三公社以降の連結CFはすべて手入力）'!AT14/1000</f>
        <v>0</v>
      </c>
      <c r="AU14" s="104">
        <f>'[1]連結精算表（地方三公社以降の連結CFはすべて手入力）'!AU14/1000</f>
        <v>0</v>
      </c>
      <c r="AV14" s="105">
        <f>'[1]連結精算表（地方三公社以降の連結CFはすべて手入力）'!AV14/1000</f>
        <v>106720301.40800001</v>
      </c>
      <c r="AW14" s="3">
        <f>'[1]連結精算表（地方三公社以降の連結CFはすべて手入力）'!AW14/1000</f>
        <v>0</v>
      </c>
      <c r="AX14" s="102">
        <f>'[1]連結精算表（地方三公社以降の連結CFはすべて手入力）'!AX14/1000</f>
        <v>0</v>
      </c>
      <c r="AY14" s="106">
        <f>'[1]連結精算表（地方三公社以降の連結CFはすべて手入力）'!AY14/1000</f>
        <v>106720301.40800001</v>
      </c>
      <c r="BA14" s="70"/>
    </row>
    <row r="15" spans="1:53">
      <c r="A15" s="107"/>
      <c r="B15" s="108"/>
      <c r="C15" s="108"/>
      <c r="D15" s="108"/>
      <c r="E15" s="108" t="s">
        <v>50</v>
      </c>
      <c r="F15" s="108"/>
      <c r="G15" s="3">
        <f>'[1]連結精算表（地方三公社以降の連結CFはすべて手入力）'!G15/1000</f>
        <v>0</v>
      </c>
      <c r="H15" s="4">
        <f>'[1]連結精算表（地方三公社以降の連結CFはすべて手入力）'!H15/1000</f>
        <v>0</v>
      </c>
      <c r="I15" s="92">
        <f>'[1]連結精算表（地方三公社以降の連結CFはすべて手入力）'!I15/1000</f>
        <v>0</v>
      </c>
      <c r="J15" s="93">
        <f>'[1]連結精算表（地方三公社以降の連結CFはすべて手入力）'!J15/1000</f>
        <v>0</v>
      </c>
      <c r="K15" s="94">
        <f>'[1]連結精算表（地方三公社以降の連結CFはすべて手入力）'!K15/1000</f>
        <v>0</v>
      </c>
      <c r="L15" s="95"/>
      <c r="M15" s="5">
        <v>0</v>
      </c>
      <c r="N15" s="96"/>
      <c r="O15" s="97"/>
      <c r="P15" s="5">
        <f>'[1]連結精算表（地方三公社以降の連結CFはすべて手入力）'!P15/1000</f>
        <v>0</v>
      </c>
      <c r="Q15" s="98">
        <f>'[1]連結精算表（地方三公社以降の連結CFはすべて手入力）'!Q15/1000</f>
        <v>0</v>
      </c>
      <c r="R15" s="5">
        <f>'[1]連結精算表（地方三公社以降の連結CFはすべて手入力）'!R15/1000</f>
        <v>0</v>
      </c>
      <c r="S15" s="98">
        <f>'[1]連結精算表（地方三公社以降の連結CFはすべて手入力）'!S15/1000</f>
        <v>0</v>
      </c>
      <c r="T15" s="5">
        <f>'[1]連結精算表（地方三公社以降の連結CFはすべて手入力）'!T15/1000</f>
        <v>0</v>
      </c>
      <c r="U15" s="8">
        <f>'[1]連結精算表（地方三公社以降の連結CFはすべて手入力）'!U15/1000</f>
        <v>0</v>
      </c>
      <c r="V15" s="93">
        <f>'[1]連結精算表（地方三公社以降の連結CFはすべて手入力）'!V15/1000</f>
        <v>0</v>
      </c>
      <c r="W15" s="99">
        <f>'[1]連結精算表（地方三公社以降の連結CFはすべて手入力）'!W15/1000</f>
        <v>0</v>
      </c>
      <c r="X15" s="109">
        <f>'[1]連結精算表（地方三公社以降の連結CFはすべて手入力）'!X15/1000</f>
        <v>0</v>
      </c>
      <c r="Y15" s="101">
        <f>'[1]連結精算表（地方三公社以降の連結CFはすべて手入力）'!Y15/1000</f>
        <v>0</v>
      </c>
      <c r="Z15" s="9">
        <f>'[1]連結精算表（地方三公社以降の連結CFはすべて手入力）'!Z15/1000</f>
        <v>0</v>
      </c>
      <c r="AA15" s="5">
        <f>'[1]連結精算表（地方三公社以降の連結CFはすべて手入力）'!AA15/1000</f>
        <v>0</v>
      </c>
      <c r="AB15" s="5">
        <f>'[1]連結精算表（地方三公社以降の連結CFはすべて手入力）'!AB15/1000</f>
        <v>0</v>
      </c>
      <c r="AC15" s="5">
        <f>'[1]連結精算表（地方三公社以降の連結CFはすべて手入力）'!AC15/1000</f>
        <v>0</v>
      </c>
      <c r="AD15" s="5">
        <f>'[1]連結精算表（地方三公社以降の連結CFはすべて手入力）'!AD15/1000</f>
        <v>0</v>
      </c>
      <c r="AE15" s="5">
        <f>'[1]連結精算表（地方三公社以降の連結CFはすべて手入力）'!AE15/1000</f>
        <v>0</v>
      </c>
      <c r="AF15" s="102">
        <f>'[1]連結精算表（地方三公社以降の連結CFはすべて手入力）'!AF15/1000</f>
        <v>0</v>
      </c>
      <c r="AG15" s="99">
        <f>'[1]連結精算表（地方三公社以降の連結CFはすべて手入力）'!AG15/1000</f>
        <v>0</v>
      </c>
      <c r="AH15" s="103">
        <f>'[1]連結精算表（地方三公社以降の連結CFはすべて手入力）'!AH15/1000</f>
        <v>0</v>
      </c>
      <c r="AI15" s="96">
        <f>'[1]連結精算表（地方三公社以降の連結CFはすべて手入力）'!AI15/1000</f>
        <v>0</v>
      </c>
      <c r="AJ15" s="5">
        <f>'[1]連結精算表（地方三公社以降の連結CFはすべて手入力）'!AJ15/1000</f>
        <v>0</v>
      </c>
      <c r="AK15" s="102">
        <f>'[1]連結精算表（地方三公社以降の連結CFはすべて手入力）'!AK15/1000</f>
        <v>0</v>
      </c>
      <c r="AL15" s="5">
        <f>'[1]連結精算表（地方三公社以降の連結CFはすべて手入力）'!AL15/1000</f>
        <v>0</v>
      </c>
      <c r="AM15" s="5">
        <f>'[1]連結精算表（地方三公社以降の連結CFはすべて手入力）'!AM15/1000</f>
        <v>0</v>
      </c>
      <c r="AN15" s="5">
        <f>'[1]連結精算表（地方三公社以降の連結CFはすべて手入力）'!AN15/1000</f>
        <v>0</v>
      </c>
      <c r="AO15" s="5">
        <f>'[1]連結精算表（地方三公社以降の連結CFはすべて手入力）'!AO15/1000</f>
        <v>0</v>
      </c>
      <c r="AP15" s="5">
        <f>'[1]連結精算表（地方三公社以降の連結CFはすべて手入力）'!AP15/1000</f>
        <v>0</v>
      </c>
      <c r="AQ15" s="5">
        <f>'[1]連結精算表（地方三公社以降の連結CFはすべて手入力）'!AQ15/1000</f>
        <v>0</v>
      </c>
      <c r="AR15" s="5">
        <f>'[1]連結精算表（地方三公社以降の連結CFはすべて手入力）'!AR15/1000</f>
        <v>0</v>
      </c>
      <c r="AS15" s="9">
        <f>'[1]連結精算表（地方三公社以降の連結CFはすべて手入力）'!AS15/1000</f>
        <v>0</v>
      </c>
      <c r="AT15" s="5">
        <f>'[1]連結精算表（地方三公社以降の連結CFはすべて手入力）'!AT15/1000</f>
        <v>0</v>
      </c>
      <c r="AU15" s="104">
        <f>'[1]連結精算表（地方三公社以降の連結CFはすべて手入力）'!AU15/1000</f>
        <v>0</v>
      </c>
      <c r="AV15" s="105">
        <f>'[1]連結精算表（地方三公社以降の連結CFはすべて手入力）'!AV15/1000</f>
        <v>0</v>
      </c>
      <c r="AW15" s="3">
        <f>'[1]連結精算表（地方三公社以降の連結CFはすべて手入力）'!AW15/1000</f>
        <v>0</v>
      </c>
      <c r="AX15" s="102">
        <f>'[1]連結精算表（地方三公社以降の連結CFはすべて手入力）'!AX15/1000</f>
        <v>0</v>
      </c>
      <c r="AY15" s="106">
        <f>'[1]連結精算表（地方三公社以降の連結CFはすべて手入力）'!AY15/1000</f>
        <v>0</v>
      </c>
      <c r="BA15" s="70"/>
    </row>
    <row r="16" spans="1:53">
      <c r="A16" s="90"/>
      <c r="B16" s="91"/>
      <c r="C16" s="91"/>
      <c r="D16" s="91"/>
      <c r="E16" s="91" t="s">
        <v>51</v>
      </c>
      <c r="F16" s="91"/>
      <c r="G16" s="3">
        <f>'[1]連結精算表（地方三公社以降の連結CFはすべて手入力）'!G16/1000</f>
        <v>103255884.76800001</v>
      </c>
      <c r="H16" s="4">
        <f>'[1]連結精算表（地方三公社以降の連結CFはすべて手入力）'!H16/1000</f>
        <v>0</v>
      </c>
      <c r="I16" s="92">
        <f>'[1]連結精算表（地方三公社以降の連結CFはすべて手入力）'!I16/1000</f>
        <v>103255884.76800001</v>
      </c>
      <c r="J16" s="93">
        <f>'[1]連結精算表（地方三公社以降の連結CFはすべて手入力）'!J16/1000</f>
        <v>0</v>
      </c>
      <c r="K16" s="94">
        <f>'[1]連結精算表（地方三公社以降の連結CFはすべて手入力）'!K16/1000</f>
        <v>103255884.76800001</v>
      </c>
      <c r="L16" s="95"/>
      <c r="M16" s="5"/>
      <c r="N16" s="96"/>
      <c r="O16" s="97"/>
      <c r="P16" s="5">
        <f>'[1]連結精算表（地方三公社以降の連結CFはすべて手入力）'!P16/1000</f>
        <v>0</v>
      </c>
      <c r="Q16" s="98">
        <f>'[1]連結精算表（地方三公社以降の連結CFはすべて手入力）'!Q16/1000</f>
        <v>0</v>
      </c>
      <c r="R16" s="5">
        <f>'[1]連結精算表（地方三公社以降の連結CFはすべて手入力）'!R16/1000</f>
        <v>0</v>
      </c>
      <c r="S16" s="98">
        <f>'[1]連結精算表（地方三公社以降の連結CFはすべて手入力）'!S16/1000</f>
        <v>0</v>
      </c>
      <c r="T16" s="5">
        <f>'[1]連結精算表（地方三公社以降の連結CFはすべて手入力）'!T16/1000</f>
        <v>0</v>
      </c>
      <c r="U16" s="8">
        <f>'[1]連結精算表（地方三公社以降の連結CFはすべて手入力）'!U16/1000</f>
        <v>0</v>
      </c>
      <c r="V16" s="93">
        <f>'[1]連結精算表（地方三公社以降の連結CFはすべて手入力）'!V16/1000</f>
        <v>0</v>
      </c>
      <c r="W16" s="99">
        <f>'[1]連結精算表（地方三公社以降の連結CFはすべて手入力）'!W16/1000</f>
        <v>0</v>
      </c>
      <c r="X16" s="109">
        <f>'[1]連結精算表（地方三公社以降の連結CFはすべて手入力）'!X16/1000</f>
        <v>0</v>
      </c>
      <c r="Y16" s="101">
        <f>'[1]連結精算表（地方三公社以降の連結CFはすべて手入力）'!Y16/1000</f>
        <v>103255884.76800001</v>
      </c>
      <c r="Z16" s="9">
        <f>'[1]連結精算表（地方三公社以降の連結CFはすべて手入力）'!Z16/1000</f>
        <v>1989026.6229999999</v>
      </c>
      <c r="AA16" s="5">
        <f>'[1]連結精算表（地方三公社以降の連結CFはすべて手入力）'!AA16/1000</f>
        <v>146127.27299999999</v>
      </c>
      <c r="AB16" s="5">
        <f>'[1]連結精算表（地方三公社以降の連結CFはすべて手入力）'!AB16/1000</f>
        <v>0</v>
      </c>
      <c r="AC16" s="5">
        <f>'[1]連結精算表（地方三公社以降の連結CFはすべて手入力）'!AC16/1000</f>
        <v>240474.136</v>
      </c>
      <c r="AD16" s="5">
        <f>'[1]連結精算表（地方三公社以降の連結CFはすべて手入力）'!AD16/1000</f>
        <v>245891.12599999999</v>
      </c>
      <c r="AE16" s="5">
        <f>'[1]連結精算表（地方三公社以降の連結CFはすべて手入力）'!AE16/1000</f>
        <v>0</v>
      </c>
      <c r="AF16" s="102">
        <f>'[1]連結精算表（地方三公社以降の連結CFはすべて手入力）'!AF16/1000</f>
        <v>2621519.1579999998</v>
      </c>
      <c r="AG16" s="99">
        <f>'[1]連結精算表（地方三公社以降の連結CFはすべて手入力）'!AG16/1000</f>
        <v>0</v>
      </c>
      <c r="AH16" s="103">
        <f>'[1]連結精算表（地方三公社以降の連結CFはすべて手入力）'!AH16/1000</f>
        <v>0</v>
      </c>
      <c r="AI16" s="96">
        <f>'[1]連結精算表（地方三公社以降の連結CFはすべて手入力）'!AI16/1000</f>
        <v>0</v>
      </c>
      <c r="AJ16" s="5">
        <f>'[1]連結精算表（地方三公社以降の連結CFはすべて手入力）'!AJ16/1000</f>
        <v>0</v>
      </c>
      <c r="AK16" s="102">
        <f>'[1]連結精算表（地方三公社以降の連結CFはすべて手入力）'!AK16/1000</f>
        <v>0</v>
      </c>
      <c r="AL16" s="5">
        <f>'[1]連結精算表（地方三公社以降の連結CFはすべて手入力）'!AL16/1000</f>
        <v>0</v>
      </c>
      <c r="AM16" s="5">
        <f>'[1]連結精算表（地方三公社以降の連結CFはすべて手入力）'!AM16/1000</f>
        <v>22369</v>
      </c>
      <c r="AN16" s="5">
        <f>'[1]連結精算表（地方三公社以降の連結CFはすべて手入力）'!AN16/1000</f>
        <v>0</v>
      </c>
      <c r="AO16" s="5">
        <f>'[1]連結精算表（地方三公社以降の連結CFはすべて手入力）'!AO16/1000</f>
        <v>0</v>
      </c>
      <c r="AP16" s="5">
        <f>'[1]連結精算表（地方三公社以降の連結CFはすべて手入力）'!AP16/1000</f>
        <v>0</v>
      </c>
      <c r="AQ16" s="5">
        <f>'[1]連結精算表（地方三公社以降の連結CFはすべて手入力）'!AQ16/1000</f>
        <v>11850.965</v>
      </c>
      <c r="AR16" s="5">
        <f>'[1]連結精算表（地方三公社以降の連結CFはすべて手入力）'!AR16/1000</f>
        <v>41016.544000000002</v>
      </c>
      <c r="AS16" s="9">
        <f>'[1]連結精算表（地方三公社以降の連結CFはすべて手入力）'!AS16/1000</f>
        <v>5565</v>
      </c>
      <c r="AT16" s="5">
        <f>'[1]連結精算表（地方三公社以降の連結CFはすべて手入力）'!AT16/1000</f>
        <v>0</v>
      </c>
      <c r="AU16" s="104">
        <f>'[1]連結精算表（地方三公社以降の連結CFはすべて手入力）'!AU16/1000</f>
        <v>80801.509000000005</v>
      </c>
      <c r="AV16" s="105">
        <f>'[1]連結精算表（地方三公社以降の連結CFはすべて手入力）'!AV16/1000</f>
        <v>105958205.435</v>
      </c>
      <c r="AW16" s="3">
        <f>'[1]連結精算表（地方三公社以降の連結CFはすべて手入力）'!AW16/1000</f>
        <v>0</v>
      </c>
      <c r="AX16" s="102">
        <f>'[1]連結精算表（地方三公社以降の連結CFはすべて手入力）'!AX16/1000</f>
        <v>0</v>
      </c>
      <c r="AY16" s="106">
        <f>'[1]連結精算表（地方三公社以降の連結CFはすべて手入力）'!AY16/1000</f>
        <v>105958205.435</v>
      </c>
      <c r="BA16" s="70"/>
    </row>
    <row r="17" spans="1:53">
      <c r="A17" s="107"/>
      <c r="B17" s="108"/>
      <c r="C17" s="108"/>
      <c r="D17" s="108"/>
      <c r="E17" s="108" t="s">
        <v>52</v>
      </c>
      <c r="F17" s="108"/>
      <c r="G17" s="3">
        <f>'[1]連結精算表（地方三公社以降の連結CFはすべて手入力）'!G17/1000</f>
        <v>-57661700.006999999</v>
      </c>
      <c r="H17" s="4">
        <f>'[1]連結精算表（地方三公社以降の連結CFはすべて手入力）'!H17/1000</f>
        <v>0</v>
      </c>
      <c r="I17" s="92">
        <f>'[1]連結精算表（地方三公社以降の連結CFはすべて手入力）'!I17/1000</f>
        <v>-57661700.006999999</v>
      </c>
      <c r="J17" s="93">
        <f>'[1]連結精算表（地方三公社以降の連結CFはすべて手入力）'!J17/1000</f>
        <v>0</v>
      </c>
      <c r="K17" s="94">
        <f>'[1]連結精算表（地方三公社以降の連結CFはすべて手入力）'!K17/1000</f>
        <v>-57661700.006999999</v>
      </c>
      <c r="L17" s="95"/>
      <c r="M17" s="5"/>
      <c r="N17" s="96"/>
      <c r="O17" s="97"/>
      <c r="P17" s="5">
        <f>'[1]連結精算表（地方三公社以降の連結CFはすべて手入力）'!P17/1000</f>
        <v>0</v>
      </c>
      <c r="Q17" s="98">
        <f>'[1]連結精算表（地方三公社以降の連結CFはすべて手入力）'!Q17/1000</f>
        <v>0</v>
      </c>
      <c r="R17" s="5">
        <f>'[1]連結精算表（地方三公社以降の連結CFはすべて手入力）'!R17/1000</f>
        <v>0</v>
      </c>
      <c r="S17" s="98">
        <f>'[1]連結精算表（地方三公社以降の連結CFはすべて手入力）'!S17/1000</f>
        <v>0</v>
      </c>
      <c r="T17" s="5">
        <f>'[1]連結精算表（地方三公社以降の連結CFはすべて手入力）'!T17/1000</f>
        <v>0</v>
      </c>
      <c r="U17" s="8">
        <f>'[1]連結精算表（地方三公社以降の連結CFはすべて手入力）'!U17/1000</f>
        <v>0</v>
      </c>
      <c r="V17" s="93">
        <f>'[1]連結精算表（地方三公社以降の連結CFはすべて手入力）'!V17/1000</f>
        <v>0</v>
      </c>
      <c r="W17" s="99">
        <f>'[1]連結精算表（地方三公社以降の連結CFはすべて手入力）'!W17/1000</f>
        <v>0</v>
      </c>
      <c r="X17" s="109">
        <f>'[1]連結精算表（地方三公社以降の連結CFはすべて手入力）'!X17/1000</f>
        <v>0</v>
      </c>
      <c r="Y17" s="101">
        <f>'[1]連結精算表（地方三公社以降の連結CFはすべて手入力）'!Y17/1000</f>
        <v>-57661700.006999999</v>
      </c>
      <c r="Z17" s="9">
        <f>'[1]連結精算表（地方三公社以降の連結CFはすべて手入力）'!Z17/1000</f>
        <v>-350386.71500000003</v>
      </c>
      <c r="AA17" s="5">
        <f>'[1]連結精算表（地方三公社以降の連結CFはすべて手入力）'!AA17/1000</f>
        <v>-58353.273000000001</v>
      </c>
      <c r="AB17" s="5">
        <f>'[1]連結精算表（地方三公社以降の連結CFはすべて手入力）'!AB17/1000</f>
        <v>0</v>
      </c>
      <c r="AC17" s="5">
        <f>'[1]連結精算表（地方三公社以降の連結CFはすべて手入力）'!AC17/1000</f>
        <v>-114992.603</v>
      </c>
      <c r="AD17" s="5">
        <f>'[1]連結精算表（地方三公社以降の連結CFはすべて手入力）'!AD17/1000</f>
        <v>-180288.288</v>
      </c>
      <c r="AE17" s="5">
        <f>'[1]連結精算表（地方三公社以降の連結CFはすべて手入力）'!AE17/1000</f>
        <v>0</v>
      </c>
      <c r="AF17" s="102">
        <f>'[1]連結精算表（地方三公社以降の連結CFはすべて手入力）'!AF17/1000</f>
        <v>-704020.87899999996</v>
      </c>
      <c r="AG17" s="99">
        <f>'[1]連結精算表（地方三公社以降の連結CFはすべて手入力）'!AG17/1000</f>
        <v>0</v>
      </c>
      <c r="AH17" s="103">
        <f>'[1]連結精算表（地方三公社以降の連結CFはすべて手入力）'!AH17/1000</f>
        <v>0</v>
      </c>
      <c r="AI17" s="96">
        <f>'[1]連結精算表（地方三公社以降の連結CFはすべて手入力）'!AI17/1000</f>
        <v>0</v>
      </c>
      <c r="AJ17" s="5">
        <f>'[1]連結精算表（地方三公社以降の連結CFはすべて手入力）'!AJ17/1000</f>
        <v>0</v>
      </c>
      <c r="AK17" s="102">
        <f>'[1]連結精算表（地方三公社以降の連結CFはすべて手入力）'!AK17/1000</f>
        <v>0</v>
      </c>
      <c r="AL17" s="5">
        <f>'[1]連結精算表（地方三公社以降の連結CFはすべて手入力）'!AL17/1000</f>
        <v>0</v>
      </c>
      <c r="AM17" s="5">
        <f>'[1]連結精算表（地方三公社以降の連結CFはすべて手入力）'!AM17/1000</f>
        <v>-18940.149000000001</v>
      </c>
      <c r="AN17" s="5">
        <f>'[1]連結精算表（地方三公社以降の連結CFはすべて手入力）'!AN17/1000</f>
        <v>0</v>
      </c>
      <c r="AO17" s="5">
        <f>'[1]連結精算表（地方三公社以降の連結CFはすべて手入力）'!AO17/1000</f>
        <v>0</v>
      </c>
      <c r="AP17" s="5">
        <f>'[1]連結精算表（地方三公社以降の連結CFはすべて手入力）'!AP17/1000</f>
        <v>0</v>
      </c>
      <c r="AQ17" s="5">
        <f>'[1]連結精算表（地方三公社以降の連結CFはすべて手入力）'!AQ17/1000</f>
        <v>-5347.5959999999995</v>
      </c>
      <c r="AR17" s="5">
        <f>'[1]連結精算表（地方三公社以降の連結CFはすべて手入力）'!AR17/1000</f>
        <v>-23685.219000000001</v>
      </c>
      <c r="AS17" s="9">
        <f>'[1]連結精算表（地方三公社以降の連結CFはすべて手入力）'!AS17/1000</f>
        <v>-3060.75</v>
      </c>
      <c r="AT17" s="5">
        <f>'[1]連結精算表（地方三公社以降の連結CFはすべて手入力）'!AT17/1000</f>
        <v>0</v>
      </c>
      <c r="AU17" s="104">
        <f>'[1]連結精算表（地方三公社以降の連結CFはすべて手入力）'!AU17/1000</f>
        <v>-51033.714</v>
      </c>
      <c r="AV17" s="105">
        <f>'[1]連結精算表（地方三公社以降の連結CFはすべて手入力）'!AV17/1000</f>
        <v>-58416754.600000001</v>
      </c>
      <c r="AW17" s="3">
        <f>'[1]連結精算表（地方三公社以降の連結CFはすべて手入力）'!AW17/1000</f>
        <v>0</v>
      </c>
      <c r="AX17" s="102">
        <f>'[1]連結精算表（地方三公社以降の連結CFはすべて手入力）'!AX17/1000</f>
        <v>0</v>
      </c>
      <c r="AY17" s="106">
        <f>'[1]連結精算表（地方三公社以降の連結CFはすべて手入力）'!AY17/1000</f>
        <v>-58416754.600000001</v>
      </c>
      <c r="BA17" s="70"/>
    </row>
    <row r="18" spans="1:53">
      <c r="A18" s="90"/>
      <c r="B18" s="91"/>
      <c r="C18" s="91"/>
      <c r="D18" s="91"/>
      <c r="E18" s="91" t="s">
        <v>53</v>
      </c>
      <c r="F18" s="91"/>
      <c r="G18" s="3">
        <f>'[1]連結精算表（地方三公社以降の連結CFはすべて手入力）'!G18/1000</f>
        <v>10473648.102</v>
      </c>
      <c r="H18" s="4">
        <f>'[1]連結精算表（地方三公社以降の連結CFはすべて手入力）'!H18/1000</f>
        <v>0</v>
      </c>
      <c r="I18" s="92">
        <f>'[1]連結精算表（地方三公社以降の連結CFはすべて手入力）'!I18/1000</f>
        <v>10473648.102</v>
      </c>
      <c r="J18" s="93">
        <f>'[1]連結精算表（地方三公社以降の連結CFはすべて手入力）'!J18/1000</f>
        <v>0</v>
      </c>
      <c r="K18" s="94">
        <f>'[1]連結精算表（地方三公社以降の連結CFはすべて手入力）'!K18/1000</f>
        <v>10473648.102</v>
      </c>
      <c r="L18" s="95"/>
      <c r="M18" s="5"/>
      <c r="N18" s="96"/>
      <c r="O18" s="97"/>
      <c r="P18" s="5">
        <f>'[1]連結精算表（地方三公社以降の連結CFはすべて手入力）'!P18/1000</f>
        <v>0</v>
      </c>
      <c r="Q18" s="98">
        <f>'[1]連結精算表（地方三公社以降の連結CFはすべて手入力）'!Q18/1000</f>
        <v>0</v>
      </c>
      <c r="R18" s="5">
        <f>'[1]連結精算表（地方三公社以降の連結CFはすべて手入力）'!R18/1000</f>
        <v>0</v>
      </c>
      <c r="S18" s="98">
        <f>'[1]連結精算表（地方三公社以降の連結CFはすべて手入力）'!S18/1000</f>
        <v>0</v>
      </c>
      <c r="T18" s="5">
        <f>'[1]連結精算表（地方三公社以降の連結CFはすべて手入力）'!T18/1000</f>
        <v>0</v>
      </c>
      <c r="U18" s="8">
        <f>'[1]連結精算表（地方三公社以降の連結CFはすべて手入力）'!U18/1000</f>
        <v>0</v>
      </c>
      <c r="V18" s="93">
        <f>'[1]連結精算表（地方三公社以降の連結CFはすべて手入力）'!V18/1000</f>
        <v>0</v>
      </c>
      <c r="W18" s="99">
        <f>'[1]連結精算表（地方三公社以降の連結CFはすべて手入力）'!W18/1000</f>
        <v>0</v>
      </c>
      <c r="X18" s="109">
        <f>'[1]連結精算表（地方三公社以降の連結CFはすべて手入力）'!X18/1000</f>
        <v>0</v>
      </c>
      <c r="Y18" s="101">
        <f>'[1]連結精算表（地方三公社以降の連結CFはすべて手入力）'!Y18/1000</f>
        <v>10473648.102</v>
      </c>
      <c r="Z18" s="9">
        <f>'[1]連結精算表（地方三公社以降の連結CFはすべて手入力）'!Z18/1000</f>
        <v>2E-3</v>
      </c>
      <c r="AA18" s="5">
        <f>'[1]連結精算表（地方三公社以降の連結CFはすべて手入力）'!AA18/1000</f>
        <v>0</v>
      </c>
      <c r="AB18" s="5">
        <f>'[1]連結精算表（地方三公社以降の連結CFはすべて手入力）'!AB18/1000</f>
        <v>1912.049</v>
      </c>
      <c r="AC18" s="5">
        <f>'[1]連結精算表（地方三公社以降の連結CFはすべて手入力）'!AC18/1000</f>
        <v>2552846.5120000001</v>
      </c>
      <c r="AD18" s="5">
        <f>'[1]連結精算表（地方三公社以降の連結CFはすべて手入力）'!AD18/1000</f>
        <v>0</v>
      </c>
      <c r="AE18" s="5">
        <f>'[1]連結精算表（地方三公社以降の連結CFはすべて手入力）'!AE18/1000</f>
        <v>0</v>
      </c>
      <c r="AF18" s="102">
        <f>'[1]連結精算表（地方三公社以降の連結CFはすべて手入力）'!AF18/1000</f>
        <v>2554758.5630000001</v>
      </c>
      <c r="AG18" s="99">
        <f>'[1]連結精算表（地方三公社以降の連結CFはすべて手入力）'!AG18/1000</f>
        <v>0</v>
      </c>
      <c r="AH18" s="103">
        <f>'[1]連結精算表（地方三公社以降の連結CFはすべて手入力）'!AH18/1000</f>
        <v>0</v>
      </c>
      <c r="AI18" s="96">
        <f>'[1]連結精算表（地方三公社以降の連結CFはすべて手入力）'!AI18/1000</f>
        <v>0</v>
      </c>
      <c r="AJ18" s="5">
        <f>'[1]連結精算表（地方三公社以降の連結CFはすべて手入力）'!AJ18/1000</f>
        <v>0</v>
      </c>
      <c r="AK18" s="102">
        <f>'[1]連結精算表（地方三公社以降の連結CFはすべて手入力）'!AK18/1000</f>
        <v>0</v>
      </c>
      <c r="AL18" s="5">
        <f>'[1]連結精算表（地方三公社以降の連結CFはすべて手入力）'!AL18/1000</f>
        <v>0</v>
      </c>
      <c r="AM18" s="5">
        <f>'[1]連結精算表（地方三公社以降の連結CFはすべて手入力）'!AM18/1000</f>
        <v>2677.29</v>
      </c>
      <c r="AN18" s="5">
        <f>'[1]連結精算表（地方三公社以降の連結CFはすべて手入力）'!AN18/1000</f>
        <v>0</v>
      </c>
      <c r="AO18" s="5">
        <f>'[1]連結精算表（地方三公社以降の連結CFはすべて手入力）'!AO18/1000</f>
        <v>0</v>
      </c>
      <c r="AP18" s="5">
        <f>'[1]連結精算表（地方三公社以降の連結CFはすべて手入力）'!AP18/1000</f>
        <v>0</v>
      </c>
      <c r="AQ18" s="5">
        <f>'[1]連結精算表（地方三公社以降の連結CFはすべて手入力）'!AQ18/1000</f>
        <v>13304.061</v>
      </c>
      <c r="AR18" s="5">
        <f>'[1]連結精算表（地方三公社以降の連結CFはすべて手入力）'!AR18/1000</f>
        <v>2128.268</v>
      </c>
      <c r="AS18" s="9">
        <f>'[1]連結精算表（地方三公社以降の連結CFはすべて手入力）'!AS18/1000</f>
        <v>1500</v>
      </c>
      <c r="AT18" s="5">
        <f>'[1]連結精算表（地方三公社以降の連結CFはすべて手入力）'!AT18/1000</f>
        <v>0</v>
      </c>
      <c r="AU18" s="104">
        <f>'[1]連結精算表（地方三公社以降の連結CFはすべて手入力）'!AU18/1000</f>
        <v>19609.618999999999</v>
      </c>
      <c r="AV18" s="105">
        <f>'[1]連結精算表（地方三公社以降の連結CFはすべて手入力）'!AV18/1000</f>
        <v>13048016.284</v>
      </c>
      <c r="AW18" s="3">
        <f>'[1]連結精算表（地方三公社以降の連結CFはすべて手入力）'!AW18/1000</f>
        <v>0</v>
      </c>
      <c r="AX18" s="102">
        <f>'[1]連結精算表（地方三公社以降の連結CFはすべて手入力）'!AX18/1000</f>
        <v>0</v>
      </c>
      <c r="AY18" s="106">
        <f>'[1]連結精算表（地方三公社以降の連結CFはすべて手入力）'!AY18/1000</f>
        <v>13048016.284</v>
      </c>
      <c r="BA18" s="70"/>
    </row>
    <row r="19" spans="1:53">
      <c r="A19" s="107"/>
      <c r="B19" s="108"/>
      <c r="C19" s="108"/>
      <c r="D19" s="108"/>
      <c r="E19" s="108" t="s">
        <v>54</v>
      </c>
      <c r="F19" s="108"/>
      <c r="G19" s="3">
        <f>'[1]連結精算表（地方三公社以降の連結CFはすべて手入力）'!G19/1000</f>
        <v>-7568106.693</v>
      </c>
      <c r="H19" s="4">
        <f>'[1]連結精算表（地方三公社以降の連結CFはすべて手入力）'!H19/1000</f>
        <v>0</v>
      </c>
      <c r="I19" s="92">
        <f>'[1]連結精算表（地方三公社以降の連結CFはすべて手入力）'!I19/1000</f>
        <v>-7568106.693</v>
      </c>
      <c r="J19" s="93">
        <f>'[1]連結精算表（地方三公社以降の連結CFはすべて手入力）'!J19/1000</f>
        <v>0</v>
      </c>
      <c r="K19" s="94">
        <f>'[1]連結精算表（地方三公社以降の連結CFはすべて手入力）'!K19/1000</f>
        <v>-7568106.693</v>
      </c>
      <c r="L19" s="95"/>
      <c r="M19" s="5">
        <v>0</v>
      </c>
      <c r="N19" s="96"/>
      <c r="O19" s="97"/>
      <c r="P19" s="5">
        <f>'[1]連結精算表（地方三公社以降の連結CFはすべて手入力）'!P19/1000</f>
        <v>0</v>
      </c>
      <c r="Q19" s="98">
        <f>'[1]連結精算表（地方三公社以降の連結CFはすべて手入力）'!Q19/1000</f>
        <v>0</v>
      </c>
      <c r="R19" s="5">
        <f>'[1]連結精算表（地方三公社以降の連結CFはすべて手入力）'!R19/1000</f>
        <v>0</v>
      </c>
      <c r="S19" s="98">
        <f>'[1]連結精算表（地方三公社以降の連結CFはすべて手入力）'!S19/1000</f>
        <v>0</v>
      </c>
      <c r="T19" s="5">
        <f>'[1]連結精算表（地方三公社以降の連結CFはすべて手入力）'!T19/1000</f>
        <v>0</v>
      </c>
      <c r="U19" s="8">
        <f>'[1]連結精算表（地方三公社以降の連結CFはすべて手入力）'!U19/1000</f>
        <v>0</v>
      </c>
      <c r="V19" s="93">
        <f>'[1]連結精算表（地方三公社以降の連結CFはすべて手入力）'!V19/1000</f>
        <v>0</v>
      </c>
      <c r="W19" s="99">
        <f>'[1]連結精算表（地方三公社以降の連結CFはすべて手入力）'!W19/1000</f>
        <v>0</v>
      </c>
      <c r="X19" s="109">
        <f>'[1]連結精算表（地方三公社以降の連結CFはすべて手入力）'!X19/1000</f>
        <v>0</v>
      </c>
      <c r="Y19" s="101">
        <f>'[1]連結精算表（地方三公社以降の連結CFはすべて手入力）'!Y19/1000</f>
        <v>-7568106.693</v>
      </c>
      <c r="Z19" s="9">
        <f>'[1]連結精算表（地方三公社以降の連結CFはすべて手入力）'!Z19/1000</f>
        <v>0</v>
      </c>
      <c r="AA19" s="5">
        <f>'[1]連結精算表（地方三公社以降の連結CFはすべて手入力）'!AA19/1000</f>
        <v>0</v>
      </c>
      <c r="AB19" s="5">
        <f>'[1]連結精算表（地方三公社以降の連結CFはすべて手入力）'!AB19/1000</f>
        <v>-1816.4469999999999</v>
      </c>
      <c r="AC19" s="5">
        <f>'[1]連結精算表（地方三公社以降の連結CFはすべて手入力）'!AC19/1000</f>
        <v>-1406101.8430000001</v>
      </c>
      <c r="AD19" s="5">
        <f>'[1]連結精算表（地方三公社以降の連結CFはすべて手入力）'!AD19/1000</f>
        <v>0</v>
      </c>
      <c r="AE19" s="5">
        <f>'[1]連結精算表（地方三公社以降の連結CFはすべて手入力）'!AE19/1000</f>
        <v>0</v>
      </c>
      <c r="AF19" s="102">
        <f>'[1]連結精算表（地方三公社以降の連結CFはすべて手入力）'!AF19/1000</f>
        <v>-1407918.29</v>
      </c>
      <c r="AG19" s="99">
        <f>'[1]連結精算表（地方三公社以降の連結CFはすべて手入力）'!AG19/1000</f>
        <v>0</v>
      </c>
      <c r="AH19" s="103">
        <f>'[1]連結精算表（地方三公社以降の連結CFはすべて手入力）'!AH19/1000</f>
        <v>0</v>
      </c>
      <c r="AI19" s="96">
        <f>'[1]連結精算表（地方三公社以降の連結CFはすべて手入力）'!AI19/1000</f>
        <v>0</v>
      </c>
      <c r="AJ19" s="5">
        <f>'[1]連結精算表（地方三公社以降の連結CFはすべて手入力）'!AJ19/1000</f>
        <v>0</v>
      </c>
      <c r="AK19" s="102">
        <f>'[1]連結精算表（地方三公社以降の連結CFはすべて手入力）'!AK19/1000</f>
        <v>0</v>
      </c>
      <c r="AL19" s="5">
        <f>'[1]連結精算表（地方三公社以降の連結CFはすべて手入力）'!AL19/1000</f>
        <v>0</v>
      </c>
      <c r="AM19" s="5">
        <f>'[1]連結精算表（地方三公社以降の連結CFはすべて手入力）'!AM19/1000</f>
        <v>-2266.8989999999999</v>
      </c>
      <c r="AN19" s="5">
        <f>'[1]連結精算表（地方三公社以降の連結CFはすべて手入力）'!AN19/1000</f>
        <v>0</v>
      </c>
      <c r="AO19" s="5">
        <f>'[1]連結精算表（地方三公社以降の連結CFはすべて手入力）'!AO19/1000</f>
        <v>0</v>
      </c>
      <c r="AP19" s="5">
        <f>'[1]連結精算表（地方三公社以降の連結CFはすべて手入力）'!AP19/1000</f>
        <v>0</v>
      </c>
      <c r="AQ19" s="5">
        <f>'[1]連結精算表（地方三公社以降の連結CFはすべて手入力）'!AQ19/1000</f>
        <v>-6157.8490000000002</v>
      </c>
      <c r="AR19" s="5">
        <f>'[1]連結精算表（地方三公社以降の連結CFはすべて手入力）'!AR19/1000</f>
        <v>-684.01499999999999</v>
      </c>
      <c r="AS19" s="9">
        <f>'[1]連結精算表（地方三公社以降の連結CFはすべて手入力）'!AS19/1000</f>
        <v>-1499.999</v>
      </c>
      <c r="AT19" s="5">
        <f>'[1]連結精算表（地方三公社以降の連結CFはすべて手入力）'!AT19/1000</f>
        <v>0</v>
      </c>
      <c r="AU19" s="104">
        <f>'[1]連結精算表（地方三公社以降の連結CFはすべて手入力）'!AU19/1000</f>
        <v>-10608.762000000001</v>
      </c>
      <c r="AV19" s="105">
        <f>'[1]連結精算表（地方三公社以降の連結CFはすべて手入力）'!AV19/1000</f>
        <v>-8986633.7449999992</v>
      </c>
      <c r="AW19" s="3">
        <f>'[1]連結精算表（地方三公社以降の連結CFはすべて手入力）'!AW19/1000</f>
        <v>0</v>
      </c>
      <c r="AX19" s="102">
        <f>'[1]連結精算表（地方三公社以降の連結CFはすべて手入力）'!AX19/1000</f>
        <v>0</v>
      </c>
      <c r="AY19" s="106">
        <f>'[1]連結精算表（地方三公社以降の連結CFはすべて手入力）'!AY19/1000</f>
        <v>-8986633.7449999992</v>
      </c>
      <c r="BA19" s="70"/>
    </row>
    <row r="20" spans="1:53">
      <c r="A20" s="90"/>
      <c r="B20" s="91"/>
      <c r="C20" s="91"/>
      <c r="D20" s="91"/>
      <c r="E20" s="91" t="s">
        <v>55</v>
      </c>
      <c r="F20" s="91"/>
      <c r="G20" s="3">
        <f>'[1]連結精算表（地方三公社以降の連結CFはすべて手入力）'!G20/1000</f>
        <v>0</v>
      </c>
      <c r="H20" s="4">
        <f>'[1]連結精算表（地方三公社以降の連結CFはすべて手入力）'!H20/1000</f>
        <v>0</v>
      </c>
      <c r="I20" s="92">
        <f>'[1]連結精算表（地方三公社以降の連結CFはすべて手入力）'!I20/1000</f>
        <v>0</v>
      </c>
      <c r="J20" s="93">
        <f>'[1]連結精算表（地方三公社以降の連結CFはすべて手入力）'!J20/1000</f>
        <v>0</v>
      </c>
      <c r="K20" s="94">
        <f>'[1]連結精算表（地方三公社以降の連結CFはすべて手入力）'!K20/1000</f>
        <v>0</v>
      </c>
      <c r="L20" s="95"/>
      <c r="M20" s="5">
        <v>0</v>
      </c>
      <c r="N20" s="96"/>
      <c r="O20" s="97"/>
      <c r="P20" s="5">
        <f>'[1]連結精算表（地方三公社以降の連結CFはすべて手入力）'!P20/1000</f>
        <v>0</v>
      </c>
      <c r="Q20" s="98">
        <f>'[1]連結精算表（地方三公社以降の連結CFはすべて手入力）'!Q20/1000</f>
        <v>0</v>
      </c>
      <c r="R20" s="5">
        <f>'[1]連結精算表（地方三公社以降の連結CFはすべて手入力）'!R20/1000</f>
        <v>0</v>
      </c>
      <c r="S20" s="98">
        <f>'[1]連結精算表（地方三公社以降の連結CFはすべて手入力）'!S20/1000</f>
        <v>0</v>
      </c>
      <c r="T20" s="5">
        <f>'[1]連結精算表（地方三公社以降の連結CFはすべて手入力）'!T20/1000</f>
        <v>0</v>
      </c>
      <c r="U20" s="8">
        <f>'[1]連結精算表（地方三公社以降の連結CFはすべて手入力）'!U20/1000</f>
        <v>0</v>
      </c>
      <c r="V20" s="93">
        <f>'[1]連結精算表（地方三公社以降の連結CFはすべて手入力）'!V20/1000</f>
        <v>0</v>
      </c>
      <c r="W20" s="99">
        <f>'[1]連結精算表（地方三公社以降の連結CFはすべて手入力）'!W20/1000</f>
        <v>0</v>
      </c>
      <c r="X20" s="109">
        <f>'[1]連結精算表（地方三公社以降の連結CFはすべて手入力）'!X20/1000</f>
        <v>0</v>
      </c>
      <c r="Y20" s="101">
        <f>'[1]連結精算表（地方三公社以降の連結CFはすべて手入力）'!Y20/1000</f>
        <v>0</v>
      </c>
      <c r="Z20" s="9">
        <f>'[1]連結精算表（地方三公社以降の連結CFはすべて手入力）'!Z20/1000</f>
        <v>0</v>
      </c>
      <c r="AA20" s="5">
        <f>'[1]連結精算表（地方三公社以降の連結CFはすべて手入力）'!AA20/1000</f>
        <v>0</v>
      </c>
      <c r="AB20" s="5">
        <f>'[1]連結精算表（地方三公社以降の連結CFはすべて手入力）'!AB20/1000</f>
        <v>0</v>
      </c>
      <c r="AC20" s="5">
        <f>'[1]連結精算表（地方三公社以降の連結CFはすべて手入力）'!AC20/1000</f>
        <v>0</v>
      </c>
      <c r="AD20" s="5">
        <f>'[1]連結精算表（地方三公社以降の連結CFはすべて手入力）'!AD20/1000</f>
        <v>0</v>
      </c>
      <c r="AE20" s="5">
        <f>'[1]連結精算表（地方三公社以降の連結CFはすべて手入力）'!AE20/1000</f>
        <v>0</v>
      </c>
      <c r="AF20" s="102">
        <f>'[1]連結精算表（地方三公社以降の連結CFはすべて手入力）'!AF20/1000</f>
        <v>0</v>
      </c>
      <c r="AG20" s="99">
        <f>'[1]連結精算表（地方三公社以降の連結CFはすべて手入力）'!AG20/1000</f>
        <v>0</v>
      </c>
      <c r="AH20" s="103">
        <f>'[1]連結精算表（地方三公社以降の連結CFはすべて手入力）'!AH20/1000</f>
        <v>0</v>
      </c>
      <c r="AI20" s="96">
        <f>'[1]連結精算表（地方三公社以降の連結CFはすべて手入力）'!AI20/1000</f>
        <v>0</v>
      </c>
      <c r="AJ20" s="5">
        <f>'[1]連結精算表（地方三公社以降の連結CFはすべて手入力）'!AJ20/1000</f>
        <v>0</v>
      </c>
      <c r="AK20" s="102">
        <f>'[1]連結精算表（地方三公社以降の連結CFはすべて手入力）'!AK20/1000</f>
        <v>0</v>
      </c>
      <c r="AL20" s="5">
        <f>'[1]連結精算表（地方三公社以降の連結CFはすべて手入力）'!AL20/1000</f>
        <v>0</v>
      </c>
      <c r="AM20" s="5">
        <f>'[1]連結精算表（地方三公社以降の連結CFはすべて手入力）'!AM20/1000</f>
        <v>0</v>
      </c>
      <c r="AN20" s="5">
        <f>'[1]連結精算表（地方三公社以降の連結CFはすべて手入力）'!AN20/1000</f>
        <v>0</v>
      </c>
      <c r="AO20" s="5">
        <f>'[1]連結精算表（地方三公社以降の連結CFはすべて手入力）'!AO20/1000</f>
        <v>0</v>
      </c>
      <c r="AP20" s="5">
        <f>'[1]連結精算表（地方三公社以降の連結CFはすべて手入力）'!AP20/1000</f>
        <v>0</v>
      </c>
      <c r="AQ20" s="5">
        <f>'[1]連結精算表（地方三公社以降の連結CFはすべて手入力）'!AQ20/1000</f>
        <v>0</v>
      </c>
      <c r="AR20" s="5">
        <f>'[1]連結精算表（地方三公社以降の連結CFはすべて手入力）'!AR20/1000</f>
        <v>0</v>
      </c>
      <c r="AS20" s="9">
        <f>'[1]連結精算表（地方三公社以降の連結CFはすべて手入力）'!AS20/1000</f>
        <v>0</v>
      </c>
      <c r="AT20" s="5">
        <f>'[1]連結精算表（地方三公社以降の連結CFはすべて手入力）'!AT20/1000</f>
        <v>0</v>
      </c>
      <c r="AU20" s="104">
        <f>'[1]連結精算表（地方三公社以降の連結CFはすべて手入力）'!AU20/1000</f>
        <v>0</v>
      </c>
      <c r="AV20" s="105">
        <f>'[1]連結精算表（地方三公社以降の連結CFはすべて手入力）'!AV20/1000</f>
        <v>0</v>
      </c>
      <c r="AW20" s="3">
        <f>'[1]連結精算表（地方三公社以降の連結CFはすべて手入力）'!AW20/1000</f>
        <v>0</v>
      </c>
      <c r="AX20" s="102">
        <f>'[1]連結精算表（地方三公社以降の連結CFはすべて手入力）'!AX20/1000</f>
        <v>0</v>
      </c>
      <c r="AY20" s="106">
        <f>'[1]連結精算表（地方三公社以降の連結CFはすべて手入力）'!AY20/1000</f>
        <v>0</v>
      </c>
      <c r="BA20" s="70"/>
    </row>
    <row r="21" spans="1:53">
      <c r="A21" s="107"/>
      <c r="B21" s="108"/>
      <c r="C21" s="108"/>
      <c r="D21" s="108"/>
      <c r="E21" s="108" t="s">
        <v>56</v>
      </c>
      <c r="F21" s="108"/>
      <c r="G21" s="3">
        <f>'[1]連結精算表（地方三公社以降の連結CFはすべて手入力）'!G21/1000</f>
        <v>0</v>
      </c>
      <c r="H21" s="4">
        <f>'[1]連結精算表（地方三公社以降の連結CFはすべて手入力）'!H21/1000</f>
        <v>0</v>
      </c>
      <c r="I21" s="92">
        <f>'[1]連結精算表（地方三公社以降の連結CFはすべて手入力）'!I21/1000</f>
        <v>0</v>
      </c>
      <c r="J21" s="93">
        <f>'[1]連結精算表（地方三公社以降の連結CFはすべて手入力）'!J21/1000</f>
        <v>0</v>
      </c>
      <c r="K21" s="94">
        <f>'[1]連結精算表（地方三公社以降の連結CFはすべて手入力）'!K21/1000</f>
        <v>0</v>
      </c>
      <c r="L21" s="95"/>
      <c r="M21" s="5">
        <v>0</v>
      </c>
      <c r="N21" s="96"/>
      <c r="O21" s="97"/>
      <c r="P21" s="5">
        <f>'[1]連結精算表（地方三公社以降の連結CFはすべて手入力）'!P21/1000</f>
        <v>0</v>
      </c>
      <c r="Q21" s="98">
        <f>'[1]連結精算表（地方三公社以降の連結CFはすべて手入力）'!Q21/1000</f>
        <v>0</v>
      </c>
      <c r="R21" s="5">
        <f>'[1]連結精算表（地方三公社以降の連結CFはすべて手入力）'!R21/1000</f>
        <v>0</v>
      </c>
      <c r="S21" s="98">
        <f>'[1]連結精算表（地方三公社以降の連結CFはすべて手入力）'!S21/1000</f>
        <v>0</v>
      </c>
      <c r="T21" s="5">
        <f>'[1]連結精算表（地方三公社以降の連結CFはすべて手入力）'!T21/1000</f>
        <v>0</v>
      </c>
      <c r="U21" s="8">
        <f>'[1]連結精算表（地方三公社以降の連結CFはすべて手入力）'!U21/1000</f>
        <v>0</v>
      </c>
      <c r="V21" s="93">
        <f>'[1]連結精算表（地方三公社以降の連結CFはすべて手入力）'!V21/1000</f>
        <v>0</v>
      </c>
      <c r="W21" s="99">
        <f>'[1]連結精算表（地方三公社以降の連結CFはすべて手入力）'!W21/1000</f>
        <v>0</v>
      </c>
      <c r="X21" s="109">
        <f>'[1]連結精算表（地方三公社以降の連結CFはすべて手入力）'!X21/1000</f>
        <v>0</v>
      </c>
      <c r="Y21" s="101">
        <f>'[1]連結精算表（地方三公社以降の連結CFはすべて手入力）'!Y21/1000</f>
        <v>0</v>
      </c>
      <c r="Z21" s="9">
        <f>'[1]連結精算表（地方三公社以降の連結CFはすべて手入力）'!Z21/1000</f>
        <v>0</v>
      </c>
      <c r="AA21" s="5">
        <f>'[1]連結精算表（地方三公社以降の連結CFはすべて手入力）'!AA21/1000</f>
        <v>0</v>
      </c>
      <c r="AB21" s="5">
        <f>'[1]連結精算表（地方三公社以降の連結CFはすべて手入力）'!AB21/1000</f>
        <v>0</v>
      </c>
      <c r="AC21" s="5">
        <f>'[1]連結精算表（地方三公社以降の連結CFはすべて手入力）'!AC21/1000</f>
        <v>0</v>
      </c>
      <c r="AD21" s="5">
        <f>'[1]連結精算表（地方三公社以降の連結CFはすべて手入力）'!AD21/1000</f>
        <v>0</v>
      </c>
      <c r="AE21" s="5">
        <f>'[1]連結精算表（地方三公社以降の連結CFはすべて手入力）'!AE21/1000</f>
        <v>0</v>
      </c>
      <c r="AF21" s="102">
        <f>'[1]連結精算表（地方三公社以降の連結CFはすべて手入力）'!AF21/1000</f>
        <v>0</v>
      </c>
      <c r="AG21" s="99">
        <f>'[1]連結精算表（地方三公社以降の連結CFはすべて手入力）'!AG21/1000</f>
        <v>0</v>
      </c>
      <c r="AH21" s="103">
        <f>'[1]連結精算表（地方三公社以降の連結CFはすべて手入力）'!AH21/1000</f>
        <v>0</v>
      </c>
      <c r="AI21" s="96">
        <f>'[1]連結精算表（地方三公社以降の連結CFはすべて手入力）'!AI21/1000</f>
        <v>0</v>
      </c>
      <c r="AJ21" s="5">
        <f>'[1]連結精算表（地方三公社以降の連結CFはすべて手入力）'!AJ21/1000</f>
        <v>0</v>
      </c>
      <c r="AK21" s="102">
        <f>'[1]連結精算表（地方三公社以降の連結CFはすべて手入力）'!AK21/1000</f>
        <v>0</v>
      </c>
      <c r="AL21" s="5">
        <f>'[1]連結精算表（地方三公社以降の連結CFはすべて手入力）'!AL21/1000</f>
        <v>0</v>
      </c>
      <c r="AM21" s="5">
        <f>'[1]連結精算表（地方三公社以降の連結CFはすべて手入力）'!AM21/1000</f>
        <v>0</v>
      </c>
      <c r="AN21" s="5">
        <f>'[1]連結精算表（地方三公社以降の連結CFはすべて手入力）'!AN21/1000</f>
        <v>0</v>
      </c>
      <c r="AO21" s="5">
        <f>'[1]連結精算表（地方三公社以降の連結CFはすべて手入力）'!AO21/1000</f>
        <v>0</v>
      </c>
      <c r="AP21" s="5">
        <f>'[1]連結精算表（地方三公社以降の連結CFはすべて手入力）'!AP21/1000</f>
        <v>0</v>
      </c>
      <c r="AQ21" s="5">
        <f>'[1]連結精算表（地方三公社以降の連結CFはすべて手入力）'!AQ21/1000</f>
        <v>0</v>
      </c>
      <c r="AR21" s="5">
        <f>'[1]連結精算表（地方三公社以降の連結CFはすべて手入力）'!AR21/1000</f>
        <v>0</v>
      </c>
      <c r="AS21" s="9">
        <f>'[1]連結精算表（地方三公社以降の連結CFはすべて手入力）'!AS21/1000</f>
        <v>0</v>
      </c>
      <c r="AT21" s="5">
        <f>'[1]連結精算表（地方三公社以降の連結CFはすべて手入力）'!AT21/1000</f>
        <v>0</v>
      </c>
      <c r="AU21" s="104">
        <f>'[1]連結精算表（地方三公社以降の連結CFはすべて手入力）'!AU21/1000</f>
        <v>0</v>
      </c>
      <c r="AV21" s="105">
        <f>'[1]連結精算表（地方三公社以降の連結CFはすべて手入力）'!AV21/1000</f>
        <v>0</v>
      </c>
      <c r="AW21" s="3">
        <f>'[1]連結精算表（地方三公社以降の連結CFはすべて手入力）'!AW21/1000</f>
        <v>0</v>
      </c>
      <c r="AX21" s="102">
        <f>'[1]連結精算表（地方三公社以降の連結CFはすべて手入力）'!AX21/1000</f>
        <v>0</v>
      </c>
      <c r="AY21" s="106">
        <f>'[1]連結精算表（地方三公社以降の連結CFはすべて手入力）'!AY21/1000</f>
        <v>0</v>
      </c>
      <c r="BA21" s="70"/>
    </row>
    <row r="22" spans="1:53">
      <c r="A22" s="90"/>
      <c r="B22" s="91"/>
      <c r="C22" s="91"/>
      <c r="D22" s="91"/>
      <c r="E22" s="91" t="s">
        <v>57</v>
      </c>
      <c r="F22" s="91"/>
      <c r="G22" s="3">
        <f>'[1]連結精算表（地方三公社以降の連結CFはすべて手入力）'!G22/1000</f>
        <v>0</v>
      </c>
      <c r="H22" s="4">
        <f>'[1]連結精算表（地方三公社以降の連結CFはすべて手入力）'!H22/1000</f>
        <v>0</v>
      </c>
      <c r="I22" s="92">
        <f>'[1]連結精算表（地方三公社以降の連結CFはすべて手入力）'!I22/1000</f>
        <v>0</v>
      </c>
      <c r="J22" s="93">
        <f>'[1]連結精算表（地方三公社以降の連結CFはすべて手入力）'!J22/1000</f>
        <v>0</v>
      </c>
      <c r="K22" s="94">
        <f>'[1]連結精算表（地方三公社以降の連結CFはすべて手入力）'!K22/1000</f>
        <v>0</v>
      </c>
      <c r="L22" s="95"/>
      <c r="M22" s="5">
        <v>0</v>
      </c>
      <c r="N22" s="96"/>
      <c r="O22" s="97"/>
      <c r="P22" s="5">
        <f>'[1]連結精算表（地方三公社以降の連結CFはすべて手入力）'!P22/1000</f>
        <v>0</v>
      </c>
      <c r="Q22" s="98">
        <f>'[1]連結精算表（地方三公社以降の連結CFはすべて手入力）'!Q22/1000</f>
        <v>0</v>
      </c>
      <c r="R22" s="5">
        <f>'[1]連結精算表（地方三公社以降の連結CFはすべて手入力）'!R22/1000</f>
        <v>0</v>
      </c>
      <c r="S22" s="98">
        <f>'[1]連結精算表（地方三公社以降の連結CFはすべて手入力）'!S22/1000</f>
        <v>0</v>
      </c>
      <c r="T22" s="5">
        <f>'[1]連結精算表（地方三公社以降の連結CFはすべて手入力）'!T22/1000</f>
        <v>0</v>
      </c>
      <c r="U22" s="8">
        <f>'[1]連結精算表（地方三公社以降の連結CFはすべて手入力）'!U22/1000</f>
        <v>0</v>
      </c>
      <c r="V22" s="93">
        <f>'[1]連結精算表（地方三公社以降の連結CFはすべて手入力）'!V22/1000</f>
        <v>0</v>
      </c>
      <c r="W22" s="99">
        <f>'[1]連結精算表（地方三公社以降の連結CFはすべて手入力）'!W22/1000</f>
        <v>0</v>
      </c>
      <c r="X22" s="109">
        <f>'[1]連結精算表（地方三公社以降の連結CFはすべて手入力）'!X22/1000</f>
        <v>0</v>
      </c>
      <c r="Y22" s="101">
        <f>'[1]連結精算表（地方三公社以降の連結CFはすべて手入力）'!Y22/1000</f>
        <v>0</v>
      </c>
      <c r="Z22" s="9">
        <f>'[1]連結精算表（地方三公社以降の連結CFはすべて手入力）'!Z22/1000</f>
        <v>0</v>
      </c>
      <c r="AA22" s="5">
        <f>'[1]連結精算表（地方三公社以降の連結CFはすべて手入力）'!AA22/1000</f>
        <v>0</v>
      </c>
      <c r="AB22" s="5">
        <f>'[1]連結精算表（地方三公社以降の連結CFはすべて手入力）'!AB22/1000</f>
        <v>0</v>
      </c>
      <c r="AC22" s="5">
        <f>'[1]連結精算表（地方三公社以降の連結CFはすべて手入力）'!AC22/1000</f>
        <v>0</v>
      </c>
      <c r="AD22" s="5">
        <f>'[1]連結精算表（地方三公社以降の連結CFはすべて手入力）'!AD22/1000</f>
        <v>0</v>
      </c>
      <c r="AE22" s="5">
        <f>'[1]連結精算表（地方三公社以降の連結CFはすべて手入力）'!AE22/1000</f>
        <v>0</v>
      </c>
      <c r="AF22" s="102">
        <f>'[1]連結精算表（地方三公社以降の連結CFはすべて手入力）'!AF22/1000</f>
        <v>0</v>
      </c>
      <c r="AG22" s="99">
        <f>'[1]連結精算表（地方三公社以降の連結CFはすべて手入力）'!AG22/1000</f>
        <v>0</v>
      </c>
      <c r="AH22" s="103">
        <f>'[1]連結精算表（地方三公社以降の連結CFはすべて手入力）'!AH22/1000</f>
        <v>0</v>
      </c>
      <c r="AI22" s="96">
        <f>'[1]連結精算表（地方三公社以降の連結CFはすべて手入力）'!AI22/1000</f>
        <v>0</v>
      </c>
      <c r="AJ22" s="5">
        <f>'[1]連結精算表（地方三公社以降の連結CFはすべて手入力）'!AJ22/1000</f>
        <v>0</v>
      </c>
      <c r="AK22" s="102">
        <f>'[1]連結精算表（地方三公社以降の連結CFはすべて手入力）'!AK22/1000</f>
        <v>0</v>
      </c>
      <c r="AL22" s="5">
        <f>'[1]連結精算表（地方三公社以降の連結CFはすべて手入力）'!AL22/1000</f>
        <v>0</v>
      </c>
      <c r="AM22" s="5">
        <f>'[1]連結精算表（地方三公社以降の連結CFはすべて手入力）'!AM22/1000</f>
        <v>0</v>
      </c>
      <c r="AN22" s="5">
        <f>'[1]連結精算表（地方三公社以降の連結CFはすべて手入力）'!AN22/1000</f>
        <v>0</v>
      </c>
      <c r="AO22" s="5">
        <f>'[1]連結精算表（地方三公社以降の連結CFはすべて手入力）'!AO22/1000</f>
        <v>0</v>
      </c>
      <c r="AP22" s="5">
        <f>'[1]連結精算表（地方三公社以降の連結CFはすべて手入力）'!AP22/1000</f>
        <v>0</v>
      </c>
      <c r="AQ22" s="5">
        <f>'[1]連結精算表（地方三公社以降の連結CFはすべて手入力）'!AQ22/1000</f>
        <v>0</v>
      </c>
      <c r="AR22" s="5">
        <f>'[1]連結精算表（地方三公社以降の連結CFはすべて手入力）'!AR22/1000</f>
        <v>0</v>
      </c>
      <c r="AS22" s="9">
        <f>'[1]連結精算表（地方三公社以降の連結CFはすべて手入力）'!AS22/1000</f>
        <v>0</v>
      </c>
      <c r="AT22" s="5">
        <f>'[1]連結精算表（地方三公社以降の連結CFはすべて手入力）'!AT22/1000</f>
        <v>0</v>
      </c>
      <c r="AU22" s="104">
        <f>'[1]連結精算表（地方三公社以降の連結CFはすべて手入力）'!AU22/1000</f>
        <v>0</v>
      </c>
      <c r="AV22" s="105">
        <f>'[1]連結精算表（地方三公社以降の連結CFはすべて手入力）'!AV22/1000</f>
        <v>0</v>
      </c>
      <c r="AW22" s="3">
        <f>'[1]連結精算表（地方三公社以降の連結CFはすべて手入力）'!AW22/1000</f>
        <v>0</v>
      </c>
      <c r="AX22" s="102">
        <f>'[1]連結精算表（地方三公社以降の連結CFはすべて手入力）'!AX22/1000</f>
        <v>0</v>
      </c>
      <c r="AY22" s="106">
        <f>'[1]連結精算表（地方三公社以降の連結CFはすべて手入力）'!AY22/1000</f>
        <v>0</v>
      </c>
      <c r="BA22" s="70"/>
    </row>
    <row r="23" spans="1:53">
      <c r="A23" s="107"/>
      <c r="B23" s="108"/>
      <c r="C23" s="108"/>
      <c r="D23" s="108"/>
      <c r="E23" s="108" t="s">
        <v>58</v>
      </c>
      <c r="F23" s="108"/>
      <c r="G23" s="3">
        <f>'[1]連結精算表（地方三公社以降の連結CFはすべて手入力）'!G23/1000</f>
        <v>0</v>
      </c>
      <c r="H23" s="4">
        <f>'[1]連結精算表（地方三公社以降の連結CFはすべて手入力）'!H23/1000</f>
        <v>0</v>
      </c>
      <c r="I23" s="92">
        <f>'[1]連結精算表（地方三公社以降の連結CFはすべて手入力）'!I23/1000</f>
        <v>0</v>
      </c>
      <c r="J23" s="93">
        <f>'[1]連結精算表（地方三公社以降の連結CFはすべて手入力）'!J23/1000</f>
        <v>0</v>
      </c>
      <c r="K23" s="94">
        <f>'[1]連結精算表（地方三公社以降の連結CFはすべて手入力）'!K23/1000</f>
        <v>0</v>
      </c>
      <c r="L23" s="95"/>
      <c r="M23" s="5">
        <v>0</v>
      </c>
      <c r="N23" s="96"/>
      <c r="O23" s="97"/>
      <c r="P23" s="5">
        <f>'[1]連結精算表（地方三公社以降の連結CFはすべて手入力）'!P23/1000</f>
        <v>0</v>
      </c>
      <c r="Q23" s="98">
        <f>'[1]連結精算表（地方三公社以降の連結CFはすべて手入力）'!Q23/1000</f>
        <v>0</v>
      </c>
      <c r="R23" s="5">
        <f>'[1]連結精算表（地方三公社以降の連結CFはすべて手入力）'!R23/1000</f>
        <v>0</v>
      </c>
      <c r="S23" s="98">
        <f>'[1]連結精算表（地方三公社以降の連結CFはすべて手入力）'!S23/1000</f>
        <v>0</v>
      </c>
      <c r="T23" s="5">
        <f>'[1]連結精算表（地方三公社以降の連結CFはすべて手入力）'!T23/1000</f>
        <v>0</v>
      </c>
      <c r="U23" s="8">
        <f>'[1]連結精算表（地方三公社以降の連結CFはすべて手入力）'!U23/1000</f>
        <v>0</v>
      </c>
      <c r="V23" s="93">
        <f>'[1]連結精算表（地方三公社以降の連結CFはすべて手入力）'!V23/1000</f>
        <v>0</v>
      </c>
      <c r="W23" s="99">
        <f>'[1]連結精算表（地方三公社以降の連結CFはすべて手入力）'!W23/1000</f>
        <v>0</v>
      </c>
      <c r="X23" s="109">
        <f>'[1]連結精算表（地方三公社以降の連結CFはすべて手入力）'!X23/1000</f>
        <v>0</v>
      </c>
      <c r="Y23" s="101">
        <f>'[1]連結精算表（地方三公社以降の連結CFはすべて手入力）'!Y23/1000</f>
        <v>0</v>
      </c>
      <c r="Z23" s="9">
        <f>'[1]連結精算表（地方三公社以降の連結CFはすべて手入力）'!Z23/1000</f>
        <v>0</v>
      </c>
      <c r="AA23" s="5">
        <f>'[1]連結精算表（地方三公社以降の連結CFはすべて手入力）'!AA23/1000</f>
        <v>0</v>
      </c>
      <c r="AB23" s="5">
        <f>'[1]連結精算表（地方三公社以降の連結CFはすべて手入力）'!AB23/1000</f>
        <v>0</v>
      </c>
      <c r="AC23" s="5">
        <f>'[1]連結精算表（地方三公社以降の連結CFはすべて手入力）'!AC23/1000</f>
        <v>0</v>
      </c>
      <c r="AD23" s="5">
        <f>'[1]連結精算表（地方三公社以降の連結CFはすべて手入力）'!AD23/1000</f>
        <v>0</v>
      </c>
      <c r="AE23" s="5">
        <f>'[1]連結精算表（地方三公社以降の連結CFはすべて手入力）'!AE23/1000</f>
        <v>0</v>
      </c>
      <c r="AF23" s="102">
        <f>'[1]連結精算表（地方三公社以降の連結CFはすべて手入力）'!AF23/1000</f>
        <v>0</v>
      </c>
      <c r="AG23" s="99">
        <f>'[1]連結精算表（地方三公社以降の連結CFはすべて手入力）'!AG23/1000</f>
        <v>0</v>
      </c>
      <c r="AH23" s="103">
        <f>'[1]連結精算表（地方三公社以降の連結CFはすべて手入力）'!AH23/1000</f>
        <v>0</v>
      </c>
      <c r="AI23" s="96">
        <f>'[1]連結精算表（地方三公社以降の連結CFはすべて手入力）'!AI23/1000</f>
        <v>0</v>
      </c>
      <c r="AJ23" s="5">
        <f>'[1]連結精算表（地方三公社以降の連結CFはすべて手入力）'!AJ23/1000</f>
        <v>0</v>
      </c>
      <c r="AK23" s="102">
        <f>'[1]連結精算表（地方三公社以降の連結CFはすべて手入力）'!AK23/1000</f>
        <v>0</v>
      </c>
      <c r="AL23" s="5">
        <f>'[1]連結精算表（地方三公社以降の連結CFはすべて手入力）'!AL23/1000</f>
        <v>0</v>
      </c>
      <c r="AM23" s="5">
        <f>'[1]連結精算表（地方三公社以降の連結CFはすべて手入力）'!AM23/1000</f>
        <v>0</v>
      </c>
      <c r="AN23" s="5">
        <f>'[1]連結精算表（地方三公社以降の連結CFはすべて手入力）'!AN23/1000</f>
        <v>0</v>
      </c>
      <c r="AO23" s="5">
        <f>'[1]連結精算表（地方三公社以降の連結CFはすべて手入力）'!AO23/1000</f>
        <v>0</v>
      </c>
      <c r="AP23" s="5">
        <f>'[1]連結精算表（地方三公社以降の連結CFはすべて手入力）'!AP23/1000</f>
        <v>0</v>
      </c>
      <c r="AQ23" s="5">
        <f>'[1]連結精算表（地方三公社以降の連結CFはすべて手入力）'!AQ23/1000</f>
        <v>0</v>
      </c>
      <c r="AR23" s="5">
        <f>'[1]連結精算表（地方三公社以降の連結CFはすべて手入力）'!AR23/1000</f>
        <v>0</v>
      </c>
      <c r="AS23" s="9">
        <f>'[1]連結精算表（地方三公社以降の連結CFはすべて手入力）'!AS23/1000</f>
        <v>0</v>
      </c>
      <c r="AT23" s="5">
        <f>'[1]連結精算表（地方三公社以降の連結CFはすべて手入力）'!AT23/1000</f>
        <v>0</v>
      </c>
      <c r="AU23" s="104">
        <f>'[1]連結精算表（地方三公社以降の連結CFはすべて手入力）'!AU23/1000</f>
        <v>0</v>
      </c>
      <c r="AV23" s="105">
        <f>'[1]連結精算表（地方三公社以降の連結CFはすべて手入力）'!AV23/1000</f>
        <v>0</v>
      </c>
      <c r="AW23" s="3">
        <f>'[1]連結精算表（地方三公社以降の連結CFはすべて手入力）'!AW23/1000</f>
        <v>0</v>
      </c>
      <c r="AX23" s="102">
        <f>'[1]連結精算表（地方三公社以降の連結CFはすべて手入力）'!AX23/1000</f>
        <v>0</v>
      </c>
      <c r="AY23" s="106">
        <f>'[1]連結精算表（地方三公社以降の連結CFはすべて手入力）'!AY23/1000</f>
        <v>0</v>
      </c>
      <c r="BA23" s="70"/>
    </row>
    <row r="24" spans="1:53">
      <c r="A24" s="90"/>
      <c r="B24" s="91"/>
      <c r="C24" s="91"/>
      <c r="D24" s="91"/>
      <c r="E24" s="91" t="s">
        <v>59</v>
      </c>
      <c r="F24" s="91"/>
      <c r="G24" s="3">
        <f>'[1]連結精算表（地方三公社以降の連結CFはすべて手入力）'!G24/1000</f>
        <v>0</v>
      </c>
      <c r="H24" s="4">
        <f>'[1]連結精算表（地方三公社以降の連結CFはすべて手入力）'!H24/1000</f>
        <v>0</v>
      </c>
      <c r="I24" s="92">
        <f>'[1]連結精算表（地方三公社以降の連結CFはすべて手入力）'!I24/1000</f>
        <v>0</v>
      </c>
      <c r="J24" s="93">
        <f>'[1]連結精算表（地方三公社以降の連結CFはすべて手入力）'!J24/1000</f>
        <v>0</v>
      </c>
      <c r="K24" s="94">
        <f>'[1]連結精算表（地方三公社以降の連結CFはすべて手入力）'!K24/1000</f>
        <v>0</v>
      </c>
      <c r="L24" s="95"/>
      <c r="M24" s="5">
        <v>0</v>
      </c>
      <c r="N24" s="96"/>
      <c r="O24" s="97"/>
      <c r="P24" s="5">
        <f>'[1]連結精算表（地方三公社以降の連結CFはすべて手入力）'!P24/1000</f>
        <v>0</v>
      </c>
      <c r="Q24" s="98">
        <f>'[1]連結精算表（地方三公社以降の連結CFはすべて手入力）'!Q24/1000</f>
        <v>0</v>
      </c>
      <c r="R24" s="5">
        <f>'[1]連結精算表（地方三公社以降の連結CFはすべて手入力）'!R24/1000</f>
        <v>0</v>
      </c>
      <c r="S24" s="98">
        <f>'[1]連結精算表（地方三公社以降の連結CFはすべて手入力）'!S24/1000</f>
        <v>0</v>
      </c>
      <c r="T24" s="5">
        <f>'[1]連結精算表（地方三公社以降の連結CFはすべて手入力）'!T24/1000</f>
        <v>0</v>
      </c>
      <c r="U24" s="8">
        <f>'[1]連結精算表（地方三公社以降の連結CFはすべて手入力）'!U24/1000</f>
        <v>0</v>
      </c>
      <c r="V24" s="93">
        <f>'[1]連結精算表（地方三公社以降の連結CFはすべて手入力）'!V24/1000</f>
        <v>0</v>
      </c>
      <c r="W24" s="99">
        <f>'[1]連結精算表（地方三公社以降の連結CFはすべて手入力）'!W24/1000</f>
        <v>0</v>
      </c>
      <c r="X24" s="109">
        <f>'[1]連結精算表（地方三公社以降の連結CFはすべて手入力）'!X24/1000</f>
        <v>0</v>
      </c>
      <c r="Y24" s="101">
        <f>'[1]連結精算表（地方三公社以降の連結CFはすべて手入力）'!Y24/1000</f>
        <v>0</v>
      </c>
      <c r="Z24" s="9">
        <f>'[1]連結精算表（地方三公社以降の連結CFはすべて手入力）'!Z24/1000</f>
        <v>0</v>
      </c>
      <c r="AA24" s="5">
        <f>'[1]連結精算表（地方三公社以降の連結CFはすべて手入力）'!AA24/1000</f>
        <v>0</v>
      </c>
      <c r="AB24" s="5">
        <f>'[1]連結精算表（地方三公社以降の連結CFはすべて手入力）'!AB24/1000</f>
        <v>0</v>
      </c>
      <c r="AC24" s="5">
        <f>'[1]連結精算表（地方三公社以降の連結CFはすべて手入力）'!AC24/1000</f>
        <v>0</v>
      </c>
      <c r="AD24" s="5">
        <f>'[1]連結精算表（地方三公社以降の連結CFはすべて手入力）'!AD24/1000</f>
        <v>0</v>
      </c>
      <c r="AE24" s="5">
        <f>'[1]連結精算表（地方三公社以降の連結CFはすべて手入力）'!AE24/1000</f>
        <v>0</v>
      </c>
      <c r="AF24" s="102">
        <f>'[1]連結精算表（地方三公社以降の連結CFはすべて手入力）'!AF24/1000</f>
        <v>0</v>
      </c>
      <c r="AG24" s="99">
        <f>'[1]連結精算表（地方三公社以降の連結CFはすべて手入力）'!AG24/1000</f>
        <v>0</v>
      </c>
      <c r="AH24" s="103">
        <f>'[1]連結精算表（地方三公社以降の連結CFはすべて手入力）'!AH24/1000</f>
        <v>0</v>
      </c>
      <c r="AI24" s="96">
        <f>'[1]連結精算表（地方三公社以降の連結CFはすべて手入力）'!AI24/1000</f>
        <v>0</v>
      </c>
      <c r="AJ24" s="5">
        <f>'[1]連結精算表（地方三公社以降の連結CFはすべて手入力）'!AJ24/1000</f>
        <v>0</v>
      </c>
      <c r="AK24" s="102">
        <f>'[1]連結精算表（地方三公社以降の連結CFはすべて手入力）'!AK24/1000</f>
        <v>0</v>
      </c>
      <c r="AL24" s="5">
        <f>'[1]連結精算表（地方三公社以降の連結CFはすべて手入力）'!AL24/1000</f>
        <v>0</v>
      </c>
      <c r="AM24" s="5">
        <f>'[1]連結精算表（地方三公社以降の連結CFはすべて手入力）'!AM24/1000</f>
        <v>0</v>
      </c>
      <c r="AN24" s="5">
        <f>'[1]連結精算表（地方三公社以降の連結CFはすべて手入力）'!AN24/1000</f>
        <v>0</v>
      </c>
      <c r="AO24" s="5">
        <f>'[1]連結精算表（地方三公社以降の連結CFはすべて手入力）'!AO24/1000</f>
        <v>0</v>
      </c>
      <c r="AP24" s="5">
        <f>'[1]連結精算表（地方三公社以降の連結CFはすべて手入力）'!AP24/1000</f>
        <v>0</v>
      </c>
      <c r="AQ24" s="5">
        <f>'[1]連結精算表（地方三公社以降の連結CFはすべて手入力）'!AQ24/1000</f>
        <v>0</v>
      </c>
      <c r="AR24" s="5">
        <f>'[1]連結精算表（地方三公社以降の連結CFはすべて手入力）'!AR24/1000</f>
        <v>0</v>
      </c>
      <c r="AS24" s="9">
        <f>'[1]連結精算表（地方三公社以降の連結CFはすべて手入力）'!AS24/1000</f>
        <v>0</v>
      </c>
      <c r="AT24" s="5">
        <f>'[1]連結精算表（地方三公社以降の連結CFはすべて手入力）'!AT24/1000</f>
        <v>0</v>
      </c>
      <c r="AU24" s="104">
        <f>'[1]連結精算表（地方三公社以降の連結CFはすべて手入力）'!AU24/1000</f>
        <v>0</v>
      </c>
      <c r="AV24" s="105">
        <f>'[1]連結精算表（地方三公社以降の連結CFはすべて手入力）'!AV24/1000</f>
        <v>0</v>
      </c>
      <c r="AW24" s="3">
        <f>'[1]連結精算表（地方三公社以降の連結CFはすべて手入力）'!AW24/1000</f>
        <v>0</v>
      </c>
      <c r="AX24" s="102">
        <f>'[1]連結精算表（地方三公社以降の連結CFはすべて手入力）'!AX24/1000</f>
        <v>0</v>
      </c>
      <c r="AY24" s="106">
        <f>'[1]連結精算表（地方三公社以降の連結CFはすべて手入力）'!AY24/1000</f>
        <v>0</v>
      </c>
      <c r="BA24" s="70"/>
    </row>
    <row r="25" spans="1:53">
      <c r="A25" s="107"/>
      <c r="B25" s="108"/>
      <c r="C25" s="108"/>
      <c r="D25" s="108"/>
      <c r="E25" s="108" t="s">
        <v>60</v>
      </c>
      <c r="F25" s="108"/>
      <c r="G25" s="3">
        <f>'[1]連結精算表（地方三公社以降の連結CFはすべて手入力）'!G25/1000</f>
        <v>0</v>
      </c>
      <c r="H25" s="4">
        <f>'[1]連結精算表（地方三公社以降の連結CFはすべて手入力）'!H25/1000</f>
        <v>0</v>
      </c>
      <c r="I25" s="92">
        <f>'[1]連結精算表（地方三公社以降の連結CFはすべて手入力）'!I25/1000</f>
        <v>0</v>
      </c>
      <c r="J25" s="93">
        <f>'[1]連結精算表（地方三公社以降の連結CFはすべて手入力）'!J25/1000</f>
        <v>0</v>
      </c>
      <c r="K25" s="94">
        <f>'[1]連結精算表（地方三公社以降の連結CFはすべて手入力）'!K25/1000</f>
        <v>0</v>
      </c>
      <c r="L25" s="95"/>
      <c r="M25" s="5">
        <v>0</v>
      </c>
      <c r="N25" s="96"/>
      <c r="O25" s="97"/>
      <c r="P25" s="5">
        <f>'[1]連結精算表（地方三公社以降の連結CFはすべて手入力）'!P25/1000</f>
        <v>0</v>
      </c>
      <c r="Q25" s="98">
        <f>'[1]連結精算表（地方三公社以降の連結CFはすべて手入力）'!Q25/1000</f>
        <v>0</v>
      </c>
      <c r="R25" s="5">
        <f>'[1]連結精算表（地方三公社以降の連結CFはすべて手入力）'!R25/1000</f>
        <v>0</v>
      </c>
      <c r="S25" s="98">
        <f>'[1]連結精算表（地方三公社以降の連結CFはすべて手入力）'!S25/1000</f>
        <v>0</v>
      </c>
      <c r="T25" s="5">
        <f>'[1]連結精算表（地方三公社以降の連結CFはすべて手入力）'!T25/1000</f>
        <v>0</v>
      </c>
      <c r="U25" s="8">
        <f>'[1]連結精算表（地方三公社以降の連結CFはすべて手入力）'!U25/1000</f>
        <v>0</v>
      </c>
      <c r="V25" s="93">
        <f>'[1]連結精算表（地方三公社以降の連結CFはすべて手入力）'!V25/1000</f>
        <v>0</v>
      </c>
      <c r="W25" s="99">
        <f>'[1]連結精算表（地方三公社以降の連結CFはすべて手入力）'!W25/1000</f>
        <v>0</v>
      </c>
      <c r="X25" s="109">
        <f>'[1]連結精算表（地方三公社以降の連結CFはすべて手入力）'!X25/1000</f>
        <v>0</v>
      </c>
      <c r="Y25" s="101">
        <f>'[1]連結精算表（地方三公社以降の連結CFはすべて手入力）'!Y25/1000</f>
        <v>0</v>
      </c>
      <c r="Z25" s="9">
        <f>'[1]連結精算表（地方三公社以降の連結CFはすべて手入力）'!Z25/1000</f>
        <v>0</v>
      </c>
      <c r="AA25" s="5">
        <f>'[1]連結精算表（地方三公社以降の連結CFはすべて手入力）'!AA25/1000</f>
        <v>0</v>
      </c>
      <c r="AB25" s="5">
        <f>'[1]連結精算表（地方三公社以降の連結CFはすべて手入力）'!AB25/1000</f>
        <v>0</v>
      </c>
      <c r="AC25" s="5">
        <f>'[1]連結精算表（地方三公社以降の連結CFはすべて手入力）'!AC25/1000</f>
        <v>0</v>
      </c>
      <c r="AD25" s="5">
        <f>'[1]連結精算表（地方三公社以降の連結CFはすべて手入力）'!AD25/1000</f>
        <v>0</v>
      </c>
      <c r="AE25" s="5">
        <f>'[1]連結精算表（地方三公社以降の連結CFはすべて手入力）'!AE25/1000</f>
        <v>0</v>
      </c>
      <c r="AF25" s="102">
        <f>'[1]連結精算表（地方三公社以降の連結CFはすべて手入力）'!AF25/1000</f>
        <v>0</v>
      </c>
      <c r="AG25" s="99">
        <f>'[1]連結精算表（地方三公社以降の連結CFはすべて手入力）'!AG25/1000</f>
        <v>0</v>
      </c>
      <c r="AH25" s="103">
        <f>'[1]連結精算表（地方三公社以降の連結CFはすべて手入力）'!AH25/1000</f>
        <v>0</v>
      </c>
      <c r="AI25" s="96">
        <f>'[1]連結精算表（地方三公社以降の連結CFはすべて手入力）'!AI25/1000</f>
        <v>0</v>
      </c>
      <c r="AJ25" s="5">
        <f>'[1]連結精算表（地方三公社以降の連結CFはすべて手入力）'!AJ25/1000</f>
        <v>0</v>
      </c>
      <c r="AK25" s="102">
        <f>'[1]連結精算表（地方三公社以降の連結CFはすべて手入力）'!AK25/1000</f>
        <v>0</v>
      </c>
      <c r="AL25" s="5">
        <f>'[1]連結精算表（地方三公社以降の連結CFはすべて手入力）'!AL25/1000</f>
        <v>0</v>
      </c>
      <c r="AM25" s="5">
        <f>'[1]連結精算表（地方三公社以降の連結CFはすべて手入力）'!AM25/1000</f>
        <v>0</v>
      </c>
      <c r="AN25" s="5">
        <f>'[1]連結精算表（地方三公社以降の連結CFはすべて手入力）'!AN25/1000</f>
        <v>0</v>
      </c>
      <c r="AO25" s="5">
        <f>'[1]連結精算表（地方三公社以降の連結CFはすべて手入力）'!AO25/1000</f>
        <v>0</v>
      </c>
      <c r="AP25" s="5">
        <f>'[1]連結精算表（地方三公社以降の連結CFはすべて手入力）'!AP25/1000</f>
        <v>0</v>
      </c>
      <c r="AQ25" s="5">
        <f>'[1]連結精算表（地方三公社以降の連結CFはすべて手入力）'!AQ25/1000</f>
        <v>0</v>
      </c>
      <c r="AR25" s="5">
        <f>'[1]連結精算表（地方三公社以降の連結CFはすべて手入力）'!AR25/1000</f>
        <v>0</v>
      </c>
      <c r="AS25" s="9">
        <f>'[1]連結精算表（地方三公社以降の連結CFはすべて手入力）'!AS25/1000</f>
        <v>0</v>
      </c>
      <c r="AT25" s="5">
        <f>'[1]連結精算表（地方三公社以降の連結CFはすべて手入力）'!AT25/1000</f>
        <v>0</v>
      </c>
      <c r="AU25" s="104">
        <f>'[1]連結精算表（地方三公社以降の連結CFはすべて手入力）'!AU25/1000</f>
        <v>0</v>
      </c>
      <c r="AV25" s="105">
        <f>'[1]連結精算表（地方三公社以降の連結CFはすべて手入力）'!AV25/1000</f>
        <v>0</v>
      </c>
      <c r="AW25" s="3">
        <f>'[1]連結精算表（地方三公社以降の連結CFはすべて手入力）'!AW25/1000</f>
        <v>0</v>
      </c>
      <c r="AX25" s="102">
        <f>'[1]連結精算表（地方三公社以降の連結CFはすべて手入力）'!AX25/1000</f>
        <v>0</v>
      </c>
      <c r="AY25" s="106">
        <f>'[1]連結精算表（地方三公社以降の連結CFはすべて手入力）'!AY25/1000</f>
        <v>0</v>
      </c>
      <c r="BA25" s="70"/>
    </row>
    <row r="26" spans="1:53">
      <c r="A26" s="90"/>
      <c r="B26" s="91"/>
      <c r="C26" s="91"/>
      <c r="D26" s="91"/>
      <c r="E26" s="91" t="s">
        <v>61</v>
      </c>
      <c r="F26" s="91"/>
      <c r="G26" s="3">
        <f>'[1]連結精算表（地方三公社以降の連結CFはすべて手入力）'!G26/1000</f>
        <v>0</v>
      </c>
      <c r="H26" s="4">
        <f>'[1]連結精算表（地方三公社以降の連結CFはすべて手入力）'!H26/1000</f>
        <v>0</v>
      </c>
      <c r="I26" s="92">
        <f>'[1]連結精算表（地方三公社以降の連結CFはすべて手入力）'!I26/1000</f>
        <v>0</v>
      </c>
      <c r="J26" s="93">
        <f>'[1]連結精算表（地方三公社以降の連結CFはすべて手入力）'!J26/1000</f>
        <v>0</v>
      </c>
      <c r="K26" s="94">
        <f>'[1]連結精算表（地方三公社以降の連結CFはすべて手入力）'!K26/1000</f>
        <v>0</v>
      </c>
      <c r="L26" s="95"/>
      <c r="M26" s="5">
        <v>0</v>
      </c>
      <c r="N26" s="96"/>
      <c r="O26" s="97"/>
      <c r="P26" s="5">
        <f>'[1]連結精算表（地方三公社以降の連結CFはすべて手入力）'!P26/1000</f>
        <v>0</v>
      </c>
      <c r="Q26" s="98">
        <f>'[1]連結精算表（地方三公社以降の連結CFはすべて手入力）'!Q26/1000</f>
        <v>0</v>
      </c>
      <c r="R26" s="5">
        <f>'[1]連結精算表（地方三公社以降の連結CFはすべて手入力）'!R26/1000</f>
        <v>0</v>
      </c>
      <c r="S26" s="98">
        <f>'[1]連結精算表（地方三公社以降の連結CFはすべて手入力）'!S26/1000</f>
        <v>0</v>
      </c>
      <c r="T26" s="5">
        <f>'[1]連結精算表（地方三公社以降の連結CFはすべて手入力）'!T26/1000</f>
        <v>0</v>
      </c>
      <c r="U26" s="8">
        <f>'[1]連結精算表（地方三公社以降の連結CFはすべて手入力）'!U26/1000</f>
        <v>0</v>
      </c>
      <c r="V26" s="93">
        <f>'[1]連結精算表（地方三公社以降の連結CFはすべて手入力）'!V26/1000</f>
        <v>0</v>
      </c>
      <c r="W26" s="99">
        <f>'[1]連結精算表（地方三公社以降の連結CFはすべて手入力）'!W26/1000</f>
        <v>0</v>
      </c>
      <c r="X26" s="109">
        <f>'[1]連結精算表（地方三公社以降の連結CFはすべて手入力）'!X26/1000</f>
        <v>0</v>
      </c>
      <c r="Y26" s="101">
        <f>'[1]連結精算表（地方三公社以降の連結CFはすべて手入力）'!Y26/1000</f>
        <v>0</v>
      </c>
      <c r="Z26" s="9">
        <f>'[1]連結精算表（地方三公社以降の連結CFはすべて手入力）'!Z26/1000</f>
        <v>0</v>
      </c>
      <c r="AA26" s="5">
        <f>'[1]連結精算表（地方三公社以降の連結CFはすべて手入力）'!AA26/1000</f>
        <v>0</v>
      </c>
      <c r="AB26" s="5">
        <f>'[1]連結精算表（地方三公社以降の連結CFはすべて手入力）'!AB26/1000</f>
        <v>0</v>
      </c>
      <c r="AC26" s="5">
        <f>'[1]連結精算表（地方三公社以降の連結CFはすべて手入力）'!AC26/1000</f>
        <v>0</v>
      </c>
      <c r="AD26" s="5">
        <f>'[1]連結精算表（地方三公社以降の連結CFはすべて手入力）'!AD26/1000</f>
        <v>0</v>
      </c>
      <c r="AE26" s="5">
        <f>'[1]連結精算表（地方三公社以降の連結CFはすべて手入力）'!AE26/1000</f>
        <v>0</v>
      </c>
      <c r="AF26" s="102">
        <f>'[1]連結精算表（地方三公社以降の連結CFはすべて手入力）'!AF26/1000</f>
        <v>0</v>
      </c>
      <c r="AG26" s="99">
        <f>'[1]連結精算表（地方三公社以降の連結CFはすべて手入力）'!AG26/1000</f>
        <v>0</v>
      </c>
      <c r="AH26" s="103">
        <f>'[1]連結精算表（地方三公社以降の連結CFはすべて手入力）'!AH26/1000</f>
        <v>0</v>
      </c>
      <c r="AI26" s="96">
        <f>'[1]連結精算表（地方三公社以降の連結CFはすべて手入力）'!AI26/1000</f>
        <v>0</v>
      </c>
      <c r="AJ26" s="5">
        <f>'[1]連結精算表（地方三公社以降の連結CFはすべて手入力）'!AJ26/1000</f>
        <v>0</v>
      </c>
      <c r="AK26" s="102">
        <f>'[1]連結精算表（地方三公社以降の連結CFはすべて手入力）'!AK26/1000</f>
        <v>0</v>
      </c>
      <c r="AL26" s="5">
        <f>'[1]連結精算表（地方三公社以降の連結CFはすべて手入力）'!AL26/1000</f>
        <v>57743.928</v>
      </c>
      <c r="AM26" s="5">
        <f>'[1]連結精算表（地方三公社以降の連結CFはすべて手入力）'!AM26/1000</f>
        <v>0</v>
      </c>
      <c r="AN26" s="5">
        <f>'[1]連結精算表（地方三公社以降の連結CFはすべて手入力）'!AN26/1000</f>
        <v>15645.11</v>
      </c>
      <c r="AO26" s="5">
        <f>'[1]連結精算表（地方三公社以降の連結CFはすべて手入力）'!AO26/1000</f>
        <v>0</v>
      </c>
      <c r="AP26" s="5">
        <f>'[1]連結精算表（地方三公社以降の連結CFはすべて手入力）'!AP26/1000</f>
        <v>0</v>
      </c>
      <c r="AQ26" s="5">
        <f>'[1]連結精算表（地方三公社以降の連結CFはすべて手入力）'!AQ26/1000</f>
        <v>9961.68</v>
      </c>
      <c r="AR26" s="5">
        <f>'[1]連結精算表（地方三公社以降の連結CFはすべて手入力）'!AR26/1000</f>
        <v>152217.141</v>
      </c>
      <c r="AS26" s="9">
        <f>'[1]連結精算表（地方三公社以降の連結CFはすべて手入力）'!AS26/1000</f>
        <v>0</v>
      </c>
      <c r="AT26" s="5">
        <f>'[1]連結精算表（地方三公社以降の連結CFはすべて手入力）'!AT26/1000</f>
        <v>9107.7219999999998</v>
      </c>
      <c r="AU26" s="104">
        <f>'[1]連結精算表（地方三公社以降の連結CFはすべて手入力）'!AU26/1000</f>
        <v>244675.58100000001</v>
      </c>
      <c r="AV26" s="105">
        <f>'[1]連結精算表（地方三公社以降の連結CFはすべて手入力）'!AV26/1000</f>
        <v>244675.58100000001</v>
      </c>
      <c r="AW26" s="3">
        <f>'[1]連結精算表（地方三公社以降の連結CFはすべて手入力）'!AW26/1000</f>
        <v>0</v>
      </c>
      <c r="AX26" s="102">
        <f>'[1]連結精算表（地方三公社以降の連結CFはすべて手入力）'!AX26/1000</f>
        <v>0</v>
      </c>
      <c r="AY26" s="106">
        <f>'[1]連結精算表（地方三公社以降の連結CFはすべて手入力）'!AY26/1000</f>
        <v>244675.58100000001</v>
      </c>
      <c r="BA26" s="70"/>
    </row>
    <row r="27" spans="1:53">
      <c r="A27" s="107"/>
      <c r="B27" s="108"/>
      <c r="C27" s="108"/>
      <c r="D27" s="108"/>
      <c r="E27" s="108" t="s">
        <v>62</v>
      </c>
      <c r="F27" s="108"/>
      <c r="G27" s="3">
        <f>'[1]連結精算表（地方三公社以降の連結CFはすべて手入力）'!G27/1000</f>
        <v>0</v>
      </c>
      <c r="H27" s="4">
        <f>'[1]連結精算表（地方三公社以降の連結CFはすべて手入力）'!H27/1000</f>
        <v>0</v>
      </c>
      <c r="I27" s="92">
        <f>'[1]連結精算表（地方三公社以降の連結CFはすべて手入力）'!I27/1000</f>
        <v>0</v>
      </c>
      <c r="J27" s="93">
        <f>'[1]連結精算表（地方三公社以降の連結CFはすべて手入力）'!J27/1000</f>
        <v>0</v>
      </c>
      <c r="K27" s="94">
        <f>'[1]連結精算表（地方三公社以降の連結CFはすべて手入力）'!K27/1000</f>
        <v>0</v>
      </c>
      <c r="L27" s="95"/>
      <c r="M27" s="5">
        <v>0</v>
      </c>
      <c r="N27" s="96"/>
      <c r="O27" s="97"/>
      <c r="P27" s="5">
        <f>'[1]連結精算表（地方三公社以降の連結CFはすべて手入力）'!P27/1000</f>
        <v>0</v>
      </c>
      <c r="Q27" s="98">
        <f>'[1]連結精算表（地方三公社以降の連結CFはすべて手入力）'!Q27/1000</f>
        <v>0</v>
      </c>
      <c r="R27" s="5">
        <f>'[1]連結精算表（地方三公社以降の連結CFはすべて手入力）'!R27/1000</f>
        <v>0</v>
      </c>
      <c r="S27" s="98">
        <f>'[1]連結精算表（地方三公社以降の連結CFはすべて手入力）'!S27/1000</f>
        <v>0</v>
      </c>
      <c r="T27" s="5">
        <f>'[1]連結精算表（地方三公社以降の連結CFはすべて手入力）'!T27/1000</f>
        <v>0</v>
      </c>
      <c r="U27" s="8">
        <f>'[1]連結精算表（地方三公社以降の連結CFはすべて手入力）'!U27/1000</f>
        <v>0</v>
      </c>
      <c r="V27" s="93">
        <f>'[1]連結精算表（地方三公社以降の連結CFはすべて手入力）'!V27/1000</f>
        <v>0</v>
      </c>
      <c r="W27" s="99">
        <f>'[1]連結精算表（地方三公社以降の連結CFはすべて手入力）'!W27/1000</f>
        <v>0</v>
      </c>
      <c r="X27" s="109">
        <f>'[1]連結精算表（地方三公社以降の連結CFはすべて手入力）'!X27/1000</f>
        <v>0</v>
      </c>
      <c r="Y27" s="101">
        <f>'[1]連結精算表（地方三公社以降の連結CFはすべて手入力）'!Y27/1000</f>
        <v>0</v>
      </c>
      <c r="Z27" s="9">
        <f>'[1]連結精算表（地方三公社以降の連結CFはすべて手入力）'!Z27/1000</f>
        <v>0</v>
      </c>
      <c r="AA27" s="5">
        <f>'[1]連結精算表（地方三公社以降の連結CFはすべて手入力）'!AA27/1000</f>
        <v>0</v>
      </c>
      <c r="AB27" s="5">
        <f>'[1]連結精算表（地方三公社以降の連結CFはすべて手入力）'!AB27/1000</f>
        <v>0</v>
      </c>
      <c r="AC27" s="5">
        <f>'[1]連結精算表（地方三公社以降の連結CFはすべて手入力）'!AC27/1000</f>
        <v>0</v>
      </c>
      <c r="AD27" s="5">
        <f>'[1]連結精算表（地方三公社以降の連結CFはすべて手入力）'!AD27/1000</f>
        <v>0</v>
      </c>
      <c r="AE27" s="5">
        <f>'[1]連結精算表（地方三公社以降の連結CFはすべて手入力）'!AE27/1000</f>
        <v>0</v>
      </c>
      <c r="AF27" s="102">
        <f>'[1]連結精算表（地方三公社以降の連結CFはすべて手入力）'!AF27/1000</f>
        <v>0</v>
      </c>
      <c r="AG27" s="99">
        <f>'[1]連結精算表（地方三公社以降の連結CFはすべて手入力）'!AG27/1000</f>
        <v>0</v>
      </c>
      <c r="AH27" s="103">
        <f>'[1]連結精算表（地方三公社以降の連結CFはすべて手入力）'!AH27/1000</f>
        <v>0</v>
      </c>
      <c r="AI27" s="96">
        <f>'[1]連結精算表（地方三公社以降の連結CFはすべて手入力）'!AI27/1000</f>
        <v>0</v>
      </c>
      <c r="AJ27" s="5">
        <f>'[1]連結精算表（地方三公社以降の連結CFはすべて手入力）'!AJ27/1000</f>
        <v>0</v>
      </c>
      <c r="AK27" s="102">
        <f>'[1]連結精算表（地方三公社以降の連結CFはすべて手入力）'!AK27/1000</f>
        <v>0</v>
      </c>
      <c r="AL27" s="5">
        <f>'[1]連結精算表（地方三公社以降の連結CFはすべて手入力）'!AL27/1000</f>
        <v>-22711.02</v>
      </c>
      <c r="AM27" s="5">
        <f>'[1]連結精算表（地方三公社以降の連結CFはすべて手入力）'!AM27/1000</f>
        <v>0</v>
      </c>
      <c r="AN27" s="5">
        <f>'[1]連結精算表（地方三公社以降の連結CFはすべて手入力）'!AN27/1000</f>
        <v>-12480.544</v>
      </c>
      <c r="AO27" s="5">
        <f>'[1]連結精算表（地方三公社以降の連結CFはすべて手入力）'!AO27/1000</f>
        <v>0</v>
      </c>
      <c r="AP27" s="5">
        <f>'[1]連結精算表（地方三公社以降の連結CFはすべて手入力）'!AP27/1000</f>
        <v>0</v>
      </c>
      <c r="AQ27" s="5">
        <f>'[1]連結精算表（地方三公社以降の連結CFはすべて手入力）'!AQ27/1000</f>
        <v>-7088.5720000000001</v>
      </c>
      <c r="AR27" s="5">
        <f>'[1]連結精算表（地方三公社以降の連結CFはすべて手入力）'!AR27/1000</f>
        <v>-26291.575000000001</v>
      </c>
      <c r="AS27" s="9">
        <f>'[1]連結精算表（地方三公社以降の連結CFはすべて手入力）'!AS27/1000</f>
        <v>0</v>
      </c>
      <c r="AT27" s="5">
        <f>'[1]連結精算表（地方三公社以降の連結CFはすべて手入力）'!AT27/1000</f>
        <v>0</v>
      </c>
      <c r="AU27" s="104">
        <f>'[1]連結精算表（地方三公社以降の連結CFはすべて手入力）'!AU27/1000</f>
        <v>-68571.710999999996</v>
      </c>
      <c r="AV27" s="105">
        <f>'[1]連結精算表（地方三公社以降の連結CFはすべて手入力）'!AV27/1000</f>
        <v>-68571.710999999996</v>
      </c>
      <c r="AW27" s="3">
        <f>'[1]連結精算表（地方三公社以降の連結CFはすべて手入力）'!AW27/1000</f>
        <v>0</v>
      </c>
      <c r="AX27" s="102">
        <f>'[1]連結精算表（地方三公社以降の連結CFはすべて手入力）'!AX27/1000</f>
        <v>0</v>
      </c>
      <c r="AY27" s="106">
        <f>'[1]連結精算表（地方三公社以降の連結CFはすべて手入力）'!AY27/1000</f>
        <v>-68571.710999999996</v>
      </c>
      <c r="BA27" s="70"/>
    </row>
    <row r="28" spans="1:53">
      <c r="A28" s="90"/>
      <c r="B28" s="91"/>
      <c r="C28" s="91"/>
      <c r="D28" s="91"/>
      <c r="E28" s="91" t="s">
        <v>63</v>
      </c>
      <c r="F28" s="91"/>
      <c r="G28" s="3">
        <f>'[1]連結精算表（地方三公社以降の連結CFはすべて手入力）'!G28/1000</f>
        <v>603191.63600000006</v>
      </c>
      <c r="H28" s="4">
        <f>'[1]連結精算表（地方三公社以降の連結CFはすべて手入力）'!H28/1000</f>
        <v>0</v>
      </c>
      <c r="I28" s="92">
        <f>'[1]連結精算表（地方三公社以降の連結CFはすべて手入力）'!I28/1000</f>
        <v>603191.63600000006</v>
      </c>
      <c r="J28" s="93">
        <f>'[1]連結精算表（地方三公社以降の連結CFはすべて手入力）'!J28/1000</f>
        <v>0</v>
      </c>
      <c r="K28" s="94">
        <f>'[1]連結精算表（地方三公社以降の連結CFはすべて手入力）'!K28/1000</f>
        <v>603191.63600000006</v>
      </c>
      <c r="L28" s="95"/>
      <c r="M28" s="5">
        <v>0</v>
      </c>
      <c r="N28" s="96"/>
      <c r="O28" s="97"/>
      <c r="P28" s="5">
        <f>'[1]連結精算表（地方三公社以降の連結CFはすべて手入力）'!P28/1000</f>
        <v>0</v>
      </c>
      <c r="Q28" s="98">
        <f>'[1]連結精算表（地方三公社以降の連結CFはすべて手入力）'!Q28/1000</f>
        <v>0</v>
      </c>
      <c r="R28" s="5">
        <f>'[1]連結精算表（地方三公社以降の連結CFはすべて手入力）'!R28/1000</f>
        <v>0</v>
      </c>
      <c r="S28" s="98">
        <f>'[1]連結精算表（地方三公社以降の連結CFはすべて手入力）'!S28/1000</f>
        <v>0</v>
      </c>
      <c r="T28" s="5">
        <f>'[1]連結精算表（地方三公社以降の連結CFはすべて手入力）'!T28/1000</f>
        <v>0</v>
      </c>
      <c r="U28" s="8">
        <f>'[1]連結精算表（地方三公社以降の連結CFはすべて手入力）'!U28/1000</f>
        <v>0</v>
      </c>
      <c r="V28" s="93">
        <f>'[1]連結精算表（地方三公社以降の連結CFはすべて手入力）'!V28/1000</f>
        <v>0</v>
      </c>
      <c r="W28" s="99">
        <f>'[1]連結精算表（地方三公社以降の連結CFはすべて手入力）'!W28/1000</f>
        <v>0</v>
      </c>
      <c r="X28" s="109">
        <f>'[1]連結精算表（地方三公社以降の連結CFはすべて手入力）'!X28/1000</f>
        <v>0</v>
      </c>
      <c r="Y28" s="101">
        <f>'[1]連結精算表（地方三公社以降の連結CFはすべて手入力）'!Y28/1000</f>
        <v>603191.63600000006</v>
      </c>
      <c r="Z28" s="9">
        <f>'[1]連結精算表（地方三公社以降の連結CFはすべて手入力）'!Z28/1000</f>
        <v>0</v>
      </c>
      <c r="AA28" s="5">
        <f>'[1]連結精算表（地方三公社以降の連結CFはすべて手入力）'!AA28/1000</f>
        <v>0</v>
      </c>
      <c r="AB28" s="5">
        <f>'[1]連結精算表（地方三公社以降の連結CFはすべて手入力）'!AB28/1000</f>
        <v>0</v>
      </c>
      <c r="AC28" s="5">
        <f>'[1]連結精算表（地方三公社以降の連結CFはすべて手入力）'!AC28/1000</f>
        <v>111321.467</v>
      </c>
      <c r="AD28" s="5">
        <f>'[1]連結精算表（地方三公社以降の連結CFはすべて手入力）'!AD28/1000</f>
        <v>0</v>
      </c>
      <c r="AE28" s="5">
        <f>'[1]連結精算表（地方三公社以降の連結CFはすべて手入力）'!AE28/1000</f>
        <v>0</v>
      </c>
      <c r="AF28" s="102">
        <f>'[1]連結精算表（地方三公社以降の連結CFはすべて手入力）'!AF28/1000</f>
        <v>111321.467</v>
      </c>
      <c r="AG28" s="99">
        <f>'[1]連結精算表（地方三公社以降の連結CFはすべて手入力）'!AG28/1000</f>
        <v>0</v>
      </c>
      <c r="AH28" s="103">
        <f>'[1]連結精算表（地方三公社以降の連結CFはすべて手入力）'!AH28/1000</f>
        <v>0</v>
      </c>
      <c r="AI28" s="96">
        <f>'[1]連結精算表（地方三公社以降の連結CFはすべて手入力）'!AI28/1000</f>
        <v>0</v>
      </c>
      <c r="AJ28" s="5">
        <f>'[1]連結精算表（地方三公社以降の連結CFはすべて手入力）'!AJ28/1000</f>
        <v>0</v>
      </c>
      <c r="AK28" s="102">
        <f>'[1]連結精算表（地方三公社以降の連結CFはすべて手入力）'!AK28/1000</f>
        <v>0</v>
      </c>
      <c r="AL28" s="5">
        <f>'[1]連結精算表（地方三公社以降の連結CFはすべて手入力）'!AL28/1000</f>
        <v>0</v>
      </c>
      <c r="AM28" s="5">
        <f>'[1]連結精算表（地方三公社以降の連結CFはすべて手入力）'!AM28/1000</f>
        <v>0</v>
      </c>
      <c r="AN28" s="5">
        <f>'[1]連結精算表（地方三公社以降の連結CFはすべて手入力）'!AN28/1000</f>
        <v>0</v>
      </c>
      <c r="AO28" s="5">
        <f>'[1]連結精算表（地方三公社以降の連結CFはすべて手入力）'!AO28/1000</f>
        <v>0</v>
      </c>
      <c r="AP28" s="5">
        <f>'[1]連結精算表（地方三公社以降の連結CFはすべて手入力）'!AP28/1000</f>
        <v>0</v>
      </c>
      <c r="AQ28" s="5">
        <f>'[1]連結精算表（地方三公社以降の連結CFはすべて手入力）'!AQ28/1000</f>
        <v>0</v>
      </c>
      <c r="AR28" s="5">
        <f>'[1]連結精算表（地方三公社以降の連結CFはすべて手入力）'!AR28/1000</f>
        <v>0</v>
      </c>
      <c r="AS28" s="9">
        <f>'[1]連結精算表（地方三公社以降の連結CFはすべて手入力）'!AS28/1000</f>
        <v>0</v>
      </c>
      <c r="AT28" s="5">
        <f>'[1]連結精算表（地方三公社以降の連結CFはすべて手入力）'!AT28/1000</f>
        <v>0</v>
      </c>
      <c r="AU28" s="104">
        <f>'[1]連結精算表（地方三公社以降の連結CFはすべて手入力）'!AU28/1000</f>
        <v>0</v>
      </c>
      <c r="AV28" s="105">
        <f>'[1]連結精算表（地方三公社以降の連結CFはすべて手入力）'!AV28/1000</f>
        <v>714513.103</v>
      </c>
      <c r="AW28" s="3">
        <f>'[1]連結精算表（地方三公社以降の連結CFはすべて手入力）'!AW28/1000</f>
        <v>0</v>
      </c>
      <c r="AX28" s="102">
        <f>'[1]連結精算表（地方三公社以降の連結CFはすべて手入力）'!AX28/1000</f>
        <v>0</v>
      </c>
      <c r="AY28" s="106">
        <f>'[1]連結精算表（地方三公社以降の連結CFはすべて手入力）'!AY28/1000</f>
        <v>714513.103</v>
      </c>
      <c r="BA28" s="70"/>
    </row>
    <row r="29" spans="1:53" s="71" customFormat="1">
      <c r="A29" s="72"/>
      <c r="B29" s="73"/>
      <c r="C29" s="73"/>
      <c r="D29" s="73" t="s">
        <v>64</v>
      </c>
      <c r="E29" s="73"/>
      <c r="F29" s="73"/>
      <c r="G29" s="74">
        <f>'[1]連結精算表（地方三公社以降の連結CFはすべて手入力）'!G29/1000</f>
        <v>553458876.30599999</v>
      </c>
      <c r="H29" s="75">
        <f>'[1]連結精算表（地方三公社以降の連結CFはすべて手入力）'!H29/1000</f>
        <v>0</v>
      </c>
      <c r="I29" s="76">
        <f>'[1]連結精算表（地方三公社以降の連結CFはすべて手入力）'!I29/1000</f>
        <v>553458876.30599999</v>
      </c>
      <c r="J29" s="77">
        <f>'[1]連結精算表（地方三公社以降の連結CFはすべて手入力）'!J29/1000</f>
        <v>0</v>
      </c>
      <c r="K29" s="78">
        <f>'[1]連結精算表（地方三公社以降の連結CFはすべて手入力）'!K29/1000</f>
        <v>553458876.30599999</v>
      </c>
      <c r="L29" s="79"/>
      <c r="M29" s="80">
        <f t="shared" ref="M29:N29" si="1">SUM(M30:M37)</f>
        <v>0</v>
      </c>
      <c r="N29" s="81">
        <f t="shared" si="1"/>
        <v>0</v>
      </c>
      <c r="O29" s="82"/>
      <c r="P29" s="80">
        <f>'[1]連結精算表（地方三公社以降の連結CFはすべて手入力）'!P29/1000</f>
        <v>0</v>
      </c>
      <c r="Q29" s="83">
        <f>'[1]連結精算表（地方三公社以降の連結CFはすべて手入力）'!Q29/1000</f>
        <v>0</v>
      </c>
      <c r="R29" s="80">
        <f>'[1]連結精算表（地方三公社以降の連結CFはすべて手入力）'!R29/1000</f>
        <v>0</v>
      </c>
      <c r="S29" s="83">
        <f>'[1]連結精算表（地方三公社以降の連結CFはすべて手入力）'!S29/1000</f>
        <v>0</v>
      </c>
      <c r="T29" s="80">
        <f>'[1]連結精算表（地方三公社以降の連結CFはすべて手入力）'!T29/1000</f>
        <v>0</v>
      </c>
      <c r="U29" s="84">
        <f>'[1]連結精算表（地方三公社以降の連結CFはすべて手入力）'!U29/1000</f>
        <v>0</v>
      </c>
      <c r="V29" s="77">
        <f>'[1]連結精算表（地方三公社以降の連結CFはすべて手入力）'!V29/1000</f>
        <v>0</v>
      </c>
      <c r="W29" s="85">
        <f>'[1]連結精算表（地方三公社以降の連結CFはすべて手入力）'!W29/1000</f>
        <v>0</v>
      </c>
      <c r="X29" s="86">
        <f>'[1]連結精算表（地方三公社以降の連結CFはすべて手入力）'!X29/1000</f>
        <v>0</v>
      </c>
      <c r="Y29" s="56">
        <f>'[1]連結精算表（地方三公社以降の連結CFはすべて手入力）'!Y29/1000</f>
        <v>553458876.30599999</v>
      </c>
      <c r="Z29" s="87">
        <f>'[1]連結精算表（地方三公社以降の連結CFはすべて手入力）'!Z29/1000</f>
        <v>0</v>
      </c>
      <c r="AA29" s="80">
        <f>'[1]連結精算表（地方三公社以降の連結CFはすべて手入力）'!AA29/1000</f>
        <v>0</v>
      </c>
      <c r="AB29" s="80">
        <f>'[1]連結精算表（地方三公社以降の連結CFはすべて手入力）'!AB29/1000</f>
        <v>0</v>
      </c>
      <c r="AC29" s="80">
        <f>'[1]連結精算表（地方三公社以降の連結CFはすべて手入力）'!AC29/1000</f>
        <v>36815.148000000001</v>
      </c>
      <c r="AD29" s="80">
        <f>'[1]連結精算表（地方三公社以降の連結CFはすべて手入力）'!AD29/1000</f>
        <v>0</v>
      </c>
      <c r="AE29" s="80">
        <f>'[1]連結精算表（地方三公社以降の連結CFはすべて手入力）'!AE29/1000</f>
        <v>0</v>
      </c>
      <c r="AF29" s="88">
        <f>'[1]連結精算表（地方三公社以降の連結CFはすべて手入力）'!AF29/1000</f>
        <v>36815.148000000001</v>
      </c>
      <c r="AG29" s="85">
        <f>'[1]連結精算表（地方三公社以降の連結CFはすべて手入力）'!AG29/1000</f>
        <v>0</v>
      </c>
      <c r="AH29" s="89">
        <f>'[1]連結精算表（地方三公社以降の連結CFはすべて手入力）'!AH29/1000</f>
        <v>0</v>
      </c>
      <c r="AI29" s="81">
        <f>'[1]連結精算表（地方三公社以降の連結CFはすべて手入力）'!AI29/1000</f>
        <v>0</v>
      </c>
      <c r="AJ29" s="80">
        <f>'[1]連結精算表（地方三公社以降の連結CFはすべて手入力）'!AJ29/1000</f>
        <v>0</v>
      </c>
      <c r="AK29" s="88">
        <f>'[1]連結精算表（地方三公社以降の連結CFはすべて手入力）'!AK29/1000</f>
        <v>0</v>
      </c>
      <c r="AL29" s="80">
        <f>'[1]連結精算表（地方三公社以降の連結CFはすべて手入力）'!AL29/1000</f>
        <v>0</v>
      </c>
      <c r="AM29" s="80">
        <f>'[1]連結精算表（地方三公社以降の連結CFはすべて手入力）'!AM29/1000</f>
        <v>0</v>
      </c>
      <c r="AN29" s="80">
        <f>'[1]連結精算表（地方三公社以降の連結CFはすべて手入力）'!AN29/1000</f>
        <v>0</v>
      </c>
      <c r="AO29" s="80">
        <f>'[1]連結精算表（地方三公社以降の連結CFはすべて手入力）'!AO29/1000</f>
        <v>0</v>
      </c>
      <c r="AP29" s="80">
        <f>'[1]連結精算表（地方三公社以降の連結CFはすべて手入力）'!AP29/1000</f>
        <v>0</v>
      </c>
      <c r="AQ29" s="80">
        <f>'[1]連結精算表（地方三公社以降の連結CFはすべて手入力）'!AQ29/1000</f>
        <v>0</v>
      </c>
      <c r="AR29" s="80">
        <f>'[1]連結精算表（地方三公社以降の連結CFはすべて手入力）'!AR29/1000</f>
        <v>0</v>
      </c>
      <c r="AS29" s="87">
        <f>'[1]連結精算表（地方三公社以降の連結CFはすべて手入力）'!AS29/1000</f>
        <v>0</v>
      </c>
      <c r="AT29" s="80">
        <f>'[1]連結精算表（地方三公社以降の連結CFはすべて手入力）'!AT29/1000</f>
        <v>0</v>
      </c>
      <c r="AU29" s="66">
        <f>'[1]連結精算表（地方三公社以降の連結CFはすべて手入力）'!AU29/1000</f>
        <v>0</v>
      </c>
      <c r="AV29" s="55">
        <f>'[1]連結精算表（地方三公社以降の連結CFはすべて手入力）'!AV29/1000</f>
        <v>553495691.454</v>
      </c>
      <c r="AW29" s="74">
        <f>'[1]連結精算表（地方三公社以降の連結CFはすべて手入力）'!AW29/1000</f>
        <v>3585333.5010000002</v>
      </c>
      <c r="AX29" s="88">
        <f>'[1]連結精算表（地方三公社以降の連結CFはすべて手入力）'!AX29/1000</f>
        <v>0</v>
      </c>
      <c r="AY29" s="68">
        <f>'[1]連結精算表（地方三公社以降の連結CFはすべて手入力）'!AY29/1000</f>
        <v>557081024.95500004</v>
      </c>
      <c r="AZ29" s="69"/>
      <c r="BA29" s="70"/>
    </row>
    <row r="30" spans="1:53">
      <c r="A30" s="90"/>
      <c r="B30" s="91"/>
      <c r="C30" s="91"/>
      <c r="D30" s="91"/>
      <c r="E30" s="91" t="s">
        <v>49</v>
      </c>
      <c r="F30" s="91"/>
      <c r="G30" s="3">
        <f>'[1]連結精算表（地方三公社以降の連結CFはすべて手入力）'!G30/1000</f>
        <v>528301051.99000001</v>
      </c>
      <c r="H30" s="4">
        <f>'[1]連結精算表（地方三公社以降の連結CFはすべて手入力）'!H30/1000</f>
        <v>0</v>
      </c>
      <c r="I30" s="92">
        <f>'[1]連結精算表（地方三公社以降の連結CFはすべて手入力）'!I30/1000</f>
        <v>528301051.99000001</v>
      </c>
      <c r="J30" s="93">
        <f>'[1]連結精算表（地方三公社以降の連結CFはすべて手入力）'!J30/1000</f>
        <v>0</v>
      </c>
      <c r="K30" s="94">
        <f>'[1]連結精算表（地方三公社以降の連結CFはすべて手入力）'!K30/1000</f>
        <v>528301051.99000001</v>
      </c>
      <c r="L30" s="95"/>
      <c r="M30" s="5">
        <v>0</v>
      </c>
      <c r="N30" s="96"/>
      <c r="O30" s="97"/>
      <c r="P30" s="5">
        <f>'[1]連結精算表（地方三公社以降の連結CFはすべて手入力）'!P30/1000</f>
        <v>0</v>
      </c>
      <c r="Q30" s="98">
        <f>'[1]連結精算表（地方三公社以降の連結CFはすべて手入力）'!Q30/1000</f>
        <v>0</v>
      </c>
      <c r="R30" s="5">
        <f>'[1]連結精算表（地方三公社以降の連結CFはすべて手入力）'!R30/1000</f>
        <v>0</v>
      </c>
      <c r="S30" s="98">
        <f>'[1]連結精算表（地方三公社以降の連結CFはすべて手入力）'!S30/1000</f>
        <v>0</v>
      </c>
      <c r="T30" s="5">
        <f>'[1]連結精算表（地方三公社以降の連結CFはすべて手入力）'!T30/1000</f>
        <v>0</v>
      </c>
      <c r="U30" s="8">
        <f>'[1]連結精算表（地方三公社以降の連結CFはすべて手入力）'!U30/1000</f>
        <v>0</v>
      </c>
      <c r="V30" s="93">
        <f>'[1]連結精算表（地方三公社以降の連結CFはすべて手入力）'!V30/1000</f>
        <v>0</v>
      </c>
      <c r="W30" s="99">
        <f>'[1]連結精算表（地方三公社以降の連結CFはすべて手入力）'!W30/1000</f>
        <v>0</v>
      </c>
      <c r="X30" s="109">
        <f>'[1]連結精算表（地方三公社以降の連結CFはすべて手入力）'!X30/1000</f>
        <v>0</v>
      </c>
      <c r="Y30" s="101">
        <f>'[1]連結精算表（地方三公社以降の連結CFはすべて手入力）'!Y30/1000</f>
        <v>528301051.99000001</v>
      </c>
      <c r="Z30" s="9">
        <f>'[1]連結精算表（地方三公社以降の連結CFはすべて手入力）'!Z30/1000</f>
        <v>0</v>
      </c>
      <c r="AA30" s="5">
        <f>'[1]連結精算表（地方三公社以降の連結CFはすべて手入力）'!AA30/1000</f>
        <v>0</v>
      </c>
      <c r="AB30" s="5">
        <f>'[1]連結精算表（地方三公社以降の連結CFはすべて手入力）'!AB30/1000</f>
        <v>0</v>
      </c>
      <c r="AC30" s="5">
        <f>'[1]連結精算表（地方三公社以降の連結CFはすべて手入力）'!AC30/1000</f>
        <v>2E-3</v>
      </c>
      <c r="AD30" s="5">
        <f>'[1]連結精算表（地方三公社以降の連結CFはすべて手入力）'!AD30/1000</f>
        <v>0</v>
      </c>
      <c r="AE30" s="5">
        <f>'[1]連結精算表（地方三公社以降の連結CFはすべて手入力）'!AE30/1000</f>
        <v>0</v>
      </c>
      <c r="AF30" s="102">
        <f>'[1]連結精算表（地方三公社以降の連結CFはすべて手入力）'!AF30/1000</f>
        <v>2E-3</v>
      </c>
      <c r="AG30" s="99">
        <f>'[1]連結精算表（地方三公社以降の連結CFはすべて手入力）'!AG30/1000</f>
        <v>0</v>
      </c>
      <c r="AH30" s="103">
        <f>'[1]連結精算表（地方三公社以降の連結CFはすべて手入力）'!AH30/1000</f>
        <v>0</v>
      </c>
      <c r="AI30" s="96">
        <f>'[1]連結精算表（地方三公社以降の連結CFはすべて手入力）'!AI30/1000</f>
        <v>0</v>
      </c>
      <c r="AJ30" s="5">
        <f>'[1]連結精算表（地方三公社以降の連結CFはすべて手入力）'!AJ30/1000</f>
        <v>0</v>
      </c>
      <c r="AK30" s="102">
        <f>'[1]連結精算表（地方三公社以降の連結CFはすべて手入力）'!AK30/1000</f>
        <v>0</v>
      </c>
      <c r="AL30" s="5">
        <f>'[1]連結精算表（地方三公社以降の連結CFはすべて手入力）'!AL30/1000</f>
        <v>0</v>
      </c>
      <c r="AM30" s="5">
        <f>'[1]連結精算表（地方三公社以降の連結CFはすべて手入力）'!AM30/1000</f>
        <v>0</v>
      </c>
      <c r="AN30" s="5">
        <f>'[1]連結精算表（地方三公社以降の連結CFはすべて手入力）'!AN30/1000</f>
        <v>0</v>
      </c>
      <c r="AO30" s="5">
        <f>'[1]連結精算表（地方三公社以降の連結CFはすべて手入力）'!AO30/1000</f>
        <v>0</v>
      </c>
      <c r="AP30" s="5">
        <f>'[1]連結精算表（地方三公社以降の連結CFはすべて手入力）'!AP30/1000</f>
        <v>0</v>
      </c>
      <c r="AQ30" s="5">
        <f>'[1]連結精算表（地方三公社以降の連結CFはすべて手入力）'!AQ30/1000</f>
        <v>0</v>
      </c>
      <c r="AR30" s="5">
        <f>'[1]連結精算表（地方三公社以降の連結CFはすべて手入力）'!AR30/1000</f>
        <v>0</v>
      </c>
      <c r="AS30" s="9">
        <f>'[1]連結精算表（地方三公社以降の連結CFはすべて手入力）'!AS30/1000</f>
        <v>0</v>
      </c>
      <c r="AT30" s="5">
        <f>'[1]連結精算表（地方三公社以降の連結CFはすべて手入力）'!AT30/1000</f>
        <v>0</v>
      </c>
      <c r="AU30" s="104">
        <f>'[1]連結精算表（地方三公社以降の連結CFはすべて手入力）'!AU30/1000</f>
        <v>0</v>
      </c>
      <c r="AV30" s="105">
        <f>'[1]連結精算表（地方三公社以降の連結CFはすべて手入力）'!AV30/1000</f>
        <v>528301051.99199998</v>
      </c>
      <c r="AW30" s="3">
        <f>'[1]連結精算表（地方三公社以降の連結CFはすべて手入力）'!AW30/1000</f>
        <v>3585333.5010000002</v>
      </c>
      <c r="AX30" s="102">
        <f>'[1]連結精算表（地方三公社以降の連結CFはすべて手入力）'!AX30/1000</f>
        <v>0</v>
      </c>
      <c r="AY30" s="106">
        <f>'[1]連結精算表（地方三公社以降の連結CFはすべて手入力）'!AY30/1000</f>
        <v>531886385.49299997</v>
      </c>
      <c r="BA30" s="70"/>
    </row>
    <row r="31" spans="1:53">
      <c r="A31" s="90"/>
      <c r="B31" s="91"/>
      <c r="C31" s="91"/>
      <c r="D31" s="91"/>
      <c r="E31" s="91" t="s">
        <v>51</v>
      </c>
      <c r="F31" s="91"/>
      <c r="G31" s="3">
        <f>'[1]連結精算表（地方三公社以降の連結CFはすべて手入力）'!G31/1000</f>
        <v>262261.69799999997</v>
      </c>
      <c r="H31" s="4">
        <f>'[1]連結精算表（地方三公社以降の連結CFはすべて手入力）'!H31/1000</f>
        <v>0</v>
      </c>
      <c r="I31" s="92">
        <f>'[1]連結精算表（地方三公社以降の連結CFはすべて手入力）'!I31/1000</f>
        <v>262261.69799999997</v>
      </c>
      <c r="J31" s="93">
        <f>'[1]連結精算表（地方三公社以降の連結CFはすべて手入力）'!J31/1000</f>
        <v>0</v>
      </c>
      <c r="K31" s="94">
        <f>'[1]連結精算表（地方三公社以降の連結CFはすべて手入力）'!K31/1000</f>
        <v>262261.69799999997</v>
      </c>
      <c r="L31" s="95"/>
      <c r="M31" s="5">
        <v>0</v>
      </c>
      <c r="N31" s="96"/>
      <c r="O31" s="97"/>
      <c r="P31" s="5">
        <f>'[1]連結精算表（地方三公社以降の連結CFはすべて手入力）'!P31/1000</f>
        <v>0</v>
      </c>
      <c r="Q31" s="98">
        <f>'[1]連結精算表（地方三公社以降の連結CFはすべて手入力）'!Q31/1000</f>
        <v>0</v>
      </c>
      <c r="R31" s="5">
        <f>'[1]連結精算表（地方三公社以降の連結CFはすべて手入力）'!R31/1000</f>
        <v>0</v>
      </c>
      <c r="S31" s="98">
        <f>'[1]連結精算表（地方三公社以降の連結CFはすべて手入力）'!S31/1000</f>
        <v>0</v>
      </c>
      <c r="T31" s="5">
        <f>'[1]連結精算表（地方三公社以降の連結CFはすべて手入力）'!T31/1000</f>
        <v>0</v>
      </c>
      <c r="U31" s="8">
        <f>'[1]連結精算表（地方三公社以降の連結CFはすべて手入力）'!U31/1000</f>
        <v>0</v>
      </c>
      <c r="V31" s="93">
        <f>'[1]連結精算表（地方三公社以降の連結CFはすべて手入力）'!V31/1000</f>
        <v>0</v>
      </c>
      <c r="W31" s="99">
        <f>'[1]連結精算表（地方三公社以降の連結CFはすべて手入力）'!W31/1000</f>
        <v>0</v>
      </c>
      <c r="X31" s="109">
        <f>'[1]連結精算表（地方三公社以降の連結CFはすべて手入力）'!X31/1000</f>
        <v>0</v>
      </c>
      <c r="Y31" s="101">
        <f>'[1]連結精算表（地方三公社以降の連結CFはすべて手入力）'!Y31/1000</f>
        <v>262261.69799999997</v>
      </c>
      <c r="Z31" s="9">
        <f>'[1]連結精算表（地方三公社以降の連結CFはすべて手入力）'!Z31/1000</f>
        <v>0</v>
      </c>
      <c r="AA31" s="5">
        <f>'[1]連結精算表（地方三公社以降の連結CFはすべて手入力）'!AA31/1000</f>
        <v>0</v>
      </c>
      <c r="AB31" s="5">
        <f>'[1]連結精算表（地方三公社以降の連結CFはすべて手入力）'!AB31/1000</f>
        <v>0</v>
      </c>
      <c r="AC31" s="5">
        <f>'[1]連結精算表（地方三公社以降の連結CFはすべて手入力）'!AC31/1000</f>
        <v>0</v>
      </c>
      <c r="AD31" s="5">
        <f>'[1]連結精算表（地方三公社以降の連結CFはすべて手入力）'!AD31/1000</f>
        <v>0</v>
      </c>
      <c r="AE31" s="5">
        <f>'[1]連結精算表（地方三公社以降の連結CFはすべて手入力）'!AE31/1000</f>
        <v>0</v>
      </c>
      <c r="AF31" s="102">
        <f>'[1]連結精算表（地方三公社以降の連結CFはすべて手入力）'!AF31/1000</f>
        <v>0</v>
      </c>
      <c r="AG31" s="99">
        <f>'[1]連結精算表（地方三公社以降の連結CFはすべて手入力）'!AG31/1000</f>
        <v>0</v>
      </c>
      <c r="AH31" s="103">
        <f>'[1]連結精算表（地方三公社以降の連結CFはすべて手入力）'!AH31/1000</f>
        <v>0</v>
      </c>
      <c r="AI31" s="96">
        <f>'[1]連結精算表（地方三公社以降の連結CFはすべて手入力）'!AI31/1000</f>
        <v>0</v>
      </c>
      <c r="AJ31" s="5">
        <f>'[1]連結精算表（地方三公社以降の連結CFはすべて手入力）'!AJ31/1000</f>
        <v>0</v>
      </c>
      <c r="AK31" s="102">
        <f>'[1]連結精算表（地方三公社以降の連結CFはすべて手入力）'!AK31/1000</f>
        <v>0</v>
      </c>
      <c r="AL31" s="5">
        <f>'[1]連結精算表（地方三公社以降の連結CFはすべて手入力）'!AL31/1000</f>
        <v>0</v>
      </c>
      <c r="AM31" s="5">
        <f>'[1]連結精算表（地方三公社以降の連結CFはすべて手入力）'!AM31/1000</f>
        <v>0</v>
      </c>
      <c r="AN31" s="5">
        <f>'[1]連結精算表（地方三公社以降の連結CFはすべて手入力）'!AN31/1000</f>
        <v>0</v>
      </c>
      <c r="AO31" s="5">
        <f>'[1]連結精算表（地方三公社以降の連結CFはすべて手入力）'!AO31/1000</f>
        <v>0</v>
      </c>
      <c r="AP31" s="5">
        <f>'[1]連結精算表（地方三公社以降の連結CFはすべて手入力）'!AP31/1000</f>
        <v>0</v>
      </c>
      <c r="AQ31" s="5">
        <f>'[1]連結精算表（地方三公社以降の連結CFはすべて手入力）'!AQ31/1000</f>
        <v>0</v>
      </c>
      <c r="AR31" s="5">
        <f>'[1]連結精算表（地方三公社以降の連結CFはすべて手入力）'!AR31/1000</f>
        <v>0</v>
      </c>
      <c r="AS31" s="9">
        <f>'[1]連結精算表（地方三公社以降の連結CFはすべて手入力）'!AS31/1000</f>
        <v>0</v>
      </c>
      <c r="AT31" s="5">
        <f>'[1]連結精算表（地方三公社以降の連結CFはすべて手入力）'!AT31/1000</f>
        <v>0</v>
      </c>
      <c r="AU31" s="104">
        <f>'[1]連結精算表（地方三公社以降の連結CFはすべて手入力）'!AU31/1000</f>
        <v>0</v>
      </c>
      <c r="AV31" s="105">
        <f>'[1]連結精算表（地方三公社以降の連結CFはすべて手入力）'!AV31/1000</f>
        <v>262261.69799999997</v>
      </c>
      <c r="AW31" s="3">
        <f>'[1]連結精算表（地方三公社以降の連結CFはすべて手入力）'!AW31/1000</f>
        <v>0</v>
      </c>
      <c r="AX31" s="102">
        <f>'[1]連結精算表（地方三公社以降の連結CFはすべて手入力）'!AX31/1000</f>
        <v>0</v>
      </c>
      <c r="AY31" s="106">
        <f>'[1]連結精算表（地方三公社以降の連結CFはすべて手入力）'!AY31/1000</f>
        <v>262261.69799999997</v>
      </c>
      <c r="BA31" s="70"/>
    </row>
    <row r="32" spans="1:53">
      <c r="A32" s="90"/>
      <c r="B32" s="91"/>
      <c r="C32" s="91"/>
      <c r="D32" s="91"/>
      <c r="E32" s="91" t="s">
        <v>52</v>
      </c>
      <c r="F32" s="91"/>
      <c r="G32" s="3">
        <f>'[1]連結精算表（地方三公社以降の連結CFはすべて手入力）'!G32/1000</f>
        <v>-103538.935</v>
      </c>
      <c r="H32" s="4">
        <f>'[1]連結精算表（地方三公社以降の連結CFはすべて手入力）'!H32/1000</f>
        <v>0</v>
      </c>
      <c r="I32" s="92">
        <f>'[1]連結精算表（地方三公社以降の連結CFはすべて手入力）'!I32/1000</f>
        <v>-103538.935</v>
      </c>
      <c r="J32" s="93">
        <f>'[1]連結精算表（地方三公社以降の連結CFはすべて手入力）'!J32/1000</f>
        <v>0</v>
      </c>
      <c r="K32" s="94">
        <f>'[1]連結精算表（地方三公社以降の連結CFはすべて手入力）'!K32/1000</f>
        <v>-103538.935</v>
      </c>
      <c r="L32" s="95"/>
      <c r="M32" s="5">
        <v>0</v>
      </c>
      <c r="N32" s="96"/>
      <c r="O32" s="97"/>
      <c r="P32" s="5">
        <f>'[1]連結精算表（地方三公社以降の連結CFはすべて手入力）'!P32/1000</f>
        <v>0</v>
      </c>
      <c r="Q32" s="98">
        <f>'[1]連結精算表（地方三公社以降の連結CFはすべて手入力）'!Q32/1000</f>
        <v>0</v>
      </c>
      <c r="R32" s="5">
        <f>'[1]連結精算表（地方三公社以降の連結CFはすべて手入力）'!R32/1000</f>
        <v>0</v>
      </c>
      <c r="S32" s="98">
        <f>'[1]連結精算表（地方三公社以降の連結CFはすべて手入力）'!S32/1000</f>
        <v>0</v>
      </c>
      <c r="T32" s="5">
        <f>'[1]連結精算表（地方三公社以降の連結CFはすべて手入力）'!T32/1000</f>
        <v>0</v>
      </c>
      <c r="U32" s="8">
        <f>'[1]連結精算表（地方三公社以降の連結CFはすべて手入力）'!U32/1000</f>
        <v>0</v>
      </c>
      <c r="V32" s="93">
        <f>'[1]連結精算表（地方三公社以降の連結CFはすべて手入力）'!V32/1000</f>
        <v>0</v>
      </c>
      <c r="W32" s="99">
        <f>'[1]連結精算表（地方三公社以降の連結CFはすべて手入力）'!W32/1000</f>
        <v>0</v>
      </c>
      <c r="X32" s="109">
        <f>'[1]連結精算表（地方三公社以降の連結CFはすべて手入力）'!X32/1000</f>
        <v>0</v>
      </c>
      <c r="Y32" s="101">
        <f>'[1]連結精算表（地方三公社以降の連結CFはすべて手入力）'!Y32/1000</f>
        <v>-103538.935</v>
      </c>
      <c r="Z32" s="9">
        <f>'[1]連結精算表（地方三公社以降の連結CFはすべて手入力）'!Z32/1000</f>
        <v>0</v>
      </c>
      <c r="AA32" s="5">
        <f>'[1]連結精算表（地方三公社以降の連結CFはすべて手入力）'!AA32/1000</f>
        <v>0</v>
      </c>
      <c r="AB32" s="5">
        <f>'[1]連結精算表（地方三公社以降の連結CFはすべて手入力）'!AB32/1000</f>
        <v>0</v>
      </c>
      <c r="AC32" s="5">
        <f>'[1]連結精算表（地方三公社以降の連結CFはすべて手入力）'!AC32/1000</f>
        <v>0</v>
      </c>
      <c r="AD32" s="5">
        <f>'[1]連結精算表（地方三公社以降の連結CFはすべて手入力）'!AD32/1000</f>
        <v>0</v>
      </c>
      <c r="AE32" s="5">
        <f>'[1]連結精算表（地方三公社以降の連結CFはすべて手入力）'!AE32/1000</f>
        <v>0</v>
      </c>
      <c r="AF32" s="102">
        <f>'[1]連結精算表（地方三公社以降の連結CFはすべて手入力）'!AF32/1000</f>
        <v>0</v>
      </c>
      <c r="AG32" s="99">
        <f>'[1]連結精算表（地方三公社以降の連結CFはすべて手入力）'!AG32/1000</f>
        <v>0</v>
      </c>
      <c r="AH32" s="103">
        <f>'[1]連結精算表（地方三公社以降の連結CFはすべて手入力）'!AH32/1000</f>
        <v>0</v>
      </c>
      <c r="AI32" s="96">
        <f>'[1]連結精算表（地方三公社以降の連結CFはすべて手入力）'!AI32/1000</f>
        <v>0</v>
      </c>
      <c r="AJ32" s="5">
        <f>'[1]連結精算表（地方三公社以降の連結CFはすべて手入力）'!AJ32/1000</f>
        <v>0</v>
      </c>
      <c r="AK32" s="102">
        <f>'[1]連結精算表（地方三公社以降の連結CFはすべて手入力）'!AK32/1000</f>
        <v>0</v>
      </c>
      <c r="AL32" s="5">
        <f>'[1]連結精算表（地方三公社以降の連結CFはすべて手入力）'!AL32/1000</f>
        <v>0</v>
      </c>
      <c r="AM32" s="5">
        <f>'[1]連結精算表（地方三公社以降の連結CFはすべて手入力）'!AM32/1000</f>
        <v>0</v>
      </c>
      <c r="AN32" s="5">
        <f>'[1]連結精算表（地方三公社以降の連結CFはすべて手入力）'!AN32/1000</f>
        <v>0</v>
      </c>
      <c r="AO32" s="5">
        <f>'[1]連結精算表（地方三公社以降の連結CFはすべて手入力）'!AO32/1000</f>
        <v>0</v>
      </c>
      <c r="AP32" s="5">
        <f>'[1]連結精算表（地方三公社以降の連結CFはすべて手入力）'!AP32/1000</f>
        <v>0</v>
      </c>
      <c r="AQ32" s="5">
        <f>'[1]連結精算表（地方三公社以降の連結CFはすべて手入力）'!AQ32/1000</f>
        <v>0</v>
      </c>
      <c r="AR32" s="5">
        <f>'[1]連結精算表（地方三公社以降の連結CFはすべて手入力）'!AR32/1000</f>
        <v>0</v>
      </c>
      <c r="AS32" s="9">
        <f>'[1]連結精算表（地方三公社以降の連結CFはすべて手入力）'!AS32/1000</f>
        <v>0</v>
      </c>
      <c r="AT32" s="5">
        <f>'[1]連結精算表（地方三公社以降の連結CFはすべて手入力）'!AT32/1000</f>
        <v>0</v>
      </c>
      <c r="AU32" s="104">
        <f>'[1]連結精算表（地方三公社以降の連結CFはすべて手入力）'!AU32/1000</f>
        <v>0</v>
      </c>
      <c r="AV32" s="105">
        <f>'[1]連結精算表（地方三公社以降の連結CFはすべて手入力）'!AV32/1000</f>
        <v>-103538.935</v>
      </c>
      <c r="AW32" s="3">
        <f>'[1]連結精算表（地方三公社以降の連結CFはすべて手入力）'!AW32/1000</f>
        <v>0</v>
      </c>
      <c r="AX32" s="102">
        <f>'[1]連結精算表（地方三公社以降の連結CFはすべて手入力）'!AX32/1000</f>
        <v>0</v>
      </c>
      <c r="AY32" s="106">
        <f>'[1]連結精算表（地方三公社以降の連結CFはすべて手入力）'!AY32/1000</f>
        <v>-103538.935</v>
      </c>
      <c r="BA32" s="70"/>
    </row>
    <row r="33" spans="1:53">
      <c r="A33" s="90"/>
      <c r="B33" s="91"/>
      <c r="C33" s="91"/>
      <c r="D33" s="91"/>
      <c r="E33" s="91" t="s">
        <v>53</v>
      </c>
      <c r="F33" s="91"/>
      <c r="G33" s="3">
        <f>'[1]連結精算表（地方三公社以降の連結CFはすべて手入力）'!G33/1000</f>
        <v>83551721.381999999</v>
      </c>
      <c r="H33" s="4">
        <f>'[1]連結精算表（地方三公社以降の連結CFはすべて手入力）'!H33/1000</f>
        <v>0</v>
      </c>
      <c r="I33" s="92">
        <f>'[1]連結精算表（地方三公社以降の連結CFはすべて手入力）'!I33/1000</f>
        <v>83551721.381999999</v>
      </c>
      <c r="J33" s="93">
        <f>'[1]連結精算表（地方三公社以降の連結CFはすべて手入力）'!J33/1000</f>
        <v>0</v>
      </c>
      <c r="K33" s="94">
        <f>'[1]連結精算表（地方三公社以降の連結CFはすべて手入力）'!K33/1000</f>
        <v>83551721.381999999</v>
      </c>
      <c r="L33" s="95"/>
      <c r="M33" s="5">
        <v>0</v>
      </c>
      <c r="N33" s="96"/>
      <c r="O33" s="97"/>
      <c r="P33" s="5">
        <f>'[1]連結精算表（地方三公社以降の連結CFはすべて手入力）'!P33/1000</f>
        <v>0</v>
      </c>
      <c r="Q33" s="98">
        <f>'[1]連結精算表（地方三公社以降の連結CFはすべて手入力）'!Q33/1000</f>
        <v>0</v>
      </c>
      <c r="R33" s="5">
        <f>'[1]連結精算表（地方三公社以降の連結CFはすべて手入力）'!R33/1000</f>
        <v>0</v>
      </c>
      <c r="S33" s="98">
        <f>'[1]連結精算表（地方三公社以降の連結CFはすべて手入力）'!S33/1000</f>
        <v>0</v>
      </c>
      <c r="T33" s="5">
        <f>'[1]連結精算表（地方三公社以降の連結CFはすべて手入力）'!T33/1000</f>
        <v>0</v>
      </c>
      <c r="U33" s="8">
        <f>'[1]連結精算表（地方三公社以降の連結CFはすべて手入力）'!U33/1000</f>
        <v>0</v>
      </c>
      <c r="V33" s="93">
        <f>'[1]連結精算表（地方三公社以降の連結CFはすべて手入力）'!V33/1000</f>
        <v>0</v>
      </c>
      <c r="W33" s="99">
        <f>'[1]連結精算表（地方三公社以降の連結CFはすべて手入力）'!W33/1000</f>
        <v>0</v>
      </c>
      <c r="X33" s="109">
        <f>'[1]連結精算表（地方三公社以降の連結CFはすべて手入力）'!X33/1000</f>
        <v>0</v>
      </c>
      <c r="Y33" s="101">
        <f>'[1]連結精算表（地方三公社以降の連結CFはすべて手入力）'!Y33/1000</f>
        <v>83551721.381999999</v>
      </c>
      <c r="Z33" s="9">
        <f>'[1]連結精算表（地方三公社以降の連結CFはすべて手入力）'!Z33/1000</f>
        <v>0</v>
      </c>
      <c r="AA33" s="5">
        <f>'[1]連結精算表（地方三公社以降の連結CFはすべて手入力）'!AA33/1000</f>
        <v>0</v>
      </c>
      <c r="AB33" s="5">
        <f>'[1]連結精算表（地方三公社以降の連結CFはすべて手入力）'!AB33/1000</f>
        <v>0</v>
      </c>
      <c r="AC33" s="5">
        <f>'[1]連結精算表（地方三公社以降の連結CFはすべて手入力）'!AC33/1000</f>
        <v>57740.741999999998</v>
      </c>
      <c r="AD33" s="5">
        <f>'[1]連結精算表（地方三公社以降の連結CFはすべて手入力）'!AD33/1000</f>
        <v>0</v>
      </c>
      <c r="AE33" s="5">
        <f>'[1]連結精算表（地方三公社以降の連結CFはすべて手入力）'!AE33/1000</f>
        <v>0</v>
      </c>
      <c r="AF33" s="102">
        <f>'[1]連結精算表（地方三公社以降の連結CFはすべて手入力）'!AF33/1000</f>
        <v>57740.741999999998</v>
      </c>
      <c r="AG33" s="99">
        <f>'[1]連結精算表（地方三公社以降の連結CFはすべて手入力）'!AG33/1000</f>
        <v>0</v>
      </c>
      <c r="AH33" s="103">
        <f>'[1]連結精算表（地方三公社以降の連結CFはすべて手入力）'!AH33/1000</f>
        <v>0</v>
      </c>
      <c r="AI33" s="96">
        <f>'[1]連結精算表（地方三公社以降の連結CFはすべて手入力）'!AI33/1000</f>
        <v>0</v>
      </c>
      <c r="AJ33" s="5">
        <f>'[1]連結精算表（地方三公社以降の連結CFはすべて手入力）'!AJ33/1000</f>
        <v>0</v>
      </c>
      <c r="AK33" s="102">
        <f>'[1]連結精算表（地方三公社以降の連結CFはすべて手入力）'!AK33/1000</f>
        <v>0</v>
      </c>
      <c r="AL33" s="5">
        <f>'[1]連結精算表（地方三公社以降の連結CFはすべて手入力）'!AL33/1000</f>
        <v>0</v>
      </c>
      <c r="AM33" s="5">
        <f>'[1]連結精算表（地方三公社以降の連結CFはすべて手入力）'!AM33/1000</f>
        <v>0</v>
      </c>
      <c r="AN33" s="5">
        <f>'[1]連結精算表（地方三公社以降の連結CFはすべて手入力）'!AN33/1000</f>
        <v>0</v>
      </c>
      <c r="AO33" s="5">
        <f>'[1]連結精算表（地方三公社以降の連結CFはすべて手入力）'!AO33/1000</f>
        <v>0</v>
      </c>
      <c r="AP33" s="5">
        <f>'[1]連結精算表（地方三公社以降の連結CFはすべて手入力）'!AP33/1000</f>
        <v>0</v>
      </c>
      <c r="AQ33" s="5">
        <f>'[1]連結精算表（地方三公社以降の連結CFはすべて手入力）'!AQ33/1000</f>
        <v>0</v>
      </c>
      <c r="AR33" s="5">
        <f>'[1]連結精算表（地方三公社以降の連結CFはすべて手入力）'!AR33/1000</f>
        <v>0</v>
      </c>
      <c r="AS33" s="9">
        <f>'[1]連結精算表（地方三公社以降の連結CFはすべて手入力）'!AS33/1000</f>
        <v>0</v>
      </c>
      <c r="AT33" s="5">
        <f>'[1]連結精算表（地方三公社以降の連結CFはすべて手入力）'!AT33/1000</f>
        <v>0</v>
      </c>
      <c r="AU33" s="104">
        <f>'[1]連結精算表（地方三公社以降の連結CFはすべて手入力）'!AU33/1000</f>
        <v>0</v>
      </c>
      <c r="AV33" s="105">
        <f>'[1]連結精算表（地方三公社以降の連結CFはすべて手入力）'!AV33/1000</f>
        <v>83609462.123999998</v>
      </c>
      <c r="AW33" s="3">
        <f>'[1]連結精算表（地方三公社以降の連結CFはすべて手入力）'!AW33/1000</f>
        <v>0</v>
      </c>
      <c r="AX33" s="102">
        <f>'[1]連結精算表（地方三公社以降の連結CFはすべて手入力）'!AX33/1000</f>
        <v>0</v>
      </c>
      <c r="AY33" s="106">
        <f>'[1]連結精算表（地方三公社以降の連結CFはすべて手入力）'!AY33/1000</f>
        <v>83609462.123999998</v>
      </c>
      <c r="BA33" s="70"/>
    </row>
    <row r="34" spans="1:53">
      <c r="A34" s="90"/>
      <c r="B34" s="91"/>
      <c r="C34" s="91"/>
      <c r="D34" s="91"/>
      <c r="E34" s="91" t="s">
        <v>54</v>
      </c>
      <c r="F34" s="91"/>
      <c r="G34" s="3">
        <f>'[1]連結精算表（地方三公社以降の連結CFはすべて手入力）'!G34/1000</f>
        <v>-59237880.108000003</v>
      </c>
      <c r="H34" s="4">
        <f>'[1]連結精算表（地方三公社以降の連結CFはすべて手入力）'!H34/1000</f>
        <v>0</v>
      </c>
      <c r="I34" s="92">
        <f>'[1]連結精算表（地方三公社以降の連結CFはすべて手入力）'!I34/1000</f>
        <v>-59237880.108000003</v>
      </c>
      <c r="J34" s="93">
        <f>'[1]連結精算表（地方三公社以降の連結CFはすべて手入力）'!J34/1000</f>
        <v>0</v>
      </c>
      <c r="K34" s="94">
        <f>'[1]連結精算表（地方三公社以降の連結CFはすべて手入力）'!K34/1000</f>
        <v>-59237880.108000003</v>
      </c>
      <c r="L34" s="95"/>
      <c r="M34" s="5">
        <v>0</v>
      </c>
      <c r="N34" s="96"/>
      <c r="O34" s="97"/>
      <c r="P34" s="5">
        <f>'[1]連結精算表（地方三公社以降の連結CFはすべて手入力）'!P34/1000</f>
        <v>0</v>
      </c>
      <c r="Q34" s="98">
        <f>'[1]連結精算表（地方三公社以降の連結CFはすべて手入力）'!Q34/1000</f>
        <v>0</v>
      </c>
      <c r="R34" s="5">
        <f>'[1]連結精算表（地方三公社以降の連結CFはすべて手入力）'!R34/1000</f>
        <v>0</v>
      </c>
      <c r="S34" s="98">
        <f>'[1]連結精算表（地方三公社以降の連結CFはすべて手入力）'!S34/1000</f>
        <v>0</v>
      </c>
      <c r="T34" s="5">
        <f>'[1]連結精算表（地方三公社以降の連結CFはすべて手入力）'!T34/1000</f>
        <v>0</v>
      </c>
      <c r="U34" s="8">
        <f>'[1]連結精算表（地方三公社以降の連結CFはすべて手入力）'!U34/1000</f>
        <v>0</v>
      </c>
      <c r="V34" s="93">
        <f>'[1]連結精算表（地方三公社以降の連結CFはすべて手入力）'!V34/1000</f>
        <v>0</v>
      </c>
      <c r="W34" s="99">
        <f>'[1]連結精算表（地方三公社以降の連結CFはすべて手入力）'!W34/1000</f>
        <v>0</v>
      </c>
      <c r="X34" s="109">
        <f>'[1]連結精算表（地方三公社以降の連結CFはすべて手入力）'!X34/1000</f>
        <v>0</v>
      </c>
      <c r="Y34" s="101">
        <f>'[1]連結精算表（地方三公社以降の連結CFはすべて手入力）'!Y34/1000</f>
        <v>-59237880.108000003</v>
      </c>
      <c r="Z34" s="9">
        <f>'[1]連結精算表（地方三公社以降の連結CFはすべて手入力）'!Z34/1000</f>
        <v>0</v>
      </c>
      <c r="AA34" s="5">
        <f>'[1]連結精算表（地方三公社以降の連結CFはすべて手入力）'!AA34/1000</f>
        <v>0</v>
      </c>
      <c r="AB34" s="5">
        <f>'[1]連結精算表（地方三公社以降の連結CFはすべて手入力）'!AB34/1000</f>
        <v>0</v>
      </c>
      <c r="AC34" s="5">
        <f>'[1]連結精算表（地方三公社以降の連結CFはすべて手入力）'!AC34/1000</f>
        <v>-20925.596000000001</v>
      </c>
      <c r="AD34" s="5">
        <f>'[1]連結精算表（地方三公社以降の連結CFはすべて手入力）'!AD34/1000</f>
        <v>0</v>
      </c>
      <c r="AE34" s="5">
        <f>'[1]連結精算表（地方三公社以降の連結CFはすべて手入力）'!AE34/1000</f>
        <v>0</v>
      </c>
      <c r="AF34" s="102">
        <f>'[1]連結精算表（地方三公社以降の連結CFはすべて手入力）'!AF34/1000</f>
        <v>-20925.596000000001</v>
      </c>
      <c r="AG34" s="99">
        <f>'[1]連結精算表（地方三公社以降の連結CFはすべて手入力）'!AG34/1000</f>
        <v>0</v>
      </c>
      <c r="AH34" s="103">
        <f>'[1]連結精算表（地方三公社以降の連結CFはすべて手入力）'!AH34/1000</f>
        <v>0</v>
      </c>
      <c r="AI34" s="96">
        <f>'[1]連結精算表（地方三公社以降の連結CFはすべて手入力）'!AI34/1000</f>
        <v>0</v>
      </c>
      <c r="AJ34" s="5">
        <f>'[1]連結精算表（地方三公社以降の連結CFはすべて手入力）'!AJ34/1000</f>
        <v>0</v>
      </c>
      <c r="AK34" s="102">
        <f>'[1]連結精算表（地方三公社以降の連結CFはすべて手入力）'!AK34/1000</f>
        <v>0</v>
      </c>
      <c r="AL34" s="5">
        <f>'[1]連結精算表（地方三公社以降の連結CFはすべて手入力）'!AL34/1000</f>
        <v>0</v>
      </c>
      <c r="AM34" s="5">
        <f>'[1]連結精算表（地方三公社以降の連結CFはすべて手入力）'!AM34/1000</f>
        <v>0</v>
      </c>
      <c r="AN34" s="5">
        <f>'[1]連結精算表（地方三公社以降の連結CFはすべて手入力）'!AN34/1000</f>
        <v>0</v>
      </c>
      <c r="AO34" s="5">
        <f>'[1]連結精算表（地方三公社以降の連結CFはすべて手入力）'!AO34/1000</f>
        <v>0</v>
      </c>
      <c r="AP34" s="5">
        <f>'[1]連結精算表（地方三公社以降の連結CFはすべて手入力）'!AP34/1000</f>
        <v>0</v>
      </c>
      <c r="AQ34" s="5">
        <f>'[1]連結精算表（地方三公社以降の連結CFはすべて手入力）'!AQ34/1000</f>
        <v>0</v>
      </c>
      <c r="AR34" s="5">
        <f>'[1]連結精算表（地方三公社以降の連結CFはすべて手入力）'!AR34/1000</f>
        <v>0</v>
      </c>
      <c r="AS34" s="9">
        <f>'[1]連結精算表（地方三公社以降の連結CFはすべて手入力）'!AS34/1000</f>
        <v>0</v>
      </c>
      <c r="AT34" s="5">
        <f>'[1]連結精算表（地方三公社以降の連結CFはすべて手入力）'!AT34/1000</f>
        <v>0</v>
      </c>
      <c r="AU34" s="104">
        <f>'[1]連結精算表（地方三公社以降の連結CFはすべて手入力）'!AU34/1000</f>
        <v>0</v>
      </c>
      <c r="AV34" s="105">
        <f>'[1]連結精算表（地方三公社以降の連結CFはすべて手入力）'!AV34/1000</f>
        <v>-59258805.704000004</v>
      </c>
      <c r="AW34" s="3">
        <f>'[1]連結精算表（地方三公社以降の連結CFはすべて手入力）'!AW34/1000</f>
        <v>0</v>
      </c>
      <c r="AX34" s="102">
        <f>'[1]連結精算表（地方三公社以降の連結CFはすべて手入力）'!AX34/1000</f>
        <v>0</v>
      </c>
      <c r="AY34" s="106">
        <f>'[1]連結精算表（地方三公社以降の連結CFはすべて手入力）'!AY34/1000</f>
        <v>-59258805.704000004</v>
      </c>
      <c r="BA34" s="70"/>
    </row>
    <row r="35" spans="1:53">
      <c r="A35" s="90"/>
      <c r="B35" s="91"/>
      <c r="C35" s="91"/>
      <c r="D35" s="91"/>
      <c r="E35" s="91" t="s">
        <v>61</v>
      </c>
      <c r="F35" s="91"/>
      <c r="G35" s="3">
        <f>'[1]連結精算表（地方三公社以降の連結CFはすべて手入力）'!G35/1000</f>
        <v>0</v>
      </c>
      <c r="H35" s="4">
        <f>'[1]連結精算表（地方三公社以降の連結CFはすべて手入力）'!H35/1000</f>
        <v>0</v>
      </c>
      <c r="I35" s="92">
        <f>'[1]連結精算表（地方三公社以降の連結CFはすべて手入力）'!I35/1000</f>
        <v>0</v>
      </c>
      <c r="J35" s="93">
        <f>'[1]連結精算表（地方三公社以降の連結CFはすべて手入力）'!J35/1000</f>
        <v>0</v>
      </c>
      <c r="K35" s="94">
        <f>'[1]連結精算表（地方三公社以降の連結CFはすべて手入力）'!K35/1000</f>
        <v>0</v>
      </c>
      <c r="L35" s="95"/>
      <c r="M35" s="5">
        <v>0</v>
      </c>
      <c r="N35" s="96"/>
      <c r="O35" s="97"/>
      <c r="P35" s="5">
        <f>'[1]連結精算表（地方三公社以降の連結CFはすべて手入力）'!P35/1000</f>
        <v>0</v>
      </c>
      <c r="Q35" s="98">
        <f>'[1]連結精算表（地方三公社以降の連結CFはすべて手入力）'!Q35/1000</f>
        <v>0</v>
      </c>
      <c r="R35" s="5">
        <f>'[1]連結精算表（地方三公社以降の連結CFはすべて手入力）'!R35/1000</f>
        <v>0</v>
      </c>
      <c r="S35" s="98">
        <f>'[1]連結精算表（地方三公社以降の連結CFはすべて手入力）'!S35/1000</f>
        <v>0</v>
      </c>
      <c r="T35" s="5">
        <f>'[1]連結精算表（地方三公社以降の連結CFはすべて手入力）'!T35/1000</f>
        <v>0</v>
      </c>
      <c r="U35" s="8">
        <f>'[1]連結精算表（地方三公社以降の連結CFはすべて手入力）'!U35/1000</f>
        <v>0</v>
      </c>
      <c r="V35" s="93">
        <f>'[1]連結精算表（地方三公社以降の連結CFはすべて手入力）'!V35/1000</f>
        <v>0</v>
      </c>
      <c r="W35" s="99">
        <f>'[1]連結精算表（地方三公社以降の連結CFはすべて手入力）'!W35/1000</f>
        <v>0</v>
      </c>
      <c r="X35" s="109">
        <f>'[1]連結精算表（地方三公社以降の連結CFはすべて手入力）'!X35/1000</f>
        <v>0</v>
      </c>
      <c r="Y35" s="101">
        <f>'[1]連結精算表（地方三公社以降の連結CFはすべて手入力）'!Y35/1000</f>
        <v>0</v>
      </c>
      <c r="Z35" s="9">
        <f>'[1]連結精算表（地方三公社以降の連結CFはすべて手入力）'!Z35/1000</f>
        <v>0</v>
      </c>
      <c r="AA35" s="5">
        <f>'[1]連結精算表（地方三公社以降の連結CFはすべて手入力）'!AA35/1000</f>
        <v>0</v>
      </c>
      <c r="AB35" s="5">
        <f>'[1]連結精算表（地方三公社以降の連結CFはすべて手入力）'!AB35/1000</f>
        <v>0</v>
      </c>
      <c r="AC35" s="5">
        <f>'[1]連結精算表（地方三公社以降の連結CFはすべて手入力）'!AC35/1000</f>
        <v>0</v>
      </c>
      <c r="AD35" s="5">
        <f>'[1]連結精算表（地方三公社以降の連結CFはすべて手入力）'!AD35/1000</f>
        <v>0</v>
      </c>
      <c r="AE35" s="5">
        <f>'[1]連結精算表（地方三公社以降の連結CFはすべて手入力）'!AE35/1000</f>
        <v>0</v>
      </c>
      <c r="AF35" s="102">
        <f>'[1]連結精算表（地方三公社以降の連結CFはすべて手入力）'!AF35/1000</f>
        <v>0</v>
      </c>
      <c r="AG35" s="99">
        <f>'[1]連結精算表（地方三公社以降の連結CFはすべて手入力）'!AG35/1000</f>
        <v>0</v>
      </c>
      <c r="AH35" s="103">
        <f>'[1]連結精算表（地方三公社以降の連結CFはすべて手入力）'!AH35/1000</f>
        <v>0</v>
      </c>
      <c r="AI35" s="96">
        <f>'[1]連結精算表（地方三公社以降の連結CFはすべて手入力）'!AI35/1000</f>
        <v>0</v>
      </c>
      <c r="AJ35" s="5">
        <f>'[1]連結精算表（地方三公社以降の連結CFはすべて手入力）'!AJ35/1000</f>
        <v>0</v>
      </c>
      <c r="AK35" s="102">
        <f>'[1]連結精算表（地方三公社以降の連結CFはすべて手入力）'!AK35/1000</f>
        <v>0</v>
      </c>
      <c r="AL35" s="5">
        <f>'[1]連結精算表（地方三公社以降の連結CFはすべて手入力）'!AL35/1000</f>
        <v>0</v>
      </c>
      <c r="AM35" s="5">
        <f>'[1]連結精算表（地方三公社以降の連結CFはすべて手入力）'!AM35/1000</f>
        <v>0</v>
      </c>
      <c r="AN35" s="5">
        <f>'[1]連結精算表（地方三公社以降の連結CFはすべて手入力）'!AN35/1000</f>
        <v>0</v>
      </c>
      <c r="AO35" s="5">
        <f>'[1]連結精算表（地方三公社以降の連結CFはすべて手入力）'!AO35/1000</f>
        <v>0</v>
      </c>
      <c r="AP35" s="5">
        <f>'[1]連結精算表（地方三公社以降の連結CFはすべて手入力）'!AP35/1000</f>
        <v>0</v>
      </c>
      <c r="AQ35" s="5">
        <f>'[1]連結精算表（地方三公社以降の連結CFはすべて手入力）'!AQ35/1000</f>
        <v>0</v>
      </c>
      <c r="AR35" s="5">
        <f>'[1]連結精算表（地方三公社以降の連結CFはすべて手入力）'!AR35/1000</f>
        <v>0</v>
      </c>
      <c r="AS35" s="9">
        <f>'[1]連結精算表（地方三公社以降の連結CFはすべて手入力）'!AS35/1000</f>
        <v>0</v>
      </c>
      <c r="AT35" s="5">
        <f>'[1]連結精算表（地方三公社以降の連結CFはすべて手入力）'!AT35/1000</f>
        <v>0</v>
      </c>
      <c r="AU35" s="104">
        <f>'[1]連結精算表（地方三公社以降の連結CFはすべて手入力）'!AU35/1000</f>
        <v>0</v>
      </c>
      <c r="AV35" s="105">
        <f>'[1]連結精算表（地方三公社以降の連結CFはすべて手入力）'!AV35/1000</f>
        <v>0</v>
      </c>
      <c r="AW35" s="3">
        <f>'[1]連結精算表（地方三公社以降の連結CFはすべて手入力）'!AW35/1000</f>
        <v>0</v>
      </c>
      <c r="AX35" s="102">
        <f>'[1]連結精算表（地方三公社以降の連結CFはすべて手入力）'!AX35/1000</f>
        <v>0</v>
      </c>
      <c r="AY35" s="106">
        <f>'[1]連結精算表（地方三公社以降の連結CFはすべて手入力）'!AY35/1000</f>
        <v>0</v>
      </c>
      <c r="BA35" s="70"/>
    </row>
    <row r="36" spans="1:53">
      <c r="A36" s="90"/>
      <c r="B36" s="91"/>
      <c r="C36" s="91"/>
      <c r="D36" s="91"/>
      <c r="E36" s="91" t="s">
        <v>62</v>
      </c>
      <c r="F36" s="91"/>
      <c r="G36" s="3">
        <f>'[1]連結精算表（地方三公社以降の連結CFはすべて手入力）'!G36/1000</f>
        <v>0</v>
      </c>
      <c r="H36" s="4">
        <f>'[1]連結精算表（地方三公社以降の連結CFはすべて手入力）'!H36/1000</f>
        <v>0</v>
      </c>
      <c r="I36" s="92">
        <f>'[1]連結精算表（地方三公社以降の連結CFはすべて手入力）'!I36/1000</f>
        <v>0</v>
      </c>
      <c r="J36" s="93">
        <f>'[1]連結精算表（地方三公社以降の連結CFはすべて手入力）'!J36/1000</f>
        <v>0</v>
      </c>
      <c r="K36" s="94">
        <f>'[1]連結精算表（地方三公社以降の連結CFはすべて手入力）'!K36/1000</f>
        <v>0</v>
      </c>
      <c r="L36" s="95"/>
      <c r="M36" s="5">
        <v>0</v>
      </c>
      <c r="N36" s="96"/>
      <c r="O36" s="97"/>
      <c r="P36" s="5">
        <f>'[1]連結精算表（地方三公社以降の連結CFはすべて手入力）'!P36/1000</f>
        <v>0</v>
      </c>
      <c r="Q36" s="98">
        <f>'[1]連結精算表（地方三公社以降の連結CFはすべて手入力）'!Q36/1000</f>
        <v>0</v>
      </c>
      <c r="R36" s="5">
        <f>'[1]連結精算表（地方三公社以降の連結CFはすべて手入力）'!R36/1000</f>
        <v>0</v>
      </c>
      <c r="S36" s="98">
        <f>'[1]連結精算表（地方三公社以降の連結CFはすべて手入力）'!S36/1000</f>
        <v>0</v>
      </c>
      <c r="T36" s="5">
        <f>'[1]連結精算表（地方三公社以降の連結CFはすべて手入力）'!T36/1000</f>
        <v>0</v>
      </c>
      <c r="U36" s="8">
        <f>'[1]連結精算表（地方三公社以降の連結CFはすべて手入力）'!U36/1000</f>
        <v>0</v>
      </c>
      <c r="V36" s="93">
        <f>'[1]連結精算表（地方三公社以降の連結CFはすべて手入力）'!V36/1000</f>
        <v>0</v>
      </c>
      <c r="W36" s="99">
        <f>'[1]連結精算表（地方三公社以降の連結CFはすべて手入力）'!W36/1000</f>
        <v>0</v>
      </c>
      <c r="X36" s="109">
        <f>'[1]連結精算表（地方三公社以降の連結CFはすべて手入力）'!X36/1000</f>
        <v>0</v>
      </c>
      <c r="Y36" s="101">
        <f>'[1]連結精算表（地方三公社以降の連結CFはすべて手入力）'!Y36/1000</f>
        <v>0</v>
      </c>
      <c r="Z36" s="9">
        <f>'[1]連結精算表（地方三公社以降の連結CFはすべて手入力）'!Z36/1000</f>
        <v>0</v>
      </c>
      <c r="AA36" s="5">
        <f>'[1]連結精算表（地方三公社以降の連結CFはすべて手入力）'!AA36/1000</f>
        <v>0</v>
      </c>
      <c r="AB36" s="5">
        <f>'[1]連結精算表（地方三公社以降の連結CFはすべて手入力）'!AB36/1000</f>
        <v>0</v>
      </c>
      <c r="AC36" s="5">
        <f>'[1]連結精算表（地方三公社以降の連結CFはすべて手入力）'!AC36/1000</f>
        <v>0</v>
      </c>
      <c r="AD36" s="5">
        <f>'[1]連結精算表（地方三公社以降の連結CFはすべて手入力）'!AD36/1000</f>
        <v>0</v>
      </c>
      <c r="AE36" s="5">
        <f>'[1]連結精算表（地方三公社以降の連結CFはすべて手入力）'!AE36/1000</f>
        <v>0</v>
      </c>
      <c r="AF36" s="102">
        <f>'[1]連結精算表（地方三公社以降の連結CFはすべて手入力）'!AF36/1000</f>
        <v>0</v>
      </c>
      <c r="AG36" s="99">
        <f>'[1]連結精算表（地方三公社以降の連結CFはすべて手入力）'!AG36/1000</f>
        <v>0</v>
      </c>
      <c r="AH36" s="103">
        <f>'[1]連結精算表（地方三公社以降の連結CFはすべて手入力）'!AH36/1000</f>
        <v>0</v>
      </c>
      <c r="AI36" s="96">
        <f>'[1]連結精算表（地方三公社以降の連結CFはすべて手入力）'!AI36/1000</f>
        <v>0</v>
      </c>
      <c r="AJ36" s="5">
        <f>'[1]連結精算表（地方三公社以降の連結CFはすべて手入力）'!AJ36/1000</f>
        <v>0</v>
      </c>
      <c r="AK36" s="102">
        <f>'[1]連結精算表（地方三公社以降の連結CFはすべて手入力）'!AK36/1000</f>
        <v>0</v>
      </c>
      <c r="AL36" s="5">
        <f>'[1]連結精算表（地方三公社以降の連結CFはすべて手入力）'!AL36/1000</f>
        <v>0</v>
      </c>
      <c r="AM36" s="5">
        <f>'[1]連結精算表（地方三公社以降の連結CFはすべて手入力）'!AM36/1000</f>
        <v>0</v>
      </c>
      <c r="AN36" s="5">
        <f>'[1]連結精算表（地方三公社以降の連結CFはすべて手入力）'!AN36/1000</f>
        <v>0</v>
      </c>
      <c r="AO36" s="5">
        <f>'[1]連結精算表（地方三公社以降の連結CFはすべて手入力）'!AO36/1000</f>
        <v>0</v>
      </c>
      <c r="AP36" s="5">
        <f>'[1]連結精算表（地方三公社以降の連結CFはすべて手入力）'!AP36/1000</f>
        <v>0</v>
      </c>
      <c r="AQ36" s="5">
        <f>'[1]連結精算表（地方三公社以降の連結CFはすべて手入力）'!AQ36/1000</f>
        <v>0</v>
      </c>
      <c r="AR36" s="5">
        <f>'[1]連結精算表（地方三公社以降の連結CFはすべて手入力）'!AR36/1000</f>
        <v>0</v>
      </c>
      <c r="AS36" s="9">
        <f>'[1]連結精算表（地方三公社以降の連結CFはすべて手入力）'!AS36/1000</f>
        <v>0</v>
      </c>
      <c r="AT36" s="5">
        <f>'[1]連結精算表（地方三公社以降の連結CFはすべて手入力）'!AT36/1000</f>
        <v>0</v>
      </c>
      <c r="AU36" s="104">
        <f>'[1]連結精算表（地方三公社以降の連結CFはすべて手入力）'!AU36/1000</f>
        <v>0</v>
      </c>
      <c r="AV36" s="105">
        <f>'[1]連結精算表（地方三公社以降の連結CFはすべて手入力）'!AV36/1000</f>
        <v>0</v>
      </c>
      <c r="AW36" s="3">
        <f>'[1]連結精算表（地方三公社以降の連結CFはすべて手入力）'!AW36/1000</f>
        <v>0</v>
      </c>
      <c r="AX36" s="102">
        <f>'[1]連結精算表（地方三公社以降の連結CFはすべて手入力）'!AX36/1000</f>
        <v>0</v>
      </c>
      <c r="AY36" s="106">
        <f>'[1]連結精算表（地方三公社以降の連結CFはすべて手入力）'!AY36/1000</f>
        <v>0</v>
      </c>
      <c r="BA36" s="70"/>
    </row>
    <row r="37" spans="1:53">
      <c r="A37" s="90"/>
      <c r="B37" s="91"/>
      <c r="C37" s="91"/>
      <c r="D37" s="91"/>
      <c r="E37" s="91" t="s">
        <v>65</v>
      </c>
      <c r="F37" s="91"/>
      <c r="G37" s="3">
        <f>'[1]連結精算表（地方三公社以降の連結CFはすべて手入力）'!G37/1000</f>
        <v>685260.27899999998</v>
      </c>
      <c r="H37" s="4">
        <f>'[1]連結精算表（地方三公社以降の連結CFはすべて手入力）'!H37/1000</f>
        <v>0</v>
      </c>
      <c r="I37" s="92">
        <f>'[1]連結精算表（地方三公社以降の連結CFはすべて手入力）'!I37/1000</f>
        <v>685260.27899999998</v>
      </c>
      <c r="J37" s="93">
        <f>'[1]連結精算表（地方三公社以降の連結CFはすべて手入力）'!J37/1000</f>
        <v>0</v>
      </c>
      <c r="K37" s="94">
        <f>'[1]連結精算表（地方三公社以降の連結CFはすべて手入力）'!K37/1000</f>
        <v>685260.27899999998</v>
      </c>
      <c r="L37" s="95"/>
      <c r="M37" s="5">
        <v>0</v>
      </c>
      <c r="N37" s="96"/>
      <c r="O37" s="97"/>
      <c r="P37" s="5">
        <f>'[1]連結精算表（地方三公社以降の連結CFはすべて手入力）'!P37/1000</f>
        <v>0</v>
      </c>
      <c r="Q37" s="98">
        <f>'[1]連結精算表（地方三公社以降の連結CFはすべて手入力）'!Q37/1000</f>
        <v>0</v>
      </c>
      <c r="R37" s="5">
        <f>'[1]連結精算表（地方三公社以降の連結CFはすべて手入力）'!R37/1000</f>
        <v>0</v>
      </c>
      <c r="S37" s="98">
        <f>'[1]連結精算表（地方三公社以降の連結CFはすべて手入力）'!S37/1000</f>
        <v>0</v>
      </c>
      <c r="T37" s="5">
        <f>'[1]連結精算表（地方三公社以降の連結CFはすべて手入力）'!T37/1000</f>
        <v>0</v>
      </c>
      <c r="U37" s="8">
        <f>'[1]連結精算表（地方三公社以降の連結CFはすべて手入力）'!U37/1000</f>
        <v>0</v>
      </c>
      <c r="V37" s="93">
        <f>'[1]連結精算表（地方三公社以降の連結CFはすべて手入力）'!V37/1000</f>
        <v>0</v>
      </c>
      <c r="W37" s="99">
        <f>'[1]連結精算表（地方三公社以降の連結CFはすべて手入力）'!W37/1000</f>
        <v>0</v>
      </c>
      <c r="X37" s="109">
        <f>'[1]連結精算表（地方三公社以降の連結CFはすべて手入力）'!X37/1000</f>
        <v>0</v>
      </c>
      <c r="Y37" s="101">
        <f>'[1]連結精算表（地方三公社以降の連結CFはすべて手入力）'!Y37/1000</f>
        <v>685260.27899999998</v>
      </c>
      <c r="Z37" s="9">
        <f>'[1]連結精算表（地方三公社以降の連結CFはすべて手入力）'!Z37/1000</f>
        <v>0</v>
      </c>
      <c r="AA37" s="5">
        <f>'[1]連結精算表（地方三公社以降の連結CFはすべて手入力）'!AA37/1000</f>
        <v>0</v>
      </c>
      <c r="AB37" s="5">
        <f>'[1]連結精算表（地方三公社以降の連結CFはすべて手入力）'!AB37/1000</f>
        <v>0</v>
      </c>
      <c r="AC37" s="5">
        <f>'[1]連結精算表（地方三公社以降の連結CFはすべて手入力）'!AC37/1000</f>
        <v>0</v>
      </c>
      <c r="AD37" s="5">
        <f>'[1]連結精算表（地方三公社以降の連結CFはすべて手入力）'!AD37/1000</f>
        <v>0</v>
      </c>
      <c r="AE37" s="5">
        <f>'[1]連結精算表（地方三公社以降の連結CFはすべて手入力）'!AE37/1000</f>
        <v>0</v>
      </c>
      <c r="AF37" s="102">
        <f>'[1]連結精算表（地方三公社以降の連結CFはすべて手入力）'!AF37/1000</f>
        <v>0</v>
      </c>
      <c r="AG37" s="99">
        <f>'[1]連結精算表（地方三公社以降の連結CFはすべて手入力）'!AG37/1000</f>
        <v>0</v>
      </c>
      <c r="AH37" s="103">
        <f>'[1]連結精算表（地方三公社以降の連結CFはすべて手入力）'!AH37/1000</f>
        <v>0</v>
      </c>
      <c r="AI37" s="96">
        <f>'[1]連結精算表（地方三公社以降の連結CFはすべて手入力）'!AI37/1000</f>
        <v>0</v>
      </c>
      <c r="AJ37" s="5">
        <f>'[1]連結精算表（地方三公社以降の連結CFはすべて手入力）'!AJ37/1000</f>
        <v>0</v>
      </c>
      <c r="AK37" s="102">
        <f>'[1]連結精算表（地方三公社以降の連結CFはすべて手入力）'!AK37/1000</f>
        <v>0</v>
      </c>
      <c r="AL37" s="5">
        <f>'[1]連結精算表（地方三公社以降の連結CFはすべて手入力）'!AL37/1000</f>
        <v>0</v>
      </c>
      <c r="AM37" s="5">
        <f>'[1]連結精算表（地方三公社以降の連結CFはすべて手入力）'!AM37/1000</f>
        <v>0</v>
      </c>
      <c r="AN37" s="5">
        <f>'[1]連結精算表（地方三公社以降の連結CFはすべて手入力）'!AN37/1000</f>
        <v>0</v>
      </c>
      <c r="AO37" s="5">
        <f>'[1]連結精算表（地方三公社以降の連結CFはすべて手入力）'!AO37/1000</f>
        <v>0</v>
      </c>
      <c r="AP37" s="5">
        <f>'[1]連結精算表（地方三公社以降の連結CFはすべて手入力）'!AP37/1000</f>
        <v>0</v>
      </c>
      <c r="AQ37" s="5">
        <f>'[1]連結精算表（地方三公社以降の連結CFはすべて手入力）'!AQ37/1000</f>
        <v>0</v>
      </c>
      <c r="AR37" s="5">
        <f>'[1]連結精算表（地方三公社以降の連結CFはすべて手入力）'!AR37/1000</f>
        <v>0</v>
      </c>
      <c r="AS37" s="9">
        <f>'[1]連結精算表（地方三公社以降の連結CFはすべて手入力）'!AS37/1000</f>
        <v>0</v>
      </c>
      <c r="AT37" s="5">
        <f>'[1]連結精算表（地方三公社以降の連結CFはすべて手入力）'!AT37/1000</f>
        <v>0</v>
      </c>
      <c r="AU37" s="104">
        <f>'[1]連結精算表（地方三公社以降の連結CFはすべて手入力）'!AU37/1000</f>
        <v>0</v>
      </c>
      <c r="AV37" s="105">
        <f>'[1]連結精算表（地方三公社以降の連結CFはすべて手入力）'!AV37/1000</f>
        <v>685260.27899999998</v>
      </c>
      <c r="AW37" s="3">
        <f>'[1]連結精算表（地方三公社以降の連結CFはすべて手入力）'!AW37/1000</f>
        <v>0</v>
      </c>
      <c r="AX37" s="102">
        <f>'[1]連結精算表（地方三公社以降の連結CFはすべて手入力）'!AX37/1000</f>
        <v>0</v>
      </c>
      <c r="AY37" s="106">
        <f>'[1]連結精算表（地方三公社以降の連結CFはすべて手入力）'!AY37/1000</f>
        <v>685260.27899999998</v>
      </c>
      <c r="BA37" s="70"/>
    </row>
    <row r="38" spans="1:53">
      <c r="A38" s="90"/>
      <c r="B38" s="91"/>
      <c r="C38" s="91"/>
      <c r="D38" s="91" t="s">
        <v>66</v>
      </c>
      <c r="E38" s="91"/>
      <c r="F38" s="91"/>
      <c r="G38" s="3">
        <f>'[1]連結精算表（地方三公社以降の連結CFはすべて手入力）'!G38/1000</f>
        <v>2157218.7239999999</v>
      </c>
      <c r="H38" s="4">
        <f>'[1]連結精算表（地方三公社以降の連結CFはすべて手入力）'!H38/1000</f>
        <v>0</v>
      </c>
      <c r="I38" s="92">
        <f>'[1]連結精算表（地方三公社以降の連結CFはすべて手入力）'!I38/1000</f>
        <v>2157218.7239999999</v>
      </c>
      <c r="J38" s="93">
        <f>'[1]連結精算表（地方三公社以降の連結CFはすべて手入力）'!J38/1000</f>
        <v>0</v>
      </c>
      <c r="K38" s="94">
        <f>'[1]連結精算表（地方三公社以降の連結CFはすべて手入力）'!K38/1000</f>
        <v>2157218.7239999999</v>
      </c>
      <c r="L38" s="95"/>
      <c r="M38" s="5"/>
      <c r="N38" s="96"/>
      <c r="O38" s="97"/>
      <c r="P38" s="5">
        <f>'[1]連結精算表（地方三公社以降の連結CFはすべて手入力）'!P38/1000</f>
        <v>1110.0239999999999</v>
      </c>
      <c r="Q38" s="98">
        <f>'[1]連結精算表（地方三公社以降の連結CFはすべて手入力）'!Q38/1000</f>
        <v>0</v>
      </c>
      <c r="R38" s="5">
        <f>'[1]連結精算表（地方三公社以降の連結CFはすべて手入力）'!R38/1000</f>
        <v>1879.5</v>
      </c>
      <c r="S38" s="98">
        <f>'[1]連結精算表（地方三公社以降の連結CFはすべて手入力）'!S38/1000</f>
        <v>0</v>
      </c>
      <c r="T38" s="5">
        <f>'[1]連結精算表（地方三公社以降の連結CFはすべて手入力）'!T38/1000</f>
        <v>0</v>
      </c>
      <c r="U38" s="8">
        <f>'[1]連結精算表（地方三公社以降の連結CFはすべて手入力）'!U38/1000</f>
        <v>0</v>
      </c>
      <c r="V38" s="93">
        <f>'[1]連結精算表（地方三公社以降の連結CFはすべて手入力）'!V38/1000</f>
        <v>2989.5239999999999</v>
      </c>
      <c r="W38" s="99">
        <f>'[1]連結精算表（地方三公社以降の連結CFはすべて手入力）'!W38/1000</f>
        <v>0</v>
      </c>
      <c r="X38" s="109">
        <f>'[1]連結精算表（地方三公社以降の連結CFはすべて手入力）'!X38/1000</f>
        <v>0</v>
      </c>
      <c r="Y38" s="101">
        <f>'[1]連結精算表（地方三公社以降の連結CFはすべて手入力）'!Y38/1000</f>
        <v>2160208.2480000001</v>
      </c>
      <c r="Z38" s="9">
        <f>'[1]連結精算表（地方三公社以降の連結CFはすべて手入力）'!Z38/1000</f>
        <v>3804071.2990000001</v>
      </c>
      <c r="AA38" s="5">
        <f>'[1]連結精算表（地方三公社以降の連結CFはすべて手入力）'!AA38/1000</f>
        <v>73760.091</v>
      </c>
      <c r="AB38" s="5">
        <f>'[1]連結精算表（地方三公社以降の連結CFはすべて手入力）'!AB38/1000</f>
        <v>131351.122</v>
      </c>
      <c r="AC38" s="5">
        <f>'[1]連結精算表（地方三公社以降の連結CFはすべて手入力）'!AC38/1000</f>
        <v>234621.87700000001</v>
      </c>
      <c r="AD38" s="5">
        <f>'[1]連結精算表（地方三公社以降の連結CFはすべて手入力）'!AD38/1000</f>
        <v>936.48800000000006</v>
      </c>
      <c r="AE38" s="5">
        <f>'[1]連結精算表（地方三公社以降の連結CFはすべて手入力）'!AE38/1000</f>
        <v>88.230999999999995</v>
      </c>
      <c r="AF38" s="102">
        <f>'[1]連結精算表（地方三公社以降の連結CFはすべて手入力）'!AF38/1000</f>
        <v>4244829.108</v>
      </c>
      <c r="AG38" s="99">
        <f>'[1]連結精算表（地方三公社以降の連結CFはすべて手入力）'!AG38/1000</f>
        <v>0</v>
      </c>
      <c r="AH38" s="103">
        <f>'[1]連結精算表（地方三公社以降の連結CFはすべて手入力）'!AH38/1000</f>
        <v>0</v>
      </c>
      <c r="AI38" s="96">
        <f>'[1]連結精算表（地方三公社以降の連結CFはすべて手入力）'!AI38/1000</f>
        <v>0</v>
      </c>
      <c r="AJ38" s="5">
        <f>'[1]連結精算表（地方三公社以降の連結CFはすべて手入力）'!AJ38/1000</f>
        <v>0</v>
      </c>
      <c r="AK38" s="102">
        <f>'[1]連結精算表（地方三公社以降の連結CFはすべて手入力）'!AK38/1000</f>
        <v>0</v>
      </c>
      <c r="AL38" s="5">
        <f>'[1]連結精算表（地方三公社以降の連結CFはすべて手入力）'!AL38/1000</f>
        <v>27576.670999999998</v>
      </c>
      <c r="AM38" s="5">
        <f>'[1]連結精算表（地方三公社以降の連結CFはすべて手入力）'!AM38/1000</f>
        <v>22834.616999999998</v>
      </c>
      <c r="AN38" s="5">
        <f>'[1]連結精算表（地方三公社以降の連結CFはすべて手入力）'!AN38/1000</f>
        <v>1197.674</v>
      </c>
      <c r="AO38" s="5">
        <f>'[1]連結精算表（地方三公社以降の連結CFはすべて手入力）'!AO38/1000</f>
        <v>0</v>
      </c>
      <c r="AP38" s="5">
        <f>'[1]連結精算表（地方三公社以降の連結CFはすべて手入力）'!AP38/1000</f>
        <v>0</v>
      </c>
      <c r="AQ38" s="5">
        <f>'[1]連結精算表（地方三公社以降の連結CFはすべて手入力）'!AQ38/1000</f>
        <v>47292.159</v>
      </c>
      <c r="AR38" s="5">
        <f>'[1]連結精算表（地方三公社以降の連結CFはすべて手入力）'!AR38/1000</f>
        <v>42892.557999999997</v>
      </c>
      <c r="AS38" s="9">
        <f>'[1]連結精算表（地方三公社以降の連結CFはすべて手入力）'!AS38/1000</f>
        <v>9697.098</v>
      </c>
      <c r="AT38" s="5">
        <f>'[1]連結精算表（地方三公社以降の連結CFはすべて手入力）'!AT38/1000</f>
        <v>1445.6880000000001</v>
      </c>
      <c r="AU38" s="104">
        <f>'[1]連結精算表（地方三公社以降の連結CFはすべて手入力）'!AU38/1000</f>
        <v>152936.465</v>
      </c>
      <c r="AV38" s="105">
        <f>'[1]連結精算表（地方三公社以降の連結CFはすべて手入力）'!AV38/1000</f>
        <v>6557973.8210000005</v>
      </c>
      <c r="AW38" s="3">
        <f>'[1]連結精算表（地方三公社以降の連結CFはすべて手入力）'!AW38/1000</f>
        <v>0</v>
      </c>
      <c r="AX38" s="102">
        <f>'[1]連結精算表（地方三公社以降の連結CFはすべて手入力）'!AX38/1000</f>
        <v>0</v>
      </c>
      <c r="AY38" s="106">
        <f>'[1]連結精算表（地方三公社以降の連結CFはすべて手入力）'!AY38/1000</f>
        <v>6557973.8210000005</v>
      </c>
      <c r="BA38" s="70"/>
    </row>
    <row r="39" spans="1:53">
      <c r="A39" s="90"/>
      <c r="B39" s="91"/>
      <c r="C39" s="91"/>
      <c r="D39" s="91" t="s">
        <v>67</v>
      </c>
      <c r="E39" s="91"/>
      <c r="F39" s="91"/>
      <c r="G39" s="3">
        <f>'[1]連結精算表（地方三公社以降の連結CFはすべて手入力）'!G39/1000</f>
        <v>-1383412.142</v>
      </c>
      <c r="H39" s="4">
        <f>'[1]連結精算表（地方三公社以降の連結CFはすべて手入力）'!H39/1000</f>
        <v>0</v>
      </c>
      <c r="I39" s="92">
        <f>'[1]連結精算表（地方三公社以降の連結CFはすべて手入力）'!I39/1000</f>
        <v>-1383412.142</v>
      </c>
      <c r="J39" s="93">
        <f>'[1]連結精算表（地方三公社以降の連結CFはすべて手入力）'!J39/1000</f>
        <v>0</v>
      </c>
      <c r="K39" s="94">
        <f>'[1]連結精算表（地方三公社以降の連結CFはすべて手入力）'!K39/1000</f>
        <v>-1383412.142</v>
      </c>
      <c r="L39" s="95"/>
      <c r="M39" s="5"/>
      <c r="N39" s="96"/>
      <c r="O39" s="97"/>
      <c r="P39" s="5">
        <f>'[1]連結精算表（地方三公社以降の連結CFはすべて手入力）'!P39/1000</f>
        <v>-1110.0229999999999</v>
      </c>
      <c r="Q39" s="98">
        <f>'[1]連結精算表（地方三公社以降の連結CFはすべて手入力）'!Q39/1000</f>
        <v>0</v>
      </c>
      <c r="R39" s="5">
        <f>'[1]連結精算表（地方三公社以降の連結CFはすべて手入力）'!R39/1000</f>
        <v>-1879.498</v>
      </c>
      <c r="S39" s="98">
        <f>'[1]連結精算表（地方三公社以降の連結CFはすべて手入力）'!S39/1000</f>
        <v>0</v>
      </c>
      <c r="T39" s="5">
        <f>'[1]連結精算表（地方三公社以降の連結CFはすべて手入力）'!T39/1000</f>
        <v>0</v>
      </c>
      <c r="U39" s="8">
        <f>'[1]連結精算表（地方三公社以降の連結CFはすべて手入力）'!U39/1000</f>
        <v>0</v>
      </c>
      <c r="V39" s="93">
        <f>'[1]連結精算表（地方三公社以降の連結CFはすべて手入力）'!V39/1000</f>
        <v>-2989.5210000000002</v>
      </c>
      <c r="W39" s="99">
        <f>'[1]連結精算表（地方三公社以降の連結CFはすべて手入力）'!W39/1000</f>
        <v>0</v>
      </c>
      <c r="X39" s="109">
        <f>'[1]連結精算表（地方三公社以降の連結CFはすべて手入力）'!X39/1000</f>
        <v>0</v>
      </c>
      <c r="Y39" s="101">
        <f>'[1]連結精算表（地方三公社以降の連結CFはすべて手入力）'!Y39/1000</f>
        <v>-1386401.6629999999</v>
      </c>
      <c r="Z39" s="9">
        <f>'[1]連結精算表（地方三公社以降の連結CFはすべて手入力）'!Z39/1000</f>
        <v>-1344941.358</v>
      </c>
      <c r="AA39" s="5">
        <f>'[1]連結精算表（地方三公社以降の連結CFはすべて手入力）'!AA39/1000</f>
        <v>-44356.909</v>
      </c>
      <c r="AB39" s="5">
        <f>'[1]連結精算表（地方三公社以降の連結CFはすべて手入力）'!AB39/1000</f>
        <v>-108845.63400000001</v>
      </c>
      <c r="AC39" s="5">
        <f>'[1]連結精算表（地方三公社以降の連結CFはすべて手入力）'!AC39/1000</f>
        <v>-184273.97700000001</v>
      </c>
      <c r="AD39" s="5">
        <f>'[1]連結精算表（地方三公社以降の連結CFはすべて手入力）'!AD39/1000</f>
        <v>-838.94500000000005</v>
      </c>
      <c r="AE39" s="5">
        <f>'[1]連結精算表（地方三公社以降の連結CFはすべて手入力）'!AE39/1000</f>
        <v>-53.790999999999997</v>
      </c>
      <c r="AF39" s="102">
        <f>'[1]連結精算表（地方三公社以降の連結CFはすべて手入力）'!AF39/1000</f>
        <v>-1683310.6140000001</v>
      </c>
      <c r="AG39" s="99">
        <f>'[1]連結精算表（地方三公社以降の連結CFはすべて手入力）'!AG39/1000</f>
        <v>0</v>
      </c>
      <c r="AH39" s="103">
        <f>'[1]連結精算表（地方三公社以降の連結CFはすべて手入力）'!AH39/1000</f>
        <v>0</v>
      </c>
      <c r="AI39" s="96">
        <f>'[1]連結精算表（地方三公社以降の連結CFはすべて手入力）'!AI39/1000</f>
        <v>0</v>
      </c>
      <c r="AJ39" s="5">
        <f>'[1]連結精算表（地方三公社以降の連結CFはすべて手入力）'!AJ39/1000</f>
        <v>0</v>
      </c>
      <c r="AK39" s="102">
        <f>'[1]連結精算表（地方三公社以降の連結CFはすべて手入力）'!AK39/1000</f>
        <v>0</v>
      </c>
      <c r="AL39" s="5">
        <f>'[1]連結精算表（地方三公社以降の連結CFはすべて手入力）'!AL39/1000</f>
        <v>-21610.581999999999</v>
      </c>
      <c r="AM39" s="5">
        <f>'[1]連結精算表（地方三公社以降の連結CFはすべて手入力）'!AM39/1000</f>
        <v>-17364.682000000001</v>
      </c>
      <c r="AN39" s="5">
        <f>'[1]連結精算表（地方三公社以降の連結CFはすべて手入力）'!AN39/1000</f>
        <v>-1197.673</v>
      </c>
      <c r="AO39" s="5">
        <f>'[1]連結精算表（地方三公社以降の連結CFはすべて手入力）'!AO39/1000</f>
        <v>0</v>
      </c>
      <c r="AP39" s="5">
        <f>'[1]連結精算表（地方三公社以降の連結CFはすべて手入力）'!AP39/1000</f>
        <v>0</v>
      </c>
      <c r="AQ39" s="5">
        <f>'[1]連結精算表（地方三公社以降の連結CFはすべて手入力）'!AQ39/1000</f>
        <v>-36610.006999999998</v>
      </c>
      <c r="AR39" s="5">
        <f>'[1]連結精算表（地方三公社以降の連結CFはすべて手入力）'!AR39/1000</f>
        <v>-29918.284</v>
      </c>
      <c r="AS39" s="9">
        <f>'[1]連結精算表（地方三公社以降の連結CFはすべて手入力）'!AS39/1000</f>
        <v>-3025.87</v>
      </c>
      <c r="AT39" s="5">
        <f>'[1]連結精算表（地方三公社以降の連結CFはすべて手入力）'!AT39/1000</f>
        <v>-90.355000000000004</v>
      </c>
      <c r="AU39" s="104">
        <f>'[1]連結精算表（地方三公社以降の連結CFはすべて手入力）'!AU39/1000</f>
        <v>-109817.45299999999</v>
      </c>
      <c r="AV39" s="105">
        <f>'[1]連結精算表（地方三公社以降の連結CFはすべて手入力）'!AV39/1000</f>
        <v>-3179529.73</v>
      </c>
      <c r="AW39" s="3">
        <f>'[1]連結精算表（地方三公社以降の連結CFはすべて手入力）'!AW39/1000</f>
        <v>0</v>
      </c>
      <c r="AX39" s="102">
        <f>'[1]連結精算表（地方三公社以降の連結CFはすべて手入力）'!AX39/1000</f>
        <v>0</v>
      </c>
      <c r="AY39" s="106">
        <f>'[1]連結精算表（地方三公社以降の連結CFはすべて手入力）'!AY39/1000</f>
        <v>-3179529.73</v>
      </c>
      <c r="BA39" s="70"/>
    </row>
    <row r="40" spans="1:53" s="71" customFormat="1">
      <c r="A40" s="72"/>
      <c r="B40" s="73"/>
      <c r="C40" s="73" t="s">
        <v>68</v>
      </c>
      <c r="D40" s="73"/>
      <c r="E40" s="73"/>
      <c r="F40" s="73"/>
      <c r="G40" s="74">
        <f>'[1]連結精算表（地方三公社以降の連結CFはすべて手入力）'!G40/1000</f>
        <v>409786.02</v>
      </c>
      <c r="H40" s="75">
        <f>'[1]連結精算表（地方三公社以降の連結CFはすべて手入力）'!H40/1000</f>
        <v>0</v>
      </c>
      <c r="I40" s="76">
        <f>'[1]連結精算表（地方三公社以降の連結CFはすべて手入力）'!I40/1000</f>
        <v>409786.02</v>
      </c>
      <c r="J40" s="77">
        <f>'[1]連結精算表（地方三公社以降の連結CFはすべて手入力）'!J40/1000</f>
        <v>0</v>
      </c>
      <c r="K40" s="78">
        <f>'[1]連結精算表（地方三公社以降の連結CFはすべて手入力）'!K40/1000</f>
        <v>409786.02</v>
      </c>
      <c r="L40" s="79"/>
      <c r="M40" s="80">
        <f t="shared" ref="M40:N40" si="2">M41+M42</f>
        <v>0</v>
      </c>
      <c r="N40" s="81">
        <f t="shared" si="2"/>
        <v>0</v>
      </c>
      <c r="O40" s="82"/>
      <c r="P40" s="80">
        <f>'[1]連結精算表（地方三公社以降の連結CFはすべて手入力）'!P40/1000</f>
        <v>0</v>
      </c>
      <c r="Q40" s="83">
        <f>'[1]連結精算表（地方三公社以降の連結CFはすべて手入力）'!Q40/1000</f>
        <v>0</v>
      </c>
      <c r="R40" s="80">
        <f>'[1]連結精算表（地方三公社以降の連結CFはすべて手入力）'!R40/1000</f>
        <v>0</v>
      </c>
      <c r="S40" s="83">
        <f>'[1]連結精算表（地方三公社以降の連結CFはすべて手入力）'!S40/1000</f>
        <v>0</v>
      </c>
      <c r="T40" s="80">
        <f>'[1]連結精算表（地方三公社以降の連結CFはすべて手入力）'!T40/1000</f>
        <v>0</v>
      </c>
      <c r="U40" s="84">
        <f>'[1]連結精算表（地方三公社以降の連結CFはすべて手入力）'!U40/1000</f>
        <v>0</v>
      </c>
      <c r="V40" s="77">
        <f>'[1]連結精算表（地方三公社以降の連結CFはすべて手入力）'!V40/1000</f>
        <v>0</v>
      </c>
      <c r="W40" s="85">
        <f>'[1]連結精算表（地方三公社以降の連結CFはすべて手入力）'!W40/1000</f>
        <v>0</v>
      </c>
      <c r="X40" s="86">
        <f>'[1]連結精算表（地方三公社以降の連結CFはすべて手入力）'!X40/1000</f>
        <v>0</v>
      </c>
      <c r="Y40" s="56">
        <f>'[1]連結精算表（地方三公社以降の連結CFはすべて手入力）'!Y40/1000</f>
        <v>409786.02</v>
      </c>
      <c r="Z40" s="87">
        <f>'[1]連結精算表（地方三公社以降の連結CFはすべて手入力）'!Z40/1000</f>
        <v>0</v>
      </c>
      <c r="AA40" s="80">
        <f>'[1]連結精算表（地方三公社以降の連結CFはすべて手入力）'!AA40/1000</f>
        <v>0</v>
      </c>
      <c r="AB40" s="80">
        <f>'[1]連結精算表（地方三公社以降の連結CFはすべて手入力）'!AB40/1000</f>
        <v>0</v>
      </c>
      <c r="AC40" s="80">
        <f>'[1]連結精算表（地方三公社以降の連結CFはすべて手入力）'!AC40/1000</f>
        <v>956.46199999999999</v>
      </c>
      <c r="AD40" s="80">
        <f>'[1]連結精算表（地方三公社以降の連結CFはすべて手入力）'!AD40/1000</f>
        <v>0</v>
      </c>
      <c r="AE40" s="80">
        <f>'[1]連結精算表（地方三公社以降の連結CFはすべて手入力）'!AE40/1000</f>
        <v>19902.547999999999</v>
      </c>
      <c r="AF40" s="88">
        <f>'[1]連結精算表（地方三公社以降の連結CFはすべて手入力）'!AF40/1000</f>
        <v>20859.009999999998</v>
      </c>
      <c r="AG40" s="85">
        <f>'[1]連結精算表（地方三公社以降の連結CFはすべて手入力）'!AG40/1000</f>
        <v>0</v>
      </c>
      <c r="AH40" s="89">
        <f>'[1]連結精算表（地方三公社以降の連結CFはすべて手入力）'!AH40/1000</f>
        <v>0</v>
      </c>
      <c r="AI40" s="81">
        <f>'[1]連結精算表（地方三公社以降の連結CFはすべて手入力）'!AI40/1000</f>
        <v>0</v>
      </c>
      <c r="AJ40" s="80">
        <f>'[1]連結精算表（地方三公社以降の連結CFはすべて手入力）'!AJ40/1000</f>
        <v>453.6</v>
      </c>
      <c r="AK40" s="88">
        <f>'[1]連結精算表（地方三公社以降の連結CFはすべて手入力）'!AK40/1000</f>
        <v>453.6</v>
      </c>
      <c r="AL40" s="80">
        <f>'[1]連結精算表（地方三公社以降の連結CFはすべて手入力）'!AL40/1000</f>
        <v>72.8</v>
      </c>
      <c r="AM40" s="80">
        <f>'[1]連結精算表（地方三公社以降の連結CFはすべて手入力）'!AM40/1000</f>
        <v>225.6</v>
      </c>
      <c r="AN40" s="80">
        <f>'[1]連結精算表（地方三公社以降の連結CFはすべて手入力）'!AN40/1000</f>
        <v>0</v>
      </c>
      <c r="AO40" s="80">
        <f>'[1]連結精算表（地方三公社以降の連結CFはすべて手入力）'!AO40/1000</f>
        <v>0</v>
      </c>
      <c r="AP40" s="80">
        <f>'[1]連結精算表（地方三公社以降の連結CFはすべて手入力）'!AP40/1000</f>
        <v>0</v>
      </c>
      <c r="AQ40" s="80">
        <f>'[1]連結精算表（地方三公社以降の連結CFはすべて手入力）'!AQ40/1000</f>
        <v>634.02499999999998</v>
      </c>
      <c r="AR40" s="80">
        <f>'[1]連結精算表（地方三公社以降の連結CFはすべて手入力）'!AR40/1000</f>
        <v>3510.0479999999998</v>
      </c>
      <c r="AS40" s="87">
        <f>'[1]連結精算表（地方三公社以降の連結CFはすべて手入力）'!AS40/1000</f>
        <v>1978.5329999999999</v>
      </c>
      <c r="AT40" s="80">
        <f>'[1]連結精算表（地方三公社以降の連結CFはすべて手入力）'!AT40/1000</f>
        <v>0</v>
      </c>
      <c r="AU40" s="66">
        <f>'[1]連結精算表（地方三公社以降の連結CFはすべて手入力）'!AU40/1000</f>
        <v>6421.0060000000003</v>
      </c>
      <c r="AV40" s="55">
        <f>'[1]連結精算表（地方三公社以降の連結CFはすべて手入力）'!AV40/1000</f>
        <v>437519.636</v>
      </c>
      <c r="AW40" s="74">
        <f>'[1]連結精算表（地方三公社以降の連結CFはすべて手入力）'!AW40/1000</f>
        <v>0</v>
      </c>
      <c r="AX40" s="88">
        <f>'[1]連結精算表（地方三公社以降の連結CFはすべて手入力）'!AX40/1000</f>
        <v>0</v>
      </c>
      <c r="AY40" s="68">
        <f>'[1]連結精算表（地方三公社以降の連結CFはすべて手入力）'!AY40/1000</f>
        <v>437519.636</v>
      </c>
      <c r="AZ40" s="69"/>
      <c r="BA40" s="70"/>
    </row>
    <row r="41" spans="1:53">
      <c r="A41" s="90"/>
      <c r="B41" s="91"/>
      <c r="C41" s="91"/>
      <c r="D41" s="91" t="s">
        <v>69</v>
      </c>
      <c r="E41" s="91"/>
      <c r="F41" s="91"/>
      <c r="G41" s="3">
        <f>'[1]連結精算表（地方三公社以降の連結CFはすべて手入力）'!G41/1000</f>
        <v>409786.02</v>
      </c>
      <c r="H41" s="4">
        <f>'[1]連結精算表（地方三公社以降の連結CFはすべて手入力）'!H41/1000</f>
        <v>0</v>
      </c>
      <c r="I41" s="92">
        <f>'[1]連結精算表（地方三公社以降の連結CFはすべて手入力）'!I41/1000</f>
        <v>409786.02</v>
      </c>
      <c r="J41" s="93">
        <f>'[1]連結精算表（地方三公社以降の連結CFはすべて手入力）'!J41/1000</f>
        <v>0</v>
      </c>
      <c r="K41" s="94">
        <f>'[1]連結精算表（地方三公社以降の連結CFはすべて手入力）'!K41/1000</f>
        <v>409786.02</v>
      </c>
      <c r="L41" s="95"/>
      <c r="M41" s="5">
        <v>0</v>
      </c>
      <c r="N41" s="96"/>
      <c r="O41" s="97"/>
      <c r="P41" s="5">
        <f>'[1]連結精算表（地方三公社以降の連結CFはすべて手入力）'!P41/1000</f>
        <v>0</v>
      </c>
      <c r="Q41" s="98">
        <f>'[1]連結精算表（地方三公社以降の連結CFはすべて手入力）'!Q41/1000</f>
        <v>0</v>
      </c>
      <c r="R41" s="5">
        <f>'[1]連結精算表（地方三公社以降の連結CFはすべて手入力）'!R41/1000</f>
        <v>0</v>
      </c>
      <c r="S41" s="98">
        <f>'[1]連結精算表（地方三公社以降の連結CFはすべて手入力）'!S41/1000</f>
        <v>0</v>
      </c>
      <c r="T41" s="5">
        <f>'[1]連結精算表（地方三公社以降の連結CFはすべて手入力）'!T41/1000</f>
        <v>0</v>
      </c>
      <c r="U41" s="8">
        <f>'[1]連結精算表（地方三公社以降の連結CFはすべて手入力）'!U41/1000</f>
        <v>0</v>
      </c>
      <c r="V41" s="93">
        <f>'[1]連結精算表（地方三公社以降の連結CFはすべて手入力）'!V41/1000</f>
        <v>0</v>
      </c>
      <c r="W41" s="99">
        <f>'[1]連結精算表（地方三公社以降の連結CFはすべて手入力）'!W41/1000</f>
        <v>0</v>
      </c>
      <c r="X41" s="109">
        <f>'[1]連結精算表（地方三公社以降の連結CFはすべて手入力）'!X41/1000</f>
        <v>0</v>
      </c>
      <c r="Y41" s="101">
        <f>'[1]連結精算表（地方三公社以降の連結CFはすべて手入力）'!Y41/1000</f>
        <v>409786.02</v>
      </c>
      <c r="Z41" s="9">
        <f>'[1]連結精算表（地方三公社以降の連結CFはすべて手入力）'!Z41/1000</f>
        <v>0</v>
      </c>
      <c r="AA41" s="5">
        <f>'[1]連結精算表（地方三公社以降の連結CFはすべて手入力）'!AA41/1000</f>
        <v>0</v>
      </c>
      <c r="AB41" s="5">
        <f>'[1]連結精算表（地方三公社以降の連結CFはすべて手入力）'!AB41/1000</f>
        <v>0</v>
      </c>
      <c r="AC41" s="5">
        <f>'[1]連結精算表（地方三公社以降の連結CFはすべて手入力）'!AC41/1000</f>
        <v>956.46199999999999</v>
      </c>
      <c r="AD41" s="5">
        <f>'[1]連結精算表（地方三公社以降の連結CFはすべて手入力）'!AD41/1000</f>
        <v>0</v>
      </c>
      <c r="AE41" s="5">
        <f>'[1]連結精算表（地方三公社以降の連結CFはすべて手入力）'!AE41/1000</f>
        <v>19902.547999999999</v>
      </c>
      <c r="AF41" s="102">
        <f>'[1]連結精算表（地方三公社以降の連結CFはすべて手入力）'!AF41/1000</f>
        <v>20859.009999999998</v>
      </c>
      <c r="AG41" s="99">
        <f>'[1]連結精算表（地方三公社以降の連結CFはすべて手入力）'!AG41/1000</f>
        <v>0</v>
      </c>
      <c r="AH41" s="103">
        <f>'[1]連結精算表（地方三公社以降の連結CFはすべて手入力）'!AH41/1000</f>
        <v>0</v>
      </c>
      <c r="AI41" s="96">
        <f>'[1]連結精算表（地方三公社以降の連結CFはすべて手入力）'!AI41/1000</f>
        <v>0</v>
      </c>
      <c r="AJ41" s="5">
        <f>'[1]連結精算表（地方三公社以降の連結CFはすべて手入力）'!AJ41/1000</f>
        <v>0</v>
      </c>
      <c r="AK41" s="102">
        <f>'[1]連結精算表（地方三公社以降の連結CFはすべて手入力）'!AK41/1000</f>
        <v>0</v>
      </c>
      <c r="AL41" s="5">
        <f>'[1]連結精算表（地方三公社以降の連結CFはすべて手入力）'!AL41/1000</f>
        <v>0</v>
      </c>
      <c r="AM41" s="5">
        <f>'[1]連結精算表（地方三公社以降の連結CFはすべて手入力）'!AM41/1000</f>
        <v>0</v>
      </c>
      <c r="AN41" s="5">
        <f>'[1]連結精算表（地方三公社以降の連結CFはすべて手入力）'!AN41/1000</f>
        <v>0</v>
      </c>
      <c r="AO41" s="5">
        <f>'[1]連結精算表（地方三公社以降の連結CFはすべて手入力）'!AO41/1000</f>
        <v>0</v>
      </c>
      <c r="AP41" s="5">
        <f>'[1]連結精算表（地方三公社以降の連結CFはすべて手入力）'!AP41/1000</f>
        <v>0</v>
      </c>
      <c r="AQ41" s="5">
        <f>'[1]連結精算表（地方三公社以降の連結CFはすべて手入力）'!AQ41/1000</f>
        <v>257.649</v>
      </c>
      <c r="AR41" s="5">
        <f>'[1]連結精算表（地方三公社以降の連結CFはすべて手入力）'!AR41/1000</f>
        <v>3498.0479999999998</v>
      </c>
      <c r="AS41" s="9">
        <f>'[1]連結精算表（地方三公社以降の連結CFはすべて手入力）'!AS41/1000</f>
        <v>1532.9970000000001</v>
      </c>
      <c r="AT41" s="5">
        <f>'[1]連結精算表（地方三公社以降の連結CFはすべて手入力）'!AT41/1000</f>
        <v>0</v>
      </c>
      <c r="AU41" s="104">
        <f>'[1]連結精算表（地方三公社以降の連結CFはすべて手入力）'!AU41/1000</f>
        <v>5288.6940000000004</v>
      </c>
      <c r="AV41" s="105">
        <f>'[1]連結精算表（地方三公社以降の連結CFはすべて手入力）'!AV41/1000</f>
        <v>435933.72399999999</v>
      </c>
      <c r="AW41" s="3">
        <f>'[1]連結精算表（地方三公社以降の連結CFはすべて手入力）'!AW41/1000</f>
        <v>0</v>
      </c>
      <c r="AX41" s="102">
        <f>'[1]連結精算表（地方三公社以降の連結CFはすべて手入力）'!AX41/1000</f>
        <v>0</v>
      </c>
      <c r="AY41" s="106">
        <f>'[1]連結精算表（地方三公社以降の連結CFはすべて手入力）'!AY41/1000</f>
        <v>435933.72399999999</v>
      </c>
      <c r="BA41" s="70"/>
    </row>
    <row r="42" spans="1:53">
      <c r="A42" s="90"/>
      <c r="B42" s="91"/>
      <c r="C42" s="91"/>
      <c r="D42" s="91" t="s">
        <v>61</v>
      </c>
      <c r="E42" s="91"/>
      <c r="F42" s="91"/>
      <c r="G42" s="3">
        <f>'[1]連結精算表（地方三公社以降の連結CFはすべて手入力）'!G42/1000</f>
        <v>0</v>
      </c>
      <c r="H42" s="4">
        <f>'[1]連結精算表（地方三公社以降の連結CFはすべて手入力）'!H42/1000</f>
        <v>0</v>
      </c>
      <c r="I42" s="92">
        <f>'[1]連結精算表（地方三公社以降の連結CFはすべて手入力）'!I42/1000</f>
        <v>0</v>
      </c>
      <c r="J42" s="93">
        <f>'[1]連結精算表（地方三公社以降の連結CFはすべて手入力）'!J42/1000</f>
        <v>0</v>
      </c>
      <c r="K42" s="94">
        <f>'[1]連結精算表（地方三公社以降の連結CFはすべて手入力）'!K42/1000</f>
        <v>0</v>
      </c>
      <c r="L42" s="95"/>
      <c r="M42" s="5">
        <v>0</v>
      </c>
      <c r="N42" s="96"/>
      <c r="O42" s="97"/>
      <c r="P42" s="5">
        <f>'[1]連結精算表（地方三公社以降の連結CFはすべて手入力）'!P42/1000</f>
        <v>0</v>
      </c>
      <c r="Q42" s="98">
        <f>'[1]連結精算表（地方三公社以降の連結CFはすべて手入力）'!Q42/1000</f>
        <v>0</v>
      </c>
      <c r="R42" s="5">
        <f>'[1]連結精算表（地方三公社以降の連結CFはすべて手入力）'!R42/1000</f>
        <v>0</v>
      </c>
      <c r="S42" s="98">
        <f>'[1]連結精算表（地方三公社以降の連結CFはすべて手入力）'!S42/1000</f>
        <v>0</v>
      </c>
      <c r="T42" s="5">
        <f>'[1]連結精算表（地方三公社以降の連結CFはすべて手入力）'!T42/1000</f>
        <v>0</v>
      </c>
      <c r="U42" s="8">
        <f>'[1]連結精算表（地方三公社以降の連結CFはすべて手入力）'!U42/1000</f>
        <v>0</v>
      </c>
      <c r="V42" s="93">
        <f>'[1]連結精算表（地方三公社以降の連結CFはすべて手入力）'!V42/1000</f>
        <v>0</v>
      </c>
      <c r="W42" s="99">
        <f>'[1]連結精算表（地方三公社以降の連結CFはすべて手入力）'!W42/1000</f>
        <v>0</v>
      </c>
      <c r="X42" s="109">
        <f>'[1]連結精算表（地方三公社以降の連結CFはすべて手入力）'!X42/1000</f>
        <v>0</v>
      </c>
      <c r="Y42" s="101">
        <f>'[1]連結精算表（地方三公社以降の連結CFはすべて手入力）'!Y42/1000</f>
        <v>0</v>
      </c>
      <c r="Z42" s="9">
        <f>'[1]連結精算表（地方三公社以降の連結CFはすべて手入力）'!Z42/1000</f>
        <v>0</v>
      </c>
      <c r="AA42" s="5">
        <f>'[1]連結精算表（地方三公社以降の連結CFはすべて手入力）'!AA42/1000</f>
        <v>0</v>
      </c>
      <c r="AB42" s="5">
        <f>'[1]連結精算表（地方三公社以降の連結CFはすべて手入力）'!AB42/1000</f>
        <v>0</v>
      </c>
      <c r="AC42" s="5">
        <f>'[1]連結精算表（地方三公社以降の連結CFはすべて手入力）'!AC42/1000</f>
        <v>0</v>
      </c>
      <c r="AD42" s="5">
        <f>'[1]連結精算表（地方三公社以降の連結CFはすべて手入力）'!AD42/1000</f>
        <v>0</v>
      </c>
      <c r="AE42" s="5">
        <f>'[1]連結精算表（地方三公社以降の連結CFはすべて手入力）'!AE42/1000</f>
        <v>0</v>
      </c>
      <c r="AF42" s="102">
        <f>'[1]連結精算表（地方三公社以降の連結CFはすべて手入力）'!AF42/1000</f>
        <v>0</v>
      </c>
      <c r="AG42" s="99">
        <f>'[1]連結精算表（地方三公社以降の連結CFはすべて手入力）'!AG42/1000</f>
        <v>0</v>
      </c>
      <c r="AH42" s="103">
        <f>'[1]連結精算表（地方三公社以降の連結CFはすべて手入力）'!AH42/1000</f>
        <v>0</v>
      </c>
      <c r="AI42" s="96">
        <f>'[1]連結精算表（地方三公社以降の連結CFはすべて手入力）'!AI42/1000</f>
        <v>0</v>
      </c>
      <c r="AJ42" s="5">
        <f>'[1]連結精算表（地方三公社以降の連結CFはすべて手入力）'!AJ42/1000</f>
        <v>453.6</v>
      </c>
      <c r="AK42" s="102">
        <f>'[1]連結精算表（地方三公社以降の連結CFはすべて手入力）'!AK42/1000</f>
        <v>453.6</v>
      </c>
      <c r="AL42" s="5">
        <f>'[1]連結精算表（地方三公社以降の連結CFはすべて手入力）'!AL42/1000</f>
        <v>72.8</v>
      </c>
      <c r="AM42" s="5">
        <f>'[1]連結精算表（地方三公社以降の連結CFはすべて手入力）'!AM42/1000</f>
        <v>225.6</v>
      </c>
      <c r="AN42" s="5">
        <f>'[1]連結精算表（地方三公社以降の連結CFはすべて手入力）'!AN42/1000</f>
        <v>0</v>
      </c>
      <c r="AO42" s="5">
        <f>'[1]連結精算表（地方三公社以降の連結CFはすべて手入力）'!AO42/1000</f>
        <v>0</v>
      </c>
      <c r="AP42" s="5">
        <f>'[1]連結精算表（地方三公社以降の連結CFはすべて手入力）'!AP42/1000</f>
        <v>0</v>
      </c>
      <c r="AQ42" s="5">
        <f>'[1]連結精算表（地方三公社以降の連結CFはすべて手入力）'!AQ42/1000</f>
        <v>376.37599999999998</v>
      </c>
      <c r="AR42" s="5">
        <f>'[1]連結精算表（地方三公社以降の連結CFはすべて手入力）'!AR42/1000</f>
        <v>12</v>
      </c>
      <c r="AS42" s="9">
        <f>'[1]連結精算表（地方三公社以降の連結CFはすべて手入力）'!AS42/1000</f>
        <v>445.536</v>
      </c>
      <c r="AT42" s="5">
        <f>'[1]連結精算表（地方三公社以降の連結CFはすべて手入力）'!AT42/1000</f>
        <v>0</v>
      </c>
      <c r="AU42" s="104">
        <f>'[1]連結精算表（地方三公社以降の連結CFはすべて手入力）'!AU42/1000</f>
        <v>1132.3119999999999</v>
      </c>
      <c r="AV42" s="105">
        <f>'[1]連結精算表（地方三公社以降の連結CFはすべて手入力）'!AV42/1000</f>
        <v>1585.912</v>
      </c>
      <c r="AW42" s="3">
        <f>'[1]連結精算表（地方三公社以降の連結CFはすべて手入力）'!AW42/1000</f>
        <v>0</v>
      </c>
      <c r="AX42" s="102">
        <f>'[1]連結精算表（地方三公社以降の連結CFはすべて手入力）'!AX42/1000</f>
        <v>0</v>
      </c>
      <c r="AY42" s="106">
        <f>'[1]連結精算表（地方三公社以降の連結CFはすべて手入力）'!AY42/1000</f>
        <v>1585.912</v>
      </c>
      <c r="BA42" s="70"/>
    </row>
    <row r="43" spans="1:53" s="71" customFormat="1">
      <c r="A43" s="72"/>
      <c r="B43" s="73"/>
      <c r="C43" s="73" t="s">
        <v>70</v>
      </c>
      <c r="D43" s="73"/>
      <c r="E43" s="73"/>
      <c r="F43" s="73"/>
      <c r="G43" s="74">
        <f>'[1]連結精算表（地方三公社以降の連結CFはすべて手入力）'!G43/1000</f>
        <v>15484848.967</v>
      </c>
      <c r="H43" s="75">
        <f>'[1]連結精算表（地方三公社以降の連結CFはすべて手入力）'!H43/1000</f>
        <v>3339051.1409999998</v>
      </c>
      <c r="I43" s="76">
        <f>'[1]連結精算表（地方三公社以降の連結CFはすべて手入力）'!I43/1000</f>
        <v>18823900.107999999</v>
      </c>
      <c r="J43" s="77">
        <f>'[1]連結精算表（地方三公社以降の連結CFはすべて手入力）'!J43/1000</f>
        <v>0</v>
      </c>
      <c r="K43" s="78">
        <f>'[1]連結精算表（地方三公社以降の連結CFはすべて手入力）'!K43/1000</f>
        <v>18823900.107999999</v>
      </c>
      <c r="L43" s="79"/>
      <c r="M43" s="80">
        <f t="shared" ref="M43:N43" si="3">M44+M48+M49+M50+M51+M54+M55</f>
        <v>0</v>
      </c>
      <c r="N43" s="81">
        <f t="shared" si="3"/>
        <v>0</v>
      </c>
      <c r="O43" s="82"/>
      <c r="P43" s="80">
        <f>'[1]連結精算表（地方三公社以降の連結CFはすべて手入力）'!P43/1000</f>
        <v>473887.97</v>
      </c>
      <c r="Q43" s="83">
        <f>'[1]連結精算表（地方三公社以降の連結CFはすべて手入力）'!Q43/1000</f>
        <v>0</v>
      </c>
      <c r="R43" s="80">
        <f>'[1]連結精算表（地方三公社以降の連結CFはすべて手入力）'!R43/1000</f>
        <v>950756.625</v>
      </c>
      <c r="S43" s="83">
        <f>'[1]連結精算表（地方三公社以降の連結CFはすべて手入力）'!S43/1000</f>
        <v>0</v>
      </c>
      <c r="T43" s="80">
        <f>'[1]連結精算表（地方三公社以降の連結CFはすべて手入力）'!T43/1000</f>
        <v>9888.9660000000003</v>
      </c>
      <c r="U43" s="84">
        <f>'[1]連結精算表（地方三公社以降の連結CFはすべて手入力）'!U43/1000</f>
        <v>0</v>
      </c>
      <c r="V43" s="77">
        <f>'[1]連結精算表（地方三公社以降の連結CFはすべて手入力）'!V43/1000</f>
        <v>1434533.561</v>
      </c>
      <c r="W43" s="85">
        <f>'[1]連結精算表（地方三公社以降の連結CFはすべて手入力）'!W43/1000</f>
        <v>0</v>
      </c>
      <c r="X43" s="86">
        <f>'[1]連結精算表（地方三公社以降の連結CFはすべて手入力）'!X43/1000</f>
        <v>0</v>
      </c>
      <c r="Y43" s="56">
        <f>'[1]連結精算表（地方三公社以降の連結CFはすべて手入力）'!Y43/1000</f>
        <v>20258433.669</v>
      </c>
      <c r="Z43" s="87">
        <f>'[1]連結精算表（地方三公社以降の連結CFはすべて手入力）'!Z43/1000</f>
        <v>0</v>
      </c>
      <c r="AA43" s="80">
        <f>'[1]連結精算表（地方三公社以降の連結CFはすべて手入力）'!AA43/1000</f>
        <v>447341.72700000001</v>
      </c>
      <c r="AB43" s="80">
        <f>'[1]連結精算表（地方三公社以降の連結CFはすべて手入力）'!AB43/1000</f>
        <v>0</v>
      </c>
      <c r="AC43" s="80">
        <f>'[1]連結精算表（地方三公社以降の連結CFはすべて手入力）'!AC43/1000</f>
        <v>40877.612999999998</v>
      </c>
      <c r="AD43" s="80">
        <f>'[1]連結精算表（地方三公社以降の連結CFはすべて手入力）'!AD43/1000</f>
        <v>36108.205000000002</v>
      </c>
      <c r="AE43" s="80">
        <f>'[1]連結精算表（地方三公社以降の連結CFはすべて手入力）'!AE43/1000</f>
        <v>4993.7349999999997</v>
      </c>
      <c r="AF43" s="88">
        <f>'[1]連結精算表（地方三公社以降の連結CFはすべて手入力）'!AF43/1000</f>
        <v>529321.28</v>
      </c>
      <c r="AG43" s="85">
        <f>'[1]連結精算表（地方三公社以降の連結CFはすべて手入力）'!AG43/1000</f>
        <v>0</v>
      </c>
      <c r="AH43" s="89">
        <f>'[1]連結精算表（地方三公社以降の連結CFはすべて手入力）'!AH43/1000</f>
        <v>0</v>
      </c>
      <c r="AI43" s="81">
        <f>'[1]連結精算表（地方三公社以降の連結CFはすべて手入力）'!AI43/1000</f>
        <v>0</v>
      </c>
      <c r="AJ43" s="80">
        <f>'[1]連結精算表（地方三公社以降の連結CFはすべて手入力）'!AJ43/1000</f>
        <v>5000</v>
      </c>
      <c r="AK43" s="88">
        <f>'[1]連結精算表（地方三公社以降の連結CFはすべて手入力）'!AK43/1000</f>
        <v>5000</v>
      </c>
      <c r="AL43" s="80">
        <f>'[1]連結精算表（地方三公社以降の連結CFはすべて手入力）'!AL43/1000</f>
        <v>2799.33</v>
      </c>
      <c r="AM43" s="80">
        <f>'[1]連結精算表（地方三公社以降の連結CFはすべて手入力）'!AM43/1000</f>
        <v>150</v>
      </c>
      <c r="AN43" s="80">
        <f>'[1]連結精算表（地方三公社以降の連結CFはすべて手入力）'!AN43/1000</f>
        <v>569302.603</v>
      </c>
      <c r="AO43" s="80">
        <f>'[1]連結精算表（地方三公社以降の連結CFはすべて手入力）'!AO43/1000</f>
        <v>0</v>
      </c>
      <c r="AP43" s="80">
        <f>'[1]連結精算表（地方三公社以降の連結CFはすべて手入力）'!AP43/1000</f>
        <v>98259.61</v>
      </c>
      <c r="AQ43" s="80">
        <f>'[1]連結精算表（地方三公社以降の連結CFはすべて手入力）'!AQ43/1000</f>
        <v>796469.67700000003</v>
      </c>
      <c r="AR43" s="80">
        <f>'[1]連結精算表（地方三公社以降の連結CFはすべて手入力）'!AR43/1000</f>
        <v>267107.24900000001</v>
      </c>
      <c r="AS43" s="87">
        <f>'[1]連結精算表（地方三公社以降の連結CFはすべて手入力）'!AS43/1000</f>
        <v>316776.62</v>
      </c>
      <c r="AT43" s="80">
        <f>'[1]連結精算表（地方三公社以降の連結CFはすべて手入力）'!AT43/1000</f>
        <v>2995.2020000000002</v>
      </c>
      <c r="AU43" s="66">
        <f>'[1]連結精算表（地方三公社以降の連結CFはすべて手入力）'!AU43/1000</f>
        <v>2053860.291</v>
      </c>
      <c r="AV43" s="55">
        <f>'[1]連結精算表（地方三公社以降の連結CFはすべて手入力）'!AV43/1000</f>
        <v>22846615.239999998</v>
      </c>
      <c r="AW43" s="74">
        <f>'[1]連結精算表（地方三公社以降の連結CFはすべて手入力）'!AW43/1000</f>
        <v>0</v>
      </c>
      <c r="AX43" s="88">
        <f>'[1]連結精算表（地方三公社以降の連結CFはすべて手入力）'!AX43/1000</f>
        <v>-893965.08</v>
      </c>
      <c r="AY43" s="68">
        <f>'[1]連結精算表（地方三公社以降の連結CFはすべて手入力）'!AY43/1000</f>
        <v>21952650.16</v>
      </c>
      <c r="AZ43" s="69"/>
      <c r="BA43" s="70"/>
    </row>
    <row r="44" spans="1:53" s="71" customFormat="1">
      <c r="A44" s="72"/>
      <c r="B44" s="73"/>
      <c r="C44" s="73"/>
      <c r="D44" s="73" t="s">
        <v>71</v>
      </c>
      <c r="E44" s="73"/>
      <c r="F44" s="73"/>
      <c r="G44" s="74">
        <f>'[1]連結精算表（地方三公社以降の連結CFはすべて手入力）'!G44/1000</f>
        <v>1279755.08</v>
      </c>
      <c r="H44" s="75">
        <f>'[1]連結精算表（地方三公社以降の連結CFはすべて手入力）'!H44/1000</f>
        <v>0</v>
      </c>
      <c r="I44" s="76">
        <f>'[1]連結精算表（地方三公社以降の連結CFはすべて手入力）'!I44/1000</f>
        <v>1279755.08</v>
      </c>
      <c r="J44" s="77">
        <f>'[1]連結精算表（地方三公社以降の連結CFはすべて手入力）'!J44/1000</f>
        <v>0</v>
      </c>
      <c r="K44" s="78">
        <f>'[1]連結精算表（地方三公社以降の連結CFはすべて手入力）'!K44/1000</f>
        <v>1279755.08</v>
      </c>
      <c r="L44" s="79"/>
      <c r="M44" s="80">
        <f t="shared" ref="M44:N44" si="4">M45+M46+M47</f>
        <v>0</v>
      </c>
      <c r="N44" s="81">
        <f t="shared" si="4"/>
        <v>0</v>
      </c>
      <c r="O44" s="82"/>
      <c r="P44" s="80">
        <f>'[1]連結精算表（地方三公社以降の連結CFはすべて手入力）'!P44/1000</f>
        <v>0</v>
      </c>
      <c r="Q44" s="83">
        <f>'[1]連結精算表（地方三公社以降の連結CFはすべて手入力）'!Q44/1000</f>
        <v>0</v>
      </c>
      <c r="R44" s="80">
        <f>'[1]連結精算表（地方三公社以降の連結CFはすべて手入力）'!R44/1000</f>
        <v>0</v>
      </c>
      <c r="S44" s="83">
        <f>'[1]連結精算表（地方三公社以降の連結CFはすべて手入力）'!S44/1000</f>
        <v>0</v>
      </c>
      <c r="T44" s="80">
        <f>'[1]連結精算表（地方三公社以降の連結CFはすべて手入力）'!T44/1000</f>
        <v>0</v>
      </c>
      <c r="U44" s="84">
        <f>'[1]連結精算表（地方三公社以降の連結CFはすべて手入力）'!U44/1000</f>
        <v>0</v>
      </c>
      <c r="V44" s="77">
        <f>'[1]連結精算表（地方三公社以降の連結CFはすべて手入力）'!V44/1000</f>
        <v>0</v>
      </c>
      <c r="W44" s="85">
        <f>'[1]連結精算表（地方三公社以降の連結CFはすべて手入力）'!W44/1000</f>
        <v>0</v>
      </c>
      <c r="X44" s="86">
        <f>'[1]連結精算表（地方三公社以降の連結CFはすべて手入力）'!X44/1000</f>
        <v>0</v>
      </c>
      <c r="Y44" s="56">
        <f>'[1]連結精算表（地方三公社以降の連結CFはすべて手入力）'!Y44/1000</f>
        <v>1279755.08</v>
      </c>
      <c r="Z44" s="87">
        <f>'[1]連結精算表（地方三公社以降の連結CFはすべて手入力）'!Z44/1000</f>
        <v>0</v>
      </c>
      <c r="AA44" s="80">
        <f>'[1]連結精算表（地方三公社以降の連結CFはすべて手入力）'!AA44/1000</f>
        <v>0</v>
      </c>
      <c r="AB44" s="80">
        <f>'[1]連結精算表（地方三公社以降の連結CFはすべて手入力）'!AB44/1000</f>
        <v>0</v>
      </c>
      <c r="AC44" s="80">
        <f>'[1]連結精算表（地方三公社以降の連結CFはすべて手入力）'!AC44/1000</f>
        <v>0</v>
      </c>
      <c r="AD44" s="80">
        <f>'[1]連結精算表（地方三公社以降の連結CFはすべて手入力）'!AD44/1000</f>
        <v>0</v>
      </c>
      <c r="AE44" s="80">
        <f>'[1]連結精算表（地方三公社以降の連結CFはすべて手入力）'!AE44/1000</f>
        <v>0</v>
      </c>
      <c r="AF44" s="88">
        <f>'[1]連結精算表（地方三公社以降の連結CFはすべて手入力）'!AF44/1000</f>
        <v>0</v>
      </c>
      <c r="AG44" s="85">
        <f>'[1]連結精算表（地方三公社以降の連結CFはすべて手入力）'!AG44/1000</f>
        <v>0</v>
      </c>
      <c r="AH44" s="89">
        <f>'[1]連結精算表（地方三公社以降の連結CFはすべて手入力）'!AH44/1000</f>
        <v>0</v>
      </c>
      <c r="AI44" s="81">
        <f>'[1]連結精算表（地方三公社以降の連結CFはすべて手入力）'!AI44/1000</f>
        <v>0</v>
      </c>
      <c r="AJ44" s="80">
        <f>'[1]連結精算表（地方三公社以降の連結CFはすべて手入力）'!AJ44/1000</f>
        <v>0</v>
      </c>
      <c r="AK44" s="88">
        <f>'[1]連結精算表（地方三公社以降の連結CFはすべて手入力）'!AK44/1000</f>
        <v>0</v>
      </c>
      <c r="AL44" s="80">
        <f>'[1]連結精算表（地方三公社以降の連結CFはすべて手入力）'!AL44/1000</f>
        <v>0</v>
      </c>
      <c r="AM44" s="80">
        <f>'[1]連結精算表（地方三公社以降の連結CFはすべて手入力）'!AM44/1000</f>
        <v>0</v>
      </c>
      <c r="AN44" s="80">
        <f>'[1]連結精算表（地方三公社以降の連結CFはすべて手入力）'!AN44/1000</f>
        <v>0</v>
      </c>
      <c r="AO44" s="80">
        <f>'[1]連結精算表（地方三公社以降の連結CFはすべて手入力）'!AO44/1000</f>
        <v>0</v>
      </c>
      <c r="AP44" s="80">
        <f>'[1]連結精算表（地方三公社以降の連結CFはすべて手入力）'!AP44/1000</f>
        <v>0</v>
      </c>
      <c r="AQ44" s="80">
        <f>'[1]連結精算表（地方三公社以降の連結CFはすべて手入力）'!AQ44/1000</f>
        <v>224.72</v>
      </c>
      <c r="AR44" s="80">
        <f>'[1]連結精算表（地方三公社以降の連結CFはすべて手入力）'!AR44/1000</f>
        <v>0</v>
      </c>
      <c r="AS44" s="87">
        <f>'[1]連結精算表（地方三公社以降の連結CFはすべて手入力）'!AS44/1000</f>
        <v>0</v>
      </c>
      <c r="AT44" s="80">
        <f>'[1]連結精算表（地方三公社以降の連結CFはすべて手入力）'!AT44/1000</f>
        <v>0</v>
      </c>
      <c r="AU44" s="66">
        <f>'[1]連結精算表（地方三公社以降の連結CFはすべて手入力）'!AU44/1000</f>
        <v>224.72</v>
      </c>
      <c r="AV44" s="55">
        <f>'[1]連結精算表（地方三公社以降の連結CFはすべて手入力）'!AV44/1000</f>
        <v>1279979.8</v>
      </c>
      <c r="AW44" s="74">
        <f>'[1]連結精算表（地方三公社以降の連結CFはすべて手入力）'!AW44/1000</f>
        <v>0</v>
      </c>
      <c r="AX44" s="88">
        <f>'[1]連結精算表（地方三公社以降の連結CFはすべて手入力）'!AX44/1000</f>
        <v>-893965.08</v>
      </c>
      <c r="AY44" s="68">
        <f>'[1]連結精算表（地方三公社以降の連結CFはすべて手入力）'!AY44/1000</f>
        <v>386014.71999999997</v>
      </c>
      <c r="AZ44" s="69"/>
      <c r="BA44" s="70"/>
    </row>
    <row r="45" spans="1:53">
      <c r="A45" s="90"/>
      <c r="B45" s="91"/>
      <c r="C45" s="91"/>
      <c r="D45" s="91"/>
      <c r="E45" s="91" t="s">
        <v>72</v>
      </c>
      <c r="F45" s="91"/>
      <c r="G45" s="3">
        <f>'[1]連結精算表（地方三公社以降の連結CFはすべて手入力）'!G45/1000</f>
        <v>395965.08</v>
      </c>
      <c r="H45" s="4">
        <f>'[1]連結精算表（地方三公社以降の連結CFはすべて手入力）'!H45/1000</f>
        <v>0</v>
      </c>
      <c r="I45" s="92">
        <f>'[1]連結精算表（地方三公社以降の連結CFはすべて手入力）'!I45/1000</f>
        <v>395965.08</v>
      </c>
      <c r="J45" s="93">
        <f>'[1]連結精算表（地方三公社以降の連結CFはすべて手入力）'!J45/1000</f>
        <v>0</v>
      </c>
      <c r="K45" s="94">
        <f>'[1]連結精算表（地方三公社以降の連結CFはすべて手入力）'!K45/1000</f>
        <v>395965.08</v>
      </c>
      <c r="L45" s="95"/>
      <c r="M45" s="5">
        <v>0</v>
      </c>
      <c r="N45" s="96"/>
      <c r="O45" s="97"/>
      <c r="P45" s="5">
        <f>'[1]連結精算表（地方三公社以降の連結CFはすべて手入力）'!P45/1000</f>
        <v>0</v>
      </c>
      <c r="Q45" s="98">
        <f>'[1]連結精算表（地方三公社以降の連結CFはすべて手入力）'!Q45/1000</f>
        <v>0</v>
      </c>
      <c r="R45" s="5">
        <f>'[1]連結精算表（地方三公社以降の連結CFはすべて手入力）'!R45/1000</f>
        <v>0</v>
      </c>
      <c r="S45" s="98">
        <f>'[1]連結精算表（地方三公社以降の連結CFはすべて手入力）'!S45/1000</f>
        <v>0</v>
      </c>
      <c r="T45" s="5">
        <f>'[1]連結精算表（地方三公社以降の連結CFはすべて手入力）'!T45/1000</f>
        <v>0</v>
      </c>
      <c r="U45" s="8">
        <f>'[1]連結精算表（地方三公社以降の連結CFはすべて手入力）'!U45/1000</f>
        <v>0</v>
      </c>
      <c r="V45" s="93">
        <f>'[1]連結精算表（地方三公社以降の連結CFはすべて手入力）'!V45/1000</f>
        <v>0</v>
      </c>
      <c r="W45" s="99">
        <f>'[1]連結精算表（地方三公社以降の連結CFはすべて手入力）'!W45/1000</f>
        <v>0</v>
      </c>
      <c r="X45" s="109">
        <f>'[1]連結精算表（地方三公社以降の連結CFはすべて手入力）'!X45/1000</f>
        <v>0</v>
      </c>
      <c r="Y45" s="101">
        <f>'[1]連結精算表（地方三公社以降の連結CFはすべて手入力）'!Y45/1000</f>
        <v>395965.08</v>
      </c>
      <c r="Z45" s="9">
        <f>'[1]連結精算表（地方三公社以降の連結CFはすべて手入力）'!Z45/1000</f>
        <v>0</v>
      </c>
      <c r="AA45" s="5">
        <f>'[1]連結精算表（地方三公社以降の連結CFはすべて手入力）'!AA45/1000</f>
        <v>0</v>
      </c>
      <c r="AB45" s="5">
        <f>'[1]連結精算表（地方三公社以降の連結CFはすべて手入力）'!AB45/1000</f>
        <v>0</v>
      </c>
      <c r="AC45" s="5">
        <f>'[1]連結精算表（地方三公社以降の連結CFはすべて手入力）'!AC45/1000</f>
        <v>0</v>
      </c>
      <c r="AD45" s="5">
        <f>'[1]連結精算表（地方三公社以降の連結CFはすべて手入力）'!AD45/1000</f>
        <v>0</v>
      </c>
      <c r="AE45" s="5">
        <f>'[1]連結精算表（地方三公社以降の連結CFはすべて手入力）'!AE45/1000</f>
        <v>0</v>
      </c>
      <c r="AF45" s="102">
        <f>'[1]連結精算表（地方三公社以降の連結CFはすべて手入力）'!AF45/1000</f>
        <v>0</v>
      </c>
      <c r="AG45" s="99">
        <f>'[1]連結精算表（地方三公社以降の連結CFはすべて手入力）'!AG45/1000</f>
        <v>0</v>
      </c>
      <c r="AH45" s="103">
        <f>'[1]連結精算表（地方三公社以降の連結CFはすべて手入力）'!AH45/1000</f>
        <v>0</v>
      </c>
      <c r="AI45" s="96">
        <f>'[1]連結精算表（地方三公社以降の連結CFはすべて手入力）'!AI45/1000</f>
        <v>0</v>
      </c>
      <c r="AJ45" s="5">
        <f>'[1]連結精算表（地方三公社以降の連結CFはすべて手入力）'!AJ45/1000</f>
        <v>0</v>
      </c>
      <c r="AK45" s="102">
        <f>'[1]連結精算表（地方三公社以降の連結CFはすべて手入力）'!AK45/1000</f>
        <v>0</v>
      </c>
      <c r="AL45" s="5">
        <f>'[1]連結精算表（地方三公社以降の連結CFはすべて手入力）'!AL45/1000</f>
        <v>0</v>
      </c>
      <c r="AM45" s="5">
        <f>'[1]連結精算表（地方三公社以降の連結CFはすべて手入力）'!AM45/1000</f>
        <v>0</v>
      </c>
      <c r="AN45" s="5">
        <f>'[1]連結精算表（地方三公社以降の連結CFはすべて手入力）'!AN45/1000</f>
        <v>0</v>
      </c>
      <c r="AO45" s="5">
        <f>'[1]連結精算表（地方三公社以降の連結CFはすべて手入力）'!AO45/1000</f>
        <v>0</v>
      </c>
      <c r="AP45" s="5">
        <f>'[1]連結精算表（地方三公社以降の連結CFはすべて手入力）'!AP45/1000</f>
        <v>0</v>
      </c>
      <c r="AQ45" s="5">
        <f>'[1]連結精算表（地方三公社以降の連結CFはすべて手入力）'!AQ45/1000</f>
        <v>224.72</v>
      </c>
      <c r="AR45" s="5">
        <f>'[1]連結精算表（地方三公社以降の連結CFはすべて手入力）'!AR45/1000</f>
        <v>0</v>
      </c>
      <c r="AS45" s="9">
        <f>'[1]連結精算表（地方三公社以降の連結CFはすべて手入力）'!AS45/1000</f>
        <v>0</v>
      </c>
      <c r="AT45" s="5">
        <f>'[1]連結精算表（地方三公社以降の連結CFはすべて手入力）'!AT45/1000</f>
        <v>0</v>
      </c>
      <c r="AU45" s="104">
        <f>'[1]連結精算表（地方三公社以降の連結CFはすべて手入力）'!AU45/1000</f>
        <v>224.72</v>
      </c>
      <c r="AV45" s="105">
        <f>'[1]連結精算表（地方三公社以降の連結CFはすべて手入力）'!AV45/1000</f>
        <v>396189.8</v>
      </c>
      <c r="AW45" s="3">
        <f>'[1]連結精算表（地方三公社以降の連結CFはすべて手入力）'!AW45/1000</f>
        <v>0</v>
      </c>
      <c r="AX45" s="102">
        <f>'[1]連結精算表（地方三公社以降の連結CFはすべて手入力）'!AX45/1000</f>
        <v>-34965.08</v>
      </c>
      <c r="AY45" s="106">
        <f>'[1]連結精算表（地方三公社以降の連結CFはすべて手入力）'!AY45/1000</f>
        <v>361224.72</v>
      </c>
      <c r="BA45" s="70"/>
    </row>
    <row r="46" spans="1:53">
      <c r="A46" s="90"/>
      <c r="B46" s="91"/>
      <c r="C46" s="91"/>
      <c r="D46" s="91"/>
      <c r="E46" s="91" t="s">
        <v>73</v>
      </c>
      <c r="F46" s="91"/>
      <c r="G46" s="3">
        <f>'[1]連結精算表（地方三公社以降の連結CFはすべて手入力）'!G46/1000</f>
        <v>883790</v>
      </c>
      <c r="H46" s="4">
        <f>'[1]連結精算表（地方三公社以降の連結CFはすべて手入力）'!H46/1000</f>
        <v>0</v>
      </c>
      <c r="I46" s="92">
        <f>'[1]連結精算表（地方三公社以降の連結CFはすべて手入力）'!I46/1000</f>
        <v>883790</v>
      </c>
      <c r="J46" s="93">
        <f>'[1]連結精算表（地方三公社以降の連結CFはすべて手入力）'!J46/1000</f>
        <v>0</v>
      </c>
      <c r="K46" s="94">
        <f>'[1]連結精算表（地方三公社以降の連結CFはすべて手入力）'!K46/1000</f>
        <v>883790</v>
      </c>
      <c r="L46" s="95"/>
      <c r="M46" s="5">
        <v>0</v>
      </c>
      <c r="N46" s="96"/>
      <c r="O46" s="97"/>
      <c r="P46" s="5">
        <f>'[1]連結精算表（地方三公社以降の連結CFはすべて手入力）'!P46/1000</f>
        <v>0</v>
      </c>
      <c r="Q46" s="98">
        <f>'[1]連結精算表（地方三公社以降の連結CFはすべて手入力）'!Q46/1000</f>
        <v>0</v>
      </c>
      <c r="R46" s="5">
        <f>'[1]連結精算表（地方三公社以降の連結CFはすべて手入力）'!R46/1000</f>
        <v>0</v>
      </c>
      <c r="S46" s="98">
        <f>'[1]連結精算表（地方三公社以降の連結CFはすべて手入力）'!S46/1000</f>
        <v>0</v>
      </c>
      <c r="T46" s="5">
        <f>'[1]連結精算表（地方三公社以降の連結CFはすべて手入力）'!T46/1000</f>
        <v>0</v>
      </c>
      <c r="U46" s="8">
        <f>'[1]連結精算表（地方三公社以降の連結CFはすべて手入力）'!U46/1000</f>
        <v>0</v>
      </c>
      <c r="V46" s="93">
        <f>'[1]連結精算表（地方三公社以降の連結CFはすべて手入力）'!V46/1000</f>
        <v>0</v>
      </c>
      <c r="W46" s="99">
        <f>'[1]連結精算表（地方三公社以降の連結CFはすべて手入力）'!W46/1000</f>
        <v>0</v>
      </c>
      <c r="X46" s="109">
        <f>'[1]連結精算表（地方三公社以降の連結CFはすべて手入力）'!X46/1000</f>
        <v>0</v>
      </c>
      <c r="Y46" s="101">
        <f>'[1]連結精算表（地方三公社以降の連結CFはすべて手入力）'!Y46/1000</f>
        <v>883790</v>
      </c>
      <c r="Z46" s="9">
        <f>'[1]連結精算表（地方三公社以降の連結CFはすべて手入力）'!Z46/1000</f>
        <v>0</v>
      </c>
      <c r="AA46" s="5">
        <f>'[1]連結精算表（地方三公社以降の連結CFはすべて手入力）'!AA46/1000</f>
        <v>0</v>
      </c>
      <c r="AB46" s="5">
        <f>'[1]連結精算表（地方三公社以降の連結CFはすべて手入力）'!AB46/1000</f>
        <v>0</v>
      </c>
      <c r="AC46" s="5">
        <f>'[1]連結精算表（地方三公社以降の連結CFはすべて手入力）'!AC46/1000</f>
        <v>0</v>
      </c>
      <c r="AD46" s="5">
        <f>'[1]連結精算表（地方三公社以降の連結CFはすべて手入力）'!AD46/1000</f>
        <v>0</v>
      </c>
      <c r="AE46" s="5">
        <f>'[1]連結精算表（地方三公社以降の連結CFはすべて手入力）'!AE46/1000</f>
        <v>0</v>
      </c>
      <c r="AF46" s="102">
        <f>'[1]連結精算表（地方三公社以降の連結CFはすべて手入力）'!AF46/1000</f>
        <v>0</v>
      </c>
      <c r="AG46" s="99">
        <f>'[1]連結精算表（地方三公社以降の連結CFはすべて手入力）'!AG46/1000</f>
        <v>0</v>
      </c>
      <c r="AH46" s="103">
        <f>'[1]連結精算表（地方三公社以降の連結CFはすべて手入力）'!AH46/1000</f>
        <v>0</v>
      </c>
      <c r="AI46" s="96">
        <f>'[1]連結精算表（地方三公社以降の連結CFはすべて手入力）'!AI46/1000</f>
        <v>0</v>
      </c>
      <c r="AJ46" s="5">
        <f>'[1]連結精算表（地方三公社以降の連結CFはすべて手入力）'!AJ46/1000</f>
        <v>0</v>
      </c>
      <c r="AK46" s="102">
        <f>'[1]連結精算表（地方三公社以降の連結CFはすべて手入力）'!AK46/1000</f>
        <v>0</v>
      </c>
      <c r="AL46" s="5">
        <f>'[1]連結精算表（地方三公社以降の連結CFはすべて手入力）'!AL46/1000</f>
        <v>0</v>
      </c>
      <c r="AM46" s="5">
        <f>'[1]連結精算表（地方三公社以降の連結CFはすべて手入力）'!AM46/1000</f>
        <v>0</v>
      </c>
      <c r="AN46" s="5">
        <f>'[1]連結精算表（地方三公社以降の連結CFはすべて手入力）'!AN46/1000</f>
        <v>0</v>
      </c>
      <c r="AO46" s="5">
        <f>'[1]連結精算表（地方三公社以降の連結CFはすべて手入力）'!AO46/1000</f>
        <v>0</v>
      </c>
      <c r="AP46" s="5">
        <f>'[1]連結精算表（地方三公社以降の連結CFはすべて手入力）'!AP46/1000</f>
        <v>0</v>
      </c>
      <c r="AQ46" s="5">
        <f>'[1]連結精算表（地方三公社以降の連結CFはすべて手入力）'!AQ46/1000</f>
        <v>0</v>
      </c>
      <c r="AR46" s="5">
        <f>'[1]連結精算表（地方三公社以降の連結CFはすべて手入力）'!AR46/1000</f>
        <v>0</v>
      </c>
      <c r="AS46" s="9">
        <f>'[1]連結精算表（地方三公社以降の連結CFはすべて手入力）'!AS46/1000</f>
        <v>0</v>
      </c>
      <c r="AT46" s="5">
        <f>'[1]連結精算表（地方三公社以降の連結CFはすべて手入力）'!AT46/1000</f>
        <v>0</v>
      </c>
      <c r="AU46" s="104">
        <f>'[1]連結精算表（地方三公社以降の連結CFはすべて手入力）'!AU46/1000</f>
        <v>0</v>
      </c>
      <c r="AV46" s="105">
        <f>'[1]連結精算表（地方三公社以降の連結CFはすべて手入力）'!AV46/1000</f>
        <v>883790</v>
      </c>
      <c r="AW46" s="3">
        <f>'[1]連結精算表（地方三公社以降の連結CFはすべて手入力）'!AW46/1000</f>
        <v>0</v>
      </c>
      <c r="AX46" s="102">
        <f>'[1]連結精算表（地方三公社以降の連結CFはすべて手入力）'!AX46/1000</f>
        <v>-859000</v>
      </c>
      <c r="AY46" s="106">
        <f>'[1]連結精算表（地方三公社以降の連結CFはすべて手入力）'!AY46/1000</f>
        <v>24790</v>
      </c>
      <c r="BA46" s="70"/>
    </row>
    <row r="47" spans="1:53">
      <c r="A47" s="90"/>
      <c r="B47" s="91"/>
      <c r="C47" s="91"/>
      <c r="D47" s="91"/>
      <c r="E47" s="91" t="s">
        <v>61</v>
      </c>
      <c r="F47" s="91"/>
      <c r="G47" s="3">
        <f>'[1]連結精算表（地方三公社以降の連結CFはすべて手入力）'!G47/1000</f>
        <v>0</v>
      </c>
      <c r="H47" s="4">
        <f>'[1]連結精算表（地方三公社以降の連結CFはすべて手入力）'!H47/1000</f>
        <v>0</v>
      </c>
      <c r="I47" s="92">
        <f>'[1]連結精算表（地方三公社以降の連結CFはすべて手入力）'!I47/1000</f>
        <v>0</v>
      </c>
      <c r="J47" s="93">
        <f>'[1]連結精算表（地方三公社以降の連結CFはすべて手入力）'!J47/1000</f>
        <v>0</v>
      </c>
      <c r="K47" s="94">
        <f>'[1]連結精算表（地方三公社以降の連結CFはすべて手入力）'!K47/1000</f>
        <v>0</v>
      </c>
      <c r="L47" s="95"/>
      <c r="M47" s="5">
        <v>0</v>
      </c>
      <c r="N47" s="96"/>
      <c r="O47" s="97"/>
      <c r="P47" s="5">
        <f>'[1]連結精算表（地方三公社以降の連結CFはすべて手入力）'!P47/1000</f>
        <v>0</v>
      </c>
      <c r="Q47" s="98">
        <f>'[1]連結精算表（地方三公社以降の連結CFはすべて手入力）'!Q47/1000</f>
        <v>0</v>
      </c>
      <c r="R47" s="5">
        <f>'[1]連結精算表（地方三公社以降の連結CFはすべて手入力）'!R47/1000</f>
        <v>0</v>
      </c>
      <c r="S47" s="98">
        <f>'[1]連結精算表（地方三公社以降の連結CFはすべて手入力）'!S47/1000</f>
        <v>0</v>
      </c>
      <c r="T47" s="5">
        <f>'[1]連結精算表（地方三公社以降の連結CFはすべて手入力）'!T47/1000</f>
        <v>0</v>
      </c>
      <c r="U47" s="8">
        <f>'[1]連結精算表（地方三公社以降の連結CFはすべて手入力）'!U47/1000</f>
        <v>0</v>
      </c>
      <c r="V47" s="93">
        <f>'[1]連結精算表（地方三公社以降の連結CFはすべて手入力）'!V47/1000</f>
        <v>0</v>
      </c>
      <c r="W47" s="99">
        <f>'[1]連結精算表（地方三公社以降の連結CFはすべて手入力）'!W47/1000</f>
        <v>0</v>
      </c>
      <c r="X47" s="109">
        <f>'[1]連結精算表（地方三公社以降の連結CFはすべて手入力）'!X47/1000</f>
        <v>0</v>
      </c>
      <c r="Y47" s="101">
        <f>'[1]連結精算表（地方三公社以降の連結CFはすべて手入力）'!Y47/1000</f>
        <v>0</v>
      </c>
      <c r="Z47" s="9">
        <f>'[1]連結精算表（地方三公社以降の連結CFはすべて手入力）'!Z47/1000</f>
        <v>0</v>
      </c>
      <c r="AA47" s="5">
        <f>'[1]連結精算表（地方三公社以降の連結CFはすべて手入力）'!AA47/1000</f>
        <v>0</v>
      </c>
      <c r="AB47" s="5">
        <f>'[1]連結精算表（地方三公社以降の連結CFはすべて手入力）'!AB47/1000</f>
        <v>0</v>
      </c>
      <c r="AC47" s="5">
        <f>'[1]連結精算表（地方三公社以降の連結CFはすべて手入力）'!AC47/1000</f>
        <v>0</v>
      </c>
      <c r="AD47" s="5">
        <f>'[1]連結精算表（地方三公社以降の連結CFはすべて手入力）'!AD47/1000</f>
        <v>0</v>
      </c>
      <c r="AE47" s="5">
        <f>'[1]連結精算表（地方三公社以降の連結CFはすべて手入力）'!AE47/1000</f>
        <v>0</v>
      </c>
      <c r="AF47" s="102">
        <f>'[1]連結精算表（地方三公社以降の連結CFはすべて手入力）'!AF47/1000</f>
        <v>0</v>
      </c>
      <c r="AG47" s="99">
        <f>'[1]連結精算表（地方三公社以降の連結CFはすべて手入力）'!AG47/1000</f>
        <v>0</v>
      </c>
      <c r="AH47" s="103">
        <f>'[1]連結精算表（地方三公社以降の連結CFはすべて手入力）'!AH47/1000</f>
        <v>0</v>
      </c>
      <c r="AI47" s="96">
        <f>'[1]連結精算表（地方三公社以降の連結CFはすべて手入力）'!AI47/1000</f>
        <v>0</v>
      </c>
      <c r="AJ47" s="5">
        <f>'[1]連結精算表（地方三公社以降の連結CFはすべて手入力）'!AJ47/1000</f>
        <v>0</v>
      </c>
      <c r="AK47" s="102">
        <f>'[1]連結精算表（地方三公社以降の連結CFはすべて手入力）'!AK47/1000</f>
        <v>0</v>
      </c>
      <c r="AL47" s="5">
        <f>'[1]連結精算表（地方三公社以降の連結CFはすべて手入力）'!AL47/1000</f>
        <v>0</v>
      </c>
      <c r="AM47" s="5">
        <f>'[1]連結精算表（地方三公社以降の連結CFはすべて手入力）'!AM47/1000</f>
        <v>0</v>
      </c>
      <c r="AN47" s="5">
        <f>'[1]連結精算表（地方三公社以降の連結CFはすべて手入力）'!AN47/1000</f>
        <v>0</v>
      </c>
      <c r="AO47" s="5">
        <f>'[1]連結精算表（地方三公社以降の連結CFはすべて手入力）'!AO47/1000</f>
        <v>0</v>
      </c>
      <c r="AP47" s="5">
        <f>'[1]連結精算表（地方三公社以降の連結CFはすべて手入力）'!AP47/1000</f>
        <v>0</v>
      </c>
      <c r="AQ47" s="5">
        <f>'[1]連結精算表（地方三公社以降の連結CFはすべて手入力）'!AQ47/1000</f>
        <v>0</v>
      </c>
      <c r="AR47" s="5">
        <f>'[1]連結精算表（地方三公社以降の連結CFはすべて手入力）'!AR47/1000</f>
        <v>0</v>
      </c>
      <c r="AS47" s="9">
        <f>'[1]連結精算表（地方三公社以降の連結CFはすべて手入力）'!AS47/1000</f>
        <v>0</v>
      </c>
      <c r="AT47" s="5">
        <f>'[1]連結精算表（地方三公社以降の連結CFはすべて手入力）'!AT47/1000</f>
        <v>0</v>
      </c>
      <c r="AU47" s="104">
        <f>'[1]連結精算表（地方三公社以降の連結CFはすべて手入力）'!AU47/1000</f>
        <v>0</v>
      </c>
      <c r="AV47" s="105">
        <f>'[1]連結精算表（地方三公社以降の連結CFはすべて手入力）'!AV47/1000</f>
        <v>0</v>
      </c>
      <c r="AW47" s="3">
        <f>'[1]連結精算表（地方三公社以降の連結CFはすべて手入力）'!AW47/1000</f>
        <v>0</v>
      </c>
      <c r="AX47" s="102">
        <f>'[1]連結精算表（地方三公社以降の連結CFはすべて手入力）'!AX47/1000</f>
        <v>0</v>
      </c>
      <c r="AY47" s="106">
        <f>'[1]連結精算表（地方三公社以降の連結CFはすべて手入力）'!AY47/1000</f>
        <v>0</v>
      </c>
      <c r="BA47" s="70"/>
    </row>
    <row r="48" spans="1:53">
      <c r="A48" s="90"/>
      <c r="B48" s="91"/>
      <c r="C48" s="91"/>
      <c r="D48" s="91" t="s">
        <v>74</v>
      </c>
      <c r="E48" s="91"/>
      <c r="F48" s="91"/>
      <c r="G48" s="3">
        <f>'[1]連結精算表（地方三公社以降の連結CFはすべて手入力）'!G48/1000</f>
        <v>0</v>
      </c>
      <c r="H48" s="4">
        <f>'[1]連結精算表（地方三公社以降の連結CFはすべて手入力）'!H48/1000</f>
        <v>0</v>
      </c>
      <c r="I48" s="92">
        <f>'[1]連結精算表（地方三公社以降の連結CFはすべて手入力）'!I48/1000</f>
        <v>0</v>
      </c>
      <c r="J48" s="93">
        <f>'[1]連結精算表（地方三公社以降の連結CFはすべて手入力）'!J48/1000</f>
        <v>0</v>
      </c>
      <c r="K48" s="94">
        <f>'[1]連結精算表（地方三公社以降の連結CFはすべて手入力）'!K48/1000</f>
        <v>0</v>
      </c>
      <c r="L48" s="95"/>
      <c r="M48" s="5"/>
      <c r="N48" s="96"/>
      <c r="O48" s="97"/>
      <c r="P48" s="5">
        <f>'[1]連結精算表（地方三公社以降の連結CFはすべて手入力）'!P48/1000</f>
        <v>0</v>
      </c>
      <c r="Q48" s="98">
        <f>'[1]連結精算表（地方三公社以降の連結CFはすべて手入力）'!Q48/1000</f>
        <v>0</v>
      </c>
      <c r="R48" s="5">
        <f>'[1]連結精算表（地方三公社以降の連結CFはすべて手入力）'!R48/1000</f>
        <v>0</v>
      </c>
      <c r="S48" s="98">
        <f>'[1]連結精算表（地方三公社以降の連結CFはすべて手入力）'!S48/1000</f>
        <v>0</v>
      </c>
      <c r="T48" s="5">
        <f>'[1]連結精算表（地方三公社以降の連結CFはすべて手入力）'!T48/1000</f>
        <v>0</v>
      </c>
      <c r="U48" s="8">
        <f>'[1]連結精算表（地方三公社以降の連結CFはすべて手入力）'!U48/1000</f>
        <v>0</v>
      </c>
      <c r="V48" s="93">
        <f>'[1]連結精算表（地方三公社以降の連結CFはすべて手入力）'!V48/1000</f>
        <v>0</v>
      </c>
      <c r="W48" s="99">
        <f>'[1]連結精算表（地方三公社以降の連結CFはすべて手入力）'!W48/1000</f>
        <v>0</v>
      </c>
      <c r="X48" s="109">
        <f>'[1]連結精算表（地方三公社以降の連結CFはすべて手入力）'!X48/1000</f>
        <v>0</v>
      </c>
      <c r="Y48" s="101">
        <f>'[1]連結精算表（地方三公社以降の連結CFはすべて手入力）'!Y48/1000</f>
        <v>0</v>
      </c>
      <c r="Z48" s="9">
        <f>'[1]連結精算表（地方三公社以降の連結CFはすべて手入力）'!Z48/1000</f>
        <v>0</v>
      </c>
      <c r="AA48" s="5">
        <f>'[1]連結精算表（地方三公社以降の連結CFはすべて手入力）'!AA48/1000</f>
        <v>0</v>
      </c>
      <c r="AB48" s="5">
        <f>'[1]連結精算表（地方三公社以降の連結CFはすべて手入力）'!AB48/1000</f>
        <v>0</v>
      </c>
      <c r="AC48" s="5">
        <f>'[1]連結精算表（地方三公社以降の連結CFはすべて手入力）'!AC48/1000</f>
        <v>0</v>
      </c>
      <c r="AD48" s="5">
        <f>'[1]連結精算表（地方三公社以降の連結CFはすべて手入力）'!AD48/1000</f>
        <v>0</v>
      </c>
      <c r="AE48" s="5">
        <f>'[1]連結精算表（地方三公社以降の連結CFはすべて手入力）'!AE48/1000</f>
        <v>0</v>
      </c>
      <c r="AF48" s="102">
        <f>'[1]連結精算表（地方三公社以降の連結CFはすべて手入力）'!AF48/1000</f>
        <v>0</v>
      </c>
      <c r="AG48" s="99">
        <f>'[1]連結精算表（地方三公社以降の連結CFはすべて手入力）'!AG48/1000</f>
        <v>0</v>
      </c>
      <c r="AH48" s="103">
        <f>'[1]連結精算表（地方三公社以降の連結CFはすべて手入力）'!AH48/1000</f>
        <v>0</v>
      </c>
      <c r="AI48" s="96">
        <f>'[1]連結精算表（地方三公社以降の連結CFはすべて手入力）'!AI48/1000</f>
        <v>0</v>
      </c>
      <c r="AJ48" s="5">
        <f>'[1]連結精算表（地方三公社以降の連結CFはすべて手入力）'!AJ48/1000</f>
        <v>0</v>
      </c>
      <c r="AK48" s="102">
        <f>'[1]連結精算表（地方三公社以降の連結CFはすべて手入力）'!AK48/1000</f>
        <v>0</v>
      </c>
      <c r="AL48" s="5">
        <f>'[1]連結精算表（地方三公社以降の連結CFはすべて手入力）'!AL48/1000</f>
        <v>0</v>
      </c>
      <c r="AM48" s="5">
        <f>'[1]連結精算表（地方三公社以降の連結CFはすべて手入力）'!AM48/1000</f>
        <v>0</v>
      </c>
      <c r="AN48" s="5">
        <f>'[1]連結精算表（地方三公社以降の連結CFはすべて手入力）'!AN48/1000</f>
        <v>0</v>
      </c>
      <c r="AO48" s="5">
        <f>'[1]連結精算表（地方三公社以降の連結CFはすべて手入力）'!AO48/1000</f>
        <v>0</v>
      </c>
      <c r="AP48" s="5">
        <f>'[1]連結精算表（地方三公社以降の連結CFはすべて手入力）'!AP48/1000</f>
        <v>0</v>
      </c>
      <c r="AQ48" s="5">
        <f>'[1]連結精算表（地方三公社以降の連結CFはすべて手入力）'!AQ48/1000</f>
        <v>0</v>
      </c>
      <c r="AR48" s="5">
        <f>'[1]連結精算表（地方三公社以降の連結CFはすべて手入力）'!AR48/1000</f>
        <v>0</v>
      </c>
      <c r="AS48" s="9">
        <f>'[1]連結精算表（地方三公社以降の連結CFはすべて手入力）'!AS48/1000</f>
        <v>0</v>
      </c>
      <c r="AT48" s="5">
        <f>'[1]連結精算表（地方三公社以降の連結CFはすべて手入力）'!AT48/1000</f>
        <v>0</v>
      </c>
      <c r="AU48" s="104">
        <f>'[1]連結精算表（地方三公社以降の連結CFはすべて手入力）'!AU48/1000</f>
        <v>0</v>
      </c>
      <c r="AV48" s="105">
        <f>'[1]連結精算表（地方三公社以降の連結CFはすべて手入力）'!AV48/1000</f>
        <v>0</v>
      </c>
      <c r="AW48" s="3">
        <f>'[1]連結精算表（地方三公社以降の連結CFはすべて手入力）'!AW48/1000</f>
        <v>0</v>
      </c>
      <c r="AX48" s="102">
        <f>'[1]連結精算表（地方三公社以降の連結CFはすべて手入力）'!AX48/1000</f>
        <v>0</v>
      </c>
      <c r="AY48" s="106">
        <f>'[1]連結精算表（地方三公社以降の連結CFはすべて手入力）'!AY48/1000</f>
        <v>0</v>
      </c>
      <c r="BA48" s="70"/>
    </row>
    <row r="49" spans="1:53">
      <c r="A49" s="90"/>
      <c r="B49" s="91"/>
      <c r="C49" s="91"/>
      <c r="D49" s="91" t="s">
        <v>75</v>
      </c>
      <c r="E49" s="91"/>
      <c r="F49" s="91"/>
      <c r="G49" s="3">
        <f>'[1]連結精算表（地方三公社以降の連結CFはすべて手入力）'!G49/1000</f>
        <v>463007.52600000001</v>
      </c>
      <c r="H49" s="4">
        <f>'[1]連結精算表（地方三公社以降の連結CFはすべて手入力）'!H49/1000</f>
        <v>0</v>
      </c>
      <c r="I49" s="92">
        <f>'[1]連結精算表（地方三公社以降の連結CFはすべて手入力）'!I49/1000</f>
        <v>463007.52600000001</v>
      </c>
      <c r="J49" s="93">
        <f>'[1]連結精算表（地方三公社以降の連結CFはすべて手入力）'!J49/1000</f>
        <v>0</v>
      </c>
      <c r="K49" s="94">
        <f>'[1]連結精算表（地方三公社以降の連結CFはすべて手入力）'!K49/1000</f>
        <v>463007.52600000001</v>
      </c>
      <c r="L49" s="95"/>
      <c r="M49" s="5">
        <v>0</v>
      </c>
      <c r="N49" s="96"/>
      <c r="O49" s="97"/>
      <c r="P49" s="5">
        <f>'[1]連結精算表（地方三公社以降の連結CFはすべて手入力）'!P49/1000</f>
        <v>537383.09199999995</v>
      </c>
      <c r="Q49" s="98">
        <f>'[1]連結精算表（地方三公社以降の連結CFはすべて手入力）'!Q49/1000</f>
        <v>0</v>
      </c>
      <c r="R49" s="5">
        <f>'[1]連結精算表（地方三公社以降の連結CFはすべて手入力）'!R49/1000</f>
        <v>41855.18</v>
      </c>
      <c r="S49" s="98">
        <f>'[1]連結精算表（地方三公社以降の連結CFはすべて手入力）'!S49/1000</f>
        <v>0</v>
      </c>
      <c r="T49" s="5">
        <f>'[1]連結精算表（地方三公社以降の連結CFはすべて手入力）'!T49/1000</f>
        <v>12707.9</v>
      </c>
      <c r="U49" s="8">
        <f>'[1]連結精算表（地方三公社以降の連結CFはすべて手入力）'!U49/1000</f>
        <v>0</v>
      </c>
      <c r="V49" s="93">
        <f>'[1]連結精算表（地方三公社以降の連結CFはすべて手入力）'!V49/1000</f>
        <v>591946.17200000002</v>
      </c>
      <c r="W49" s="99">
        <f>'[1]連結精算表（地方三公社以降の連結CFはすべて手入力）'!W49/1000</f>
        <v>0</v>
      </c>
      <c r="X49" s="109">
        <f>'[1]連結精算表（地方三公社以降の連結CFはすべて手入力）'!X49/1000</f>
        <v>0</v>
      </c>
      <c r="Y49" s="101">
        <f>'[1]連結精算表（地方三公社以降の連結CFはすべて手入力）'!Y49/1000</f>
        <v>1054953.6980000001</v>
      </c>
      <c r="Z49" s="9">
        <f>'[1]連結精算表（地方三公社以降の連結CFはすべて手入力）'!Z49/1000</f>
        <v>0</v>
      </c>
      <c r="AA49" s="5">
        <f>'[1]連結精算表（地方三公社以降の連結CFはすべて手入力）'!AA49/1000</f>
        <v>0</v>
      </c>
      <c r="AB49" s="5">
        <f>'[1]連結精算表（地方三公社以降の連結CFはすべて手入力）'!AB49/1000</f>
        <v>0</v>
      </c>
      <c r="AC49" s="5">
        <f>'[1]連結精算表（地方三公社以降の連結CFはすべて手入力）'!AC49/1000</f>
        <v>0</v>
      </c>
      <c r="AD49" s="5">
        <f>'[1]連結精算表（地方三公社以降の連結CFはすべて手入力）'!AD49/1000</f>
        <v>0</v>
      </c>
      <c r="AE49" s="5">
        <f>'[1]連結精算表（地方三公社以降の連結CFはすべて手入力）'!AE49/1000</f>
        <v>4993.7349999999997</v>
      </c>
      <c r="AF49" s="102">
        <f>'[1]連結精算表（地方三公社以降の連結CFはすべて手入力）'!AF49/1000</f>
        <v>4993.7349999999997</v>
      </c>
      <c r="AG49" s="99">
        <f>'[1]連結精算表（地方三公社以降の連結CFはすべて手入力）'!AG49/1000</f>
        <v>0</v>
      </c>
      <c r="AH49" s="103">
        <f>'[1]連結精算表（地方三公社以降の連結CFはすべて手入力）'!AH49/1000</f>
        <v>0</v>
      </c>
      <c r="AI49" s="96">
        <f>'[1]連結精算表（地方三公社以降の連結CFはすべて手入力）'!AI49/1000</f>
        <v>0</v>
      </c>
      <c r="AJ49" s="5">
        <f>'[1]連結精算表（地方三公社以降の連結CFはすべて手入力）'!AJ49/1000</f>
        <v>0</v>
      </c>
      <c r="AK49" s="102">
        <f>'[1]連結精算表（地方三公社以降の連結CFはすべて手入力）'!AK49/1000</f>
        <v>0</v>
      </c>
      <c r="AL49" s="5">
        <f>'[1]連結精算表（地方三公社以降の連結CFはすべて手入力）'!AL49/1000</f>
        <v>0</v>
      </c>
      <c r="AM49" s="5">
        <f>'[1]連結精算表（地方三公社以降の連結CFはすべて手入力）'!AM49/1000</f>
        <v>0</v>
      </c>
      <c r="AN49" s="5">
        <f>'[1]連結精算表（地方三公社以降の連結CFはすべて手入力）'!AN49/1000</f>
        <v>0</v>
      </c>
      <c r="AO49" s="5">
        <f>'[1]連結精算表（地方三公社以降の連結CFはすべて手入力）'!AO49/1000</f>
        <v>0</v>
      </c>
      <c r="AP49" s="5">
        <f>'[1]連結精算表（地方三公社以降の連結CFはすべて手入力）'!AP49/1000</f>
        <v>0</v>
      </c>
      <c r="AQ49" s="5">
        <f>'[1]連結精算表（地方三公社以降の連結CFはすべて手入力）'!AQ49/1000</f>
        <v>0</v>
      </c>
      <c r="AR49" s="5">
        <f>'[1]連結精算表（地方三公社以降の連結CFはすべて手入力）'!AR49/1000</f>
        <v>0</v>
      </c>
      <c r="AS49" s="9">
        <f>'[1]連結精算表（地方三公社以降の連結CFはすべて手入力）'!AS49/1000</f>
        <v>0</v>
      </c>
      <c r="AT49" s="5">
        <f>'[1]連結精算表（地方三公社以降の連結CFはすべて手入力）'!AT49/1000</f>
        <v>0</v>
      </c>
      <c r="AU49" s="104">
        <f>'[1]連結精算表（地方三公社以降の連結CFはすべて手入力）'!AU49/1000</f>
        <v>0</v>
      </c>
      <c r="AV49" s="105">
        <f>'[1]連結精算表（地方三公社以降の連結CFはすべて手入力）'!AV49/1000</f>
        <v>1059947.433</v>
      </c>
      <c r="AW49" s="3">
        <f>'[1]連結精算表（地方三公社以降の連結CFはすべて手入力）'!AW49/1000</f>
        <v>0</v>
      </c>
      <c r="AX49" s="102">
        <f>'[1]連結精算表（地方三公社以降の連結CFはすべて手入力）'!AX49/1000</f>
        <v>0</v>
      </c>
      <c r="AY49" s="106">
        <f>'[1]連結精算表（地方三公社以降の連結CFはすべて手入力）'!AY49/1000</f>
        <v>1059947.433</v>
      </c>
      <c r="BA49" s="70"/>
    </row>
    <row r="50" spans="1:53">
      <c r="A50" s="90"/>
      <c r="B50" s="91"/>
      <c r="C50" s="91"/>
      <c r="D50" s="91" t="s">
        <v>76</v>
      </c>
      <c r="E50" s="91"/>
      <c r="F50" s="91"/>
      <c r="G50" s="3">
        <f>'[1]連結精算表（地方三公社以降の連結CFはすべて手入力）'!G50/1000</f>
        <v>132900</v>
      </c>
      <c r="H50" s="4">
        <f>'[1]連結精算表（地方三公社以降の連結CFはすべて手入力）'!H50/1000</f>
        <v>0</v>
      </c>
      <c r="I50" s="92">
        <f>'[1]連結精算表（地方三公社以降の連結CFはすべて手入力）'!I50/1000</f>
        <v>132900</v>
      </c>
      <c r="J50" s="93">
        <f>'[1]連結精算表（地方三公社以降の連結CFはすべて手入力）'!J50/1000</f>
        <v>0</v>
      </c>
      <c r="K50" s="94">
        <f>'[1]連結精算表（地方三公社以降の連結CFはすべて手入力）'!K50/1000</f>
        <v>132900</v>
      </c>
      <c r="L50" s="95"/>
      <c r="M50" s="5">
        <v>0</v>
      </c>
      <c r="N50" s="96"/>
      <c r="O50" s="97"/>
      <c r="P50" s="5">
        <f>'[1]連結精算表（地方三公社以降の連結CFはすべて手入力）'!P50/1000</f>
        <v>0</v>
      </c>
      <c r="Q50" s="98">
        <f>'[1]連結精算表（地方三公社以降の連結CFはすべて手入力）'!Q50/1000</f>
        <v>0</v>
      </c>
      <c r="R50" s="5">
        <f>'[1]連結精算表（地方三公社以降の連結CFはすべて手入力）'!R50/1000</f>
        <v>0</v>
      </c>
      <c r="S50" s="98">
        <f>'[1]連結精算表（地方三公社以降の連結CFはすべて手入力）'!S50/1000</f>
        <v>0</v>
      </c>
      <c r="T50" s="5">
        <f>'[1]連結精算表（地方三公社以降の連結CFはすべて手入力）'!T50/1000</f>
        <v>0</v>
      </c>
      <c r="U50" s="8">
        <f>'[1]連結精算表（地方三公社以降の連結CFはすべて手入力）'!U50/1000</f>
        <v>0</v>
      </c>
      <c r="V50" s="93">
        <f>'[1]連結精算表（地方三公社以降の連結CFはすべて手入力）'!V50/1000</f>
        <v>0</v>
      </c>
      <c r="W50" s="99">
        <f>'[1]連結精算表（地方三公社以降の連結CFはすべて手入力）'!W50/1000</f>
        <v>0</v>
      </c>
      <c r="X50" s="109">
        <f>'[1]連結精算表（地方三公社以降の連結CFはすべて手入力）'!X50/1000</f>
        <v>0</v>
      </c>
      <c r="Y50" s="101">
        <f>'[1]連結精算表（地方三公社以降の連結CFはすべて手入力）'!Y50/1000</f>
        <v>132900</v>
      </c>
      <c r="Z50" s="9">
        <f>'[1]連結精算表（地方三公社以降の連結CFはすべて手入力）'!Z50/1000</f>
        <v>0</v>
      </c>
      <c r="AA50" s="5">
        <f>'[1]連結精算表（地方三公社以降の連結CFはすべて手入力）'!AA50/1000</f>
        <v>0</v>
      </c>
      <c r="AB50" s="5">
        <f>'[1]連結精算表（地方三公社以降の連結CFはすべて手入力）'!AB50/1000</f>
        <v>0</v>
      </c>
      <c r="AC50" s="5">
        <f>'[1]連結精算表（地方三公社以降の連結CFはすべて手入力）'!AC50/1000</f>
        <v>0</v>
      </c>
      <c r="AD50" s="5">
        <f>'[1]連結精算表（地方三公社以降の連結CFはすべて手入力）'!AD50/1000</f>
        <v>0</v>
      </c>
      <c r="AE50" s="5">
        <f>'[1]連結精算表（地方三公社以降の連結CFはすべて手入力）'!AE50/1000</f>
        <v>0</v>
      </c>
      <c r="AF50" s="102">
        <f>'[1]連結精算表（地方三公社以降の連結CFはすべて手入力）'!AF50/1000</f>
        <v>0</v>
      </c>
      <c r="AG50" s="99">
        <f>'[1]連結精算表（地方三公社以降の連結CFはすべて手入力）'!AG50/1000</f>
        <v>0</v>
      </c>
      <c r="AH50" s="103">
        <f>'[1]連結精算表（地方三公社以降の連結CFはすべて手入力）'!AH50/1000</f>
        <v>0</v>
      </c>
      <c r="AI50" s="96">
        <f>'[1]連結精算表（地方三公社以降の連結CFはすべて手入力）'!AI50/1000</f>
        <v>0</v>
      </c>
      <c r="AJ50" s="5">
        <f>'[1]連結精算表（地方三公社以降の連結CFはすべて手入力）'!AJ50/1000</f>
        <v>0</v>
      </c>
      <c r="AK50" s="102">
        <f>'[1]連結精算表（地方三公社以降の連結CFはすべて手入力）'!AK50/1000</f>
        <v>0</v>
      </c>
      <c r="AL50" s="5">
        <f>'[1]連結精算表（地方三公社以降の連結CFはすべて手入力）'!AL50/1000</f>
        <v>0</v>
      </c>
      <c r="AM50" s="5">
        <f>'[1]連結精算表（地方三公社以降の連結CFはすべて手入力）'!AM50/1000</f>
        <v>0</v>
      </c>
      <c r="AN50" s="5">
        <f>'[1]連結精算表（地方三公社以降の連結CFはすべて手入力）'!AN50/1000</f>
        <v>0</v>
      </c>
      <c r="AO50" s="5">
        <f>'[1]連結精算表（地方三公社以降の連結CFはすべて手入力）'!AO50/1000</f>
        <v>0</v>
      </c>
      <c r="AP50" s="5">
        <f>'[1]連結精算表（地方三公社以降の連結CFはすべて手入力）'!AP50/1000</f>
        <v>0</v>
      </c>
      <c r="AQ50" s="5">
        <f>'[1]連結精算表（地方三公社以降の連結CFはすべて手入力）'!AQ50/1000</f>
        <v>0</v>
      </c>
      <c r="AR50" s="5">
        <f>'[1]連結精算表（地方三公社以降の連結CFはすべて手入力）'!AR50/1000</f>
        <v>0</v>
      </c>
      <c r="AS50" s="9">
        <f>'[1]連結精算表（地方三公社以降の連結CFはすべて手入力）'!AS50/1000</f>
        <v>0</v>
      </c>
      <c r="AT50" s="5">
        <f>'[1]連結精算表（地方三公社以降の連結CFはすべて手入力）'!AT50/1000</f>
        <v>0</v>
      </c>
      <c r="AU50" s="104">
        <f>'[1]連結精算表（地方三公社以降の連結CFはすべて手入力）'!AU50/1000</f>
        <v>0</v>
      </c>
      <c r="AV50" s="105">
        <f>'[1]連結精算表（地方三公社以降の連結CFはすべて手入力）'!AV50/1000</f>
        <v>132900</v>
      </c>
      <c r="AW50" s="3">
        <f>'[1]連結精算表（地方三公社以降の連結CFはすべて手入力）'!AW50/1000</f>
        <v>0</v>
      </c>
      <c r="AX50" s="102">
        <f>'[1]連結精算表（地方三公社以降の連結CFはすべて手入力）'!AX50/1000</f>
        <v>0</v>
      </c>
      <c r="AY50" s="106">
        <f>'[1]連結精算表（地方三公社以降の連結CFはすべて手入力）'!AY50/1000</f>
        <v>132900</v>
      </c>
      <c r="BA50" s="70"/>
    </row>
    <row r="51" spans="1:53" s="71" customFormat="1">
      <c r="A51" s="72"/>
      <c r="B51" s="73"/>
      <c r="C51" s="73"/>
      <c r="D51" s="73" t="s">
        <v>77</v>
      </c>
      <c r="E51" s="73"/>
      <c r="F51" s="73"/>
      <c r="G51" s="74">
        <f>'[1]連結精算表（地方三公社以降の連結CFはすべて手入力）'!G51/1000</f>
        <v>13668217.439999999</v>
      </c>
      <c r="H51" s="75">
        <f>'[1]連結精算表（地方三公社以降の連結CFはすべて手入力）'!H51/1000</f>
        <v>3339051.1409999998</v>
      </c>
      <c r="I51" s="76">
        <f>'[1]連結精算表（地方三公社以降の連結CFはすべて手入力）'!I51/1000</f>
        <v>17007268.581</v>
      </c>
      <c r="J51" s="77">
        <f>'[1]連結精算表（地方三公社以降の連結CFはすべて手入力）'!J51/1000</f>
        <v>0</v>
      </c>
      <c r="K51" s="78">
        <f>'[1]連結精算表（地方三公社以降の連結CFはすべて手入力）'!K51/1000</f>
        <v>17007268.581</v>
      </c>
      <c r="L51" s="79"/>
      <c r="M51" s="80">
        <f t="shared" ref="M51:N51" si="5">M52+M53</f>
        <v>0</v>
      </c>
      <c r="N51" s="81">
        <f t="shared" si="5"/>
        <v>0</v>
      </c>
      <c r="O51" s="82"/>
      <c r="P51" s="80">
        <f>'[1]連結精算表（地方三公社以降の連結CFはすべて手入力）'!P51/1000</f>
        <v>4700</v>
      </c>
      <c r="Q51" s="83">
        <f>'[1]連結精算表（地方三公社以降の連結CFはすべて手入力）'!Q51/1000</f>
        <v>0</v>
      </c>
      <c r="R51" s="80">
        <f>'[1]連結精算表（地方三公社以降の連結CFはすべて手入力）'!R51/1000</f>
        <v>921605.01</v>
      </c>
      <c r="S51" s="83">
        <f>'[1]連結精算表（地方三公社以降の連結CFはすべて手入力）'!S51/1000</f>
        <v>0</v>
      </c>
      <c r="T51" s="80">
        <f>'[1]連結精算表（地方三公社以降の連結CFはすべて手入力）'!T51/1000</f>
        <v>0</v>
      </c>
      <c r="U51" s="84">
        <f>'[1]連結精算表（地方三公社以降の連結CFはすべて手入力）'!U51/1000</f>
        <v>0</v>
      </c>
      <c r="V51" s="77">
        <f>'[1]連結精算表（地方三公社以降の連結CFはすべて手入力）'!V51/1000</f>
        <v>926305.01</v>
      </c>
      <c r="W51" s="85">
        <f>'[1]連結精算表（地方三公社以降の連結CFはすべて手入力）'!W51/1000</f>
        <v>0</v>
      </c>
      <c r="X51" s="86">
        <f>'[1]連結精算表（地方三公社以降の連結CFはすべて手入力）'!X51/1000</f>
        <v>0</v>
      </c>
      <c r="Y51" s="56">
        <f>'[1]連結精算表（地方三公社以降の連結CFはすべて手入力）'!Y51/1000</f>
        <v>17933573.590999998</v>
      </c>
      <c r="Z51" s="87">
        <f>'[1]連結精算表（地方三公社以降の連結CFはすべて手入力）'!Z51/1000</f>
        <v>0</v>
      </c>
      <c r="AA51" s="80">
        <f>'[1]連結精算表（地方三公社以降の連結CFはすべて手入力）'!AA51/1000</f>
        <v>447341.72700000001</v>
      </c>
      <c r="AB51" s="80">
        <f>'[1]連結精算表（地方三公社以降の連結CFはすべて手入力）'!AB51/1000</f>
        <v>0</v>
      </c>
      <c r="AC51" s="80">
        <f>'[1]連結精算表（地方三公社以降の連結CFはすべて手入力）'!AC51/1000</f>
        <v>40877.612999999998</v>
      </c>
      <c r="AD51" s="80">
        <f>'[1]連結精算表（地方三公社以降の連結CFはすべて手入力）'!AD51/1000</f>
        <v>36108.205000000002</v>
      </c>
      <c r="AE51" s="80">
        <f>'[1]連結精算表（地方三公社以降の連結CFはすべて手入力）'!AE51/1000</f>
        <v>0</v>
      </c>
      <c r="AF51" s="88">
        <f>'[1]連結精算表（地方三公社以降の連結CFはすべて手入力）'!AF51/1000</f>
        <v>524327.54500000004</v>
      </c>
      <c r="AG51" s="85">
        <f>'[1]連結精算表（地方三公社以降の連結CFはすべて手入力）'!AG51/1000</f>
        <v>0</v>
      </c>
      <c r="AH51" s="89">
        <f>'[1]連結精算表（地方三公社以降の連結CFはすべて手入力）'!AH51/1000</f>
        <v>0</v>
      </c>
      <c r="AI51" s="81">
        <f>'[1]連結精算表（地方三公社以降の連結CFはすべて手入力）'!AI51/1000</f>
        <v>0</v>
      </c>
      <c r="AJ51" s="80">
        <f>'[1]連結精算表（地方三公社以降の連結CFはすべて手入力）'!AJ51/1000</f>
        <v>0</v>
      </c>
      <c r="AK51" s="88">
        <f>'[1]連結精算表（地方三公社以降の連結CFはすべて手入力）'!AK51/1000</f>
        <v>0</v>
      </c>
      <c r="AL51" s="80">
        <f>'[1]連結精算表（地方三公社以降の連結CFはすべて手入力）'!AL51/1000</f>
        <v>0</v>
      </c>
      <c r="AM51" s="80">
        <f>'[1]連結精算表（地方三公社以降の連結CFはすべて手入力）'!AM51/1000</f>
        <v>0</v>
      </c>
      <c r="AN51" s="80">
        <f>'[1]連結精算表（地方三公社以降の連結CFはすべて手入力）'!AN51/1000</f>
        <v>569302.603</v>
      </c>
      <c r="AO51" s="80">
        <f>'[1]連結精算表（地方三公社以降の連結CFはすべて手入力）'!AO51/1000</f>
        <v>0</v>
      </c>
      <c r="AP51" s="80">
        <f>'[1]連結精算表（地方三公社以降の連結CFはすべて手入力）'!AP51/1000</f>
        <v>98259.61</v>
      </c>
      <c r="AQ51" s="80">
        <f>'[1]連結精算表（地方三公社以降の連結CFはすべて手入力）'!AQ51/1000</f>
        <v>796244.95700000005</v>
      </c>
      <c r="AR51" s="80">
        <f>'[1]連結精算表（地方三公社以降の連結CFはすべて手入力）'!AR51/1000</f>
        <v>260203.24900000001</v>
      </c>
      <c r="AS51" s="87">
        <f>'[1]連結精算表（地方三公社以降の連結CFはすべて手入力）'!AS51/1000</f>
        <v>316776.62</v>
      </c>
      <c r="AT51" s="80">
        <f>'[1]連結精算表（地方三公社以降の連結CFはすべて手入力）'!AT51/1000</f>
        <v>2995.2020000000002</v>
      </c>
      <c r="AU51" s="66">
        <f>'[1]連結精算表（地方三公社以降の連結CFはすべて手入力）'!AU51/1000</f>
        <v>2043782.2409999999</v>
      </c>
      <c r="AV51" s="55">
        <f>'[1]連結精算表（地方三公社以降の連結CFはすべて手入力）'!AV51/1000</f>
        <v>20501683.377</v>
      </c>
      <c r="AW51" s="74">
        <f>'[1]連結精算表（地方三公社以降の連結CFはすべて手入力）'!AW51/1000</f>
        <v>0</v>
      </c>
      <c r="AX51" s="88">
        <f>'[1]連結精算表（地方三公社以降の連結CFはすべて手入力）'!AX51/1000</f>
        <v>0</v>
      </c>
      <c r="AY51" s="68">
        <f>'[1]連結精算表（地方三公社以降の連結CFはすべて手入力）'!AY51/1000</f>
        <v>20501683.377</v>
      </c>
      <c r="AZ51" s="69"/>
      <c r="BA51" s="70"/>
    </row>
    <row r="52" spans="1:53">
      <c r="A52" s="90"/>
      <c r="B52" s="91"/>
      <c r="C52" s="91"/>
      <c r="D52" s="91" t="s">
        <v>78</v>
      </c>
      <c r="E52" s="91" t="s">
        <v>79</v>
      </c>
      <c r="F52" s="91"/>
      <c r="G52" s="3">
        <f>'[1]連結精算表（地方三公社以降の連結CFはすべて手入力）'!G52/1000</f>
        <v>0</v>
      </c>
      <c r="H52" s="4">
        <f>'[1]連結精算表（地方三公社以降の連結CFはすべて手入力）'!H52/1000</f>
        <v>0</v>
      </c>
      <c r="I52" s="92">
        <f>'[1]連結精算表（地方三公社以降の連結CFはすべて手入力）'!I52/1000</f>
        <v>0</v>
      </c>
      <c r="J52" s="93">
        <f>'[1]連結精算表（地方三公社以降の連結CFはすべて手入力）'!J52/1000</f>
        <v>0</v>
      </c>
      <c r="K52" s="94">
        <f>'[1]連結精算表（地方三公社以降の連結CFはすべて手入力）'!K52/1000</f>
        <v>0</v>
      </c>
      <c r="L52" s="95"/>
      <c r="M52" s="5">
        <v>0</v>
      </c>
      <c r="N52" s="96"/>
      <c r="O52" s="97"/>
      <c r="P52" s="5">
        <f>'[1]連結精算表（地方三公社以降の連結CFはすべて手入力）'!P52/1000</f>
        <v>0</v>
      </c>
      <c r="Q52" s="98">
        <f>'[1]連結精算表（地方三公社以降の連結CFはすべて手入力）'!Q52/1000</f>
        <v>0</v>
      </c>
      <c r="R52" s="5">
        <f>'[1]連結精算表（地方三公社以降の連結CFはすべて手入力）'!R52/1000</f>
        <v>0</v>
      </c>
      <c r="S52" s="98">
        <f>'[1]連結精算表（地方三公社以降の連結CFはすべて手入力）'!S52/1000</f>
        <v>0</v>
      </c>
      <c r="T52" s="5">
        <f>'[1]連結精算表（地方三公社以降の連結CFはすべて手入力）'!T52/1000</f>
        <v>0</v>
      </c>
      <c r="U52" s="8">
        <f>'[1]連結精算表（地方三公社以降の連結CFはすべて手入力）'!U52/1000</f>
        <v>0</v>
      </c>
      <c r="V52" s="93">
        <f>'[1]連結精算表（地方三公社以降の連結CFはすべて手入力）'!V52/1000</f>
        <v>0</v>
      </c>
      <c r="W52" s="99">
        <f>'[1]連結精算表（地方三公社以降の連結CFはすべて手入力）'!W52/1000</f>
        <v>0</v>
      </c>
      <c r="X52" s="109">
        <f>'[1]連結精算表（地方三公社以降の連結CFはすべて手入力）'!X52/1000</f>
        <v>0</v>
      </c>
      <c r="Y52" s="101">
        <f>'[1]連結精算表（地方三公社以降の連結CFはすべて手入力）'!Y52/1000</f>
        <v>0</v>
      </c>
      <c r="Z52" s="9">
        <f>'[1]連結精算表（地方三公社以降の連結CFはすべて手入力）'!Z52/1000</f>
        <v>0</v>
      </c>
      <c r="AA52" s="5">
        <f>'[1]連結精算表（地方三公社以降の連結CFはすべて手入力）'!AA52/1000</f>
        <v>0</v>
      </c>
      <c r="AB52" s="5">
        <f>'[1]連結精算表（地方三公社以降の連結CFはすべて手入力）'!AB52/1000</f>
        <v>0</v>
      </c>
      <c r="AC52" s="5">
        <f>'[1]連結精算表（地方三公社以降の連結CFはすべて手入力）'!AC52/1000</f>
        <v>0</v>
      </c>
      <c r="AD52" s="5">
        <f>'[1]連結精算表（地方三公社以降の連結CFはすべて手入力）'!AD52/1000</f>
        <v>0</v>
      </c>
      <c r="AE52" s="5">
        <f>'[1]連結精算表（地方三公社以降の連結CFはすべて手入力）'!AE52/1000</f>
        <v>0</v>
      </c>
      <c r="AF52" s="102">
        <f>'[1]連結精算表（地方三公社以降の連結CFはすべて手入力）'!AF52/1000</f>
        <v>0</v>
      </c>
      <c r="AG52" s="99">
        <f>'[1]連結精算表（地方三公社以降の連結CFはすべて手入力）'!AG52/1000</f>
        <v>0</v>
      </c>
      <c r="AH52" s="103">
        <f>'[1]連結精算表（地方三公社以降の連結CFはすべて手入力）'!AH52/1000</f>
        <v>0</v>
      </c>
      <c r="AI52" s="96">
        <f>'[1]連結精算表（地方三公社以降の連結CFはすべて手入力）'!AI52/1000</f>
        <v>0</v>
      </c>
      <c r="AJ52" s="5">
        <f>'[1]連結精算表（地方三公社以降の連結CFはすべて手入力）'!AJ52/1000</f>
        <v>0</v>
      </c>
      <c r="AK52" s="102">
        <f>'[1]連結精算表（地方三公社以降の連結CFはすべて手入力）'!AK52/1000</f>
        <v>0</v>
      </c>
      <c r="AL52" s="5">
        <f>'[1]連結精算表（地方三公社以降の連結CFはすべて手入力）'!AL52/1000</f>
        <v>0</v>
      </c>
      <c r="AM52" s="5">
        <f>'[1]連結精算表（地方三公社以降の連結CFはすべて手入力）'!AM52/1000</f>
        <v>0</v>
      </c>
      <c r="AN52" s="5">
        <f>'[1]連結精算表（地方三公社以降の連結CFはすべて手入力）'!AN52/1000</f>
        <v>0</v>
      </c>
      <c r="AO52" s="5">
        <f>'[1]連結精算表（地方三公社以降の連結CFはすべて手入力）'!AO52/1000</f>
        <v>0</v>
      </c>
      <c r="AP52" s="5">
        <f>'[1]連結精算表（地方三公社以降の連結CFはすべて手入力）'!AP52/1000</f>
        <v>0</v>
      </c>
      <c r="AQ52" s="5">
        <f>'[1]連結精算表（地方三公社以降の連結CFはすべて手入力）'!AQ52/1000</f>
        <v>0</v>
      </c>
      <c r="AR52" s="5">
        <f>'[1]連結精算表（地方三公社以降の連結CFはすべて手入力）'!AR52/1000</f>
        <v>0</v>
      </c>
      <c r="AS52" s="9">
        <f>'[1]連結精算表（地方三公社以降の連結CFはすべて手入力）'!AS52/1000</f>
        <v>0</v>
      </c>
      <c r="AT52" s="5">
        <f>'[1]連結精算表（地方三公社以降の連結CFはすべて手入力）'!AT52/1000</f>
        <v>0</v>
      </c>
      <c r="AU52" s="104">
        <f>'[1]連結精算表（地方三公社以降の連結CFはすべて手入力）'!AU52/1000</f>
        <v>0</v>
      </c>
      <c r="AV52" s="105">
        <f>'[1]連結精算表（地方三公社以降の連結CFはすべて手入力）'!AV52/1000</f>
        <v>0</v>
      </c>
      <c r="AW52" s="3">
        <f>'[1]連結精算表（地方三公社以降の連結CFはすべて手入力）'!AW52/1000</f>
        <v>0</v>
      </c>
      <c r="AX52" s="102">
        <f>'[1]連結精算表（地方三公社以降の連結CFはすべて手入力）'!AX52/1000</f>
        <v>0</v>
      </c>
      <c r="AY52" s="106">
        <f>'[1]連結精算表（地方三公社以降の連結CFはすべて手入力）'!AY52/1000</f>
        <v>0</v>
      </c>
      <c r="BA52" s="70"/>
    </row>
    <row r="53" spans="1:53">
      <c r="A53" s="90"/>
      <c r="B53" s="91"/>
      <c r="C53" s="91"/>
      <c r="D53" s="91"/>
      <c r="E53" s="91" t="s">
        <v>61</v>
      </c>
      <c r="F53" s="91"/>
      <c r="G53" s="3">
        <f>'[1]連結精算表（地方三公社以降の連結CFはすべて手入力）'!G53/1000</f>
        <v>13668217.439999999</v>
      </c>
      <c r="H53" s="4">
        <f>'[1]連結精算表（地方三公社以降の連結CFはすべて手入力）'!H53/1000</f>
        <v>3339051.1409999998</v>
      </c>
      <c r="I53" s="92">
        <f>'[1]連結精算表（地方三公社以降の連結CFはすべて手入力）'!I53/1000</f>
        <v>17007268.581</v>
      </c>
      <c r="J53" s="93">
        <f>'[1]連結精算表（地方三公社以降の連結CFはすべて手入力）'!J53/1000</f>
        <v>0</v>
      </c>
      <c r="K53" s="94">
        <f>'[1]連結精算表（地方三公社以降の連結CFはすべて手入力）'!K53/1000</f>
        <v>17007268.581</v>
      </c>
      <c r="L53" s="95"/>
      <c r="M53" s="5">
        <v>0</v>
      </c>
      <c r="N53" s="96"/>
      <c r="O53" s="97"/>
      <c r="P53" s="5">
        <f>'[1]連結精算表（地方三公社以降の連結CFはすべて手入力）'!P53/1000</f>
        <v>4700</v>
      </c>
      <c r="Q53" s="98">
        <f>'[1]連結精算表（地方三公社以降の連結CFはすべて手入力）'!Q53/1000</f>
        <v>0</v>
      </c>
      <c r="R53" s="5">
        <f>'[1]連結精算表（地方三公社以降の連結CFはすべて手入力）'!R53/1000</f>
        <v>921605.01</v>
      </c>
      <c r="S53" s="98">
        <f>'[1]連結精算表（地方三公社以降の連結CFはすべて手入力）'!S53/1000</f>
        <v>0</v>
      </c>
      <c r="T53" s="5">
        <f>'[1]連結精算表（地方三公社以降の連結CFはすべて手入力）'!T53/1000</f>
        <v>0</v>
      </c>
      <c r="U53" s="8">
        <f>'[1]連結精算表（地方三公社以降の連結CFはすべて手入力）'!U53/1000</f>
        <v>0</v>
      </c>
      <c r="V53" s="93">
        <f>'[1]連結精算表（地方三公社以降の連結CFはすべて手入力）'!V53/1000</f>
        <v>926305.01</v>
      </c>
      <c r="W53" s="99">
        <f>'[1]連結精算表（地方三公社以降の連結CFはすべて手入力）'!W53/1000</f>
        <v>0</v>
      </c>
      <c r="X53" s="109">
        <f>'[1]連結精算表（地方三公社以降の連結CFはすべて手入力）'!X53/1000</f>
        <v>0</v>
      </c>
      <c r="Y53" s="101">
        <f>'[1]連結精算表（地方三公社以降の連結CFはすべて手入力）'!Y53/1000</f>
        <v>17933573.590999998</v>
      </c>
      <c r="Z53" s="9">
        <f>'[1]連結精算表（地方三公社以降の連結CFはすべて手入力）'!Z53/1000</f>
        <v>0</v>
      </c>
      <c r="AA53" s="5">
        <f>'[1]連結精算表（地方三公社以降の連結CFはすべて手入力）'!AA53/1000</f>
        <v>447341.72700000001</v>
      </c>
      <c r="AB53" s="5">
        <f>'[1]連結精算表（地方三公社以降の連結CFはすべて手入力）'!AB53/1000</f>
        <v>0</v>
      </c>
      <c r="AC53" s="5">
        <f>'[1]連結精算表（地方三公社以降の連結CFはすべて手入力）'!AC53/1000</f>
        <v>40877.612999999998</v>
      </c>
      <c r="AD53" s="5">
        <f>'[1]連結精算表（地方三公社以降の連結CFはすべて手入力）'!AD53/1000</f>
        <v>36108.205000000002</v>
      </c>
      <c r="AE53" s="5">
        <f>'[1]連結精算表（地方三公社以降の連結CFはすべて手入力）'!AE53/1000</f>
        <v>0</v>
      </c>
      <c r="AF53" s="102">
        <f>'[1]連結精算表（地方三公社以降の連結CFはすべて手入力）'!AF53/1000</f>
        <v>524327.54500000004</v>
      </c>
      <c r="AG53" s="99">
        <f>'[1]連結精算表（地方三公社以降の連結CFはすべて手入力）'!AG53/1000</f>
        <v>0</v>
      </c>
      <c r="AH53" s="103">
        <f>'[1]連結精算表（地方三公社以降の連結CFはすべて手入力）'!AH53/1000</f>
        <v>0</v>
      </c>
      <c r="AI53" s="96">
        <f>'[1]連結精算表（地方三公社以降の連結CFはすべて手入力）'!AI53/1000</f>
        <v>0</v>
      </c>
      <c r="AJ53" s="5">
        <f>'[1]連結精算表（地方三公社以降の連結CFはすべて手入力）'!AJ53/1000</f>
        <v>0</v>
      </c>
      <c r="AK53" s="102">
        <f>'[1]連結精算表（地方三公社以降の連結CFはすべて手入力）'!AK53/1000</f>
        <v>0</v>
      </c>
      <c r="AL53" s="5">
        <f>'[1]連結精算表（地方三公社以降の連結CFはすべて手入力）'!AL53/1000</f>
        <v>0</v>
      </c>
      <c r="AM53" s="5">
        <f>'[1]連結精算表（地方三公社以降の連結CFはすべて手入力）'!AM53/1000</f>
        <v>0</v>
      </c>
      <c r="AN53" s="5">
        <f>'[1]連結精算表（地方三公社以降の連結CFはすべて手入力）'!AN53/1000</f>
        <v>569302.603</v>
      </c>
      <c r="AO53" s="5">
        <f>'[1]連結精算表（地方三公社以降の連結CFはすべて手入力）'!AO53/1000</f>
        <v>0</v>
      </c>
      <c r="AP53" s="5">
        <f>'[1]連結精算表（地方三公社以降の連結CFはすべて手入力）'!AP53/1000</f>
        <v>98259.61</v>
      </c>
      <c r="AQ53" s="5">
        <f>'[1]連結精算表（地方三公社以降の連結CFはすべて手入力）'!AQ53/1000</f>
        <v>796244.95700000005</v>
      </c>
      <c r="AR53" s="5">
        <f>'[1]連結精算表（地方三公社以降の連結CFはすべて手入力）'!AR53/1000</f>
        <v>260203.24900000001</v>
      </c>
      <c r="AS53" s="9">
        <f>'[1]連結精算表（地方三公社以降の連結CFはすべて手入力）'!AS53/1000</f>
        <v>316776.62</v>
      </c>
      <c r="AT53" s="5">
        <f>'[1]連結精算表（地方三公社以降の連結CFはすべて手入力）'!AT53/1000</f>
        <v>2995.2020000000002</v>
      </c>
      <c r="AU53" s="104">
        <f>'[1]連結精算表（地方三公社以降の連結CFはすべて手入力）'!AU53/1000</f>
        <v>2043782.2409999999</v>
      </c>
      <c r="AV53" s="105">
        <f>'[1]連結精算表（地方三公社以降の連結CFはすべて手入力）'!AV53/1000</f>
        <v>20501683.377</v>
      </c>
      <c r="AW53" s="3">
        <f>'[1]連結精算表（地方三公社以降の連結CFはすべて手入力）'!AW53/1000</f>
        <v>0</v>
      </c>
      <c r="AX53" s="102">
        <f>'[1]連結精算表（地方三公社以降の連結CFはすべて手入力）'!AX53/1000</f>
        <v>0</v>
      </c>
      <c r="AY53" s="106">
        <f>'[1]連結精算表（地方三公社以降の連結CFはすべて手入力）'!AY53/1000</f>
        <v>20501683.377</v>
      </c>
      <c r="BA53" s="70"/>
    </row>
    <row r="54" spans="1:53">
      <c r="A54" s="90"/>
      <c r="B54" s="91"/>
      <c r="C54" s="91"/>
      <c r="D54" s="91" t="s">
        <v>61</v>
      </c>
      <c r="E54" s="91"/>
      <c r="F54" s="91"/>
      <c r="G54" s="3">
        <f>'[1]連結精算表（地方三公社以降の連結CFはすべて手入力）'!G54/1000</f>
        <v>0</v>
      </c>
      <c r="H54" s="4">
        <f>'[1]連結精算表（地方三公社以降の連結CFはすべて手入力）'!H54/1000</f>
        <v>0</v>
      </c>
      <c r="I54" s="92">
        <f>'[1]連結精算表（地方三公社以降の連結CFはすべて手入力）'!I54/1000</f>
        <v>0</v>
      </c>
      <c r="J54" s="93">
        <f>'[1]連結精算表（地方三公社以降の連結CFはすべて手入力）'!J54/1000</f>
        <v>0</v>
      </c>
      <c r="K54" s="94">
        <f>'[1]連結精算表（地方三公社以降の連結CFはすべて手入力）'!K54/1000</f>
        <v>0</v>
      </c>
      <c r="L54" s="95"/>
      <c r="M54" s="5">
        <v>0</v>
      </c>
      <c r="N54" s="96"/>
      <c r="O54" s="97"/>
      <c r="P54" s="5">
        <f>'[1]連結精算表（地方三公社以降の連結CFはすべて手入力）'!P54/1000</f>
        <v>0</v>
      </c>
      <c r="Q54" s="98">
        <f>'[1]連結精算表（地方三公社以降の連結CFはすべて手入力）'!Q54/1000</f>
        <v>0</v>
      </c>
      <c r="R54" s="5">
        <f>'[1]連結精算表（地方三公社以降の連結CFはすべて手入力）'!R54/1000</f>
        <v>0</v>
      </c>
      <c r="S54" s="98">
        <f>'[1]連結精算表（地方三公社以降の連結CFはすべて手入力）'!S54/1000</f>
        <v>0</v>
      </c>
      <c r="T54" s="5">
        <f>'[1]連結精算表（地方三公社以降の連結CFはすべて手入力）'!T54/1000</f>
        <v>0</v>
      </c>
      <c r="U54" s="8">
        <f>'[1]連結精算表（地方三公社以降の連結CFはすべて手入力）'!U54/1000</f>
        <v>0</v>
      </c>
      <c r="V54" s="93">
        <f>'[1]連結精算表（地方三公社以降の連結CFはすべて手入力）'!V54/1000</f>
        <v>0</v>
      </c>
      <c r="W54" s="99">
        <f>'[1]連結精算表（地方三公社以降の連結CFはすべて手入力）'!W54/1000</f>
        <v>0</v>
      </c>
      <c r="X54" s="109">
        <f>'[1]連結精算表（地方三公社以降の連結CFはすべて手入力）'!X54/1000</f>
        <v>0</v>
      </c>
      <c r="Y54" s="101">
        <f>'[1]連結精算表（地方三公社以降の連結CFはすべて手入力）'!Y54/1000</f>
        <v>0</v>
      </c>
      <c r="Z54" s="9">
        <f>'[1]連結精算表（地方三公社以降の連結CFはすべて手入力）'!Z54/1000</f>
        <v>0</v>
      </c>
      <c r="AA54" s="5">
        <f>'[1]連結精算表（地方三公社以降の連結CFはすべて手入力）'!AA54/1000</f>
        <v>0</v>
      </c>
      <c r="AB54" s="5">
        <f>'[1]連結精算表（地方三公社以降の連結CFはすべて手入力）'!AB54/1000</f>
        <v>0</v>
      </c>
      <c r="AC54" s="5">
        <f>'[1]連結精算表（地方三公社以降の連結CFはすべて手入力）'!AC54/1000</f>
        <v>0</v>
      </c>
      <c r="AD54" s="5">
        <f>'[1]連結精算表（地方三公社以降の連結CFはすべて手入力）'!AD54/1000</f>
        <v>0</v>
      </c>
      <c r="AE54" s="5">
        <f>'[1]連結精算表（地方三公社以降の連結CFはすべて手入力）'!AE54/1000</f>
        <v>0</v>
      </c>
      <c r="AF54" s="102">
        <f>'[1]連結精算表（地方三公社以降の連結CFはすべて手入力）'!AF54/1000</f>
        <v>0</v>
      </c>
      <c r="AG54" s="99">
        <f>'[1]連結精算表（地方三公社以降の連結CFはすべて手入力）'!AG54/1000</f>
        <v>0</v>
      </c>
      <c r="AH54" s="103">
        <f>'[1]連結精算表（地方三公社以降の連結CFはすべて手入力）'!AH54/1000</f>
        <v>0</v>
      </c>
      <c r="AI54" s="96">
        <f>'[1]連結精算表（地方三公社以降の連結CFはすべて手入力）'!AI54/1000</f>
        <v>0</v>
      </c>
      <c r="AJ54" s="5">
        <f>'[1]連結精算表（地方三公社以降の連結CFはすべて手入力）'!AJ54/1000</f>
        <v>5000</v>
      </c>
      <c r="AK54" s="102">
        <f>'[1]連結精算表（地方三公社以降の連結CFはすべて手入力）'!AK54/1000</f>
        <v>5000</v>
      </c>
      <c r="AL54" s="5">
        <f>'[1]連結精算表（地方三公社以降の連結CFはすべて手入力）'!AL54/1000</f>
        <v>2799.33</v>
      </c>
      <c r="AM54" s="5">
        <f>'[1]連結精算表（地方三公社以降の連結CFはすべて手入力）'!AM54/1000</f>
        <v>150</v>
      </c>
      <c r="AN54" s="5">
        <f>'[1]連結精算表（地方三公社以降の連結CFはすべて手入力）'!AN54/1000</f>
        <v>0</v>
      </c>
      <c r="AO54" s="5">
        <f>'[1]連結精算表（地方三公社以降の連結CFはすべて手入力）'!AO54/1000</f>
        <v>0</v>
      </c>
      <c r="AP54" s="5">
        <f>'[1]連結精算表（地方三公社以降の連結CFはすべて手入力）'!AP54/1000</f>
        <v>0</v>
      </c>
      <c r="AQ54" s="5">
        <f>'[1]連結精算表（地方三公社以降の連結CFはすべて手入力）'!AQ54/1000</f>
        <v>0</v>
      </c>
      <c r="AR54" s="5">
        <f>'[1]連結精算表（地方三公社以降の連結CFはすべて手入力）'!AR54/1000</f>
        <v>6904</v>
      </c>
      <c r="AS54" s="9">
        <f>'[1]連結精算表（地方三公社以降の連結CFはすべて手入力）'!AS54/1000</f>
        <v>0</v>
      </c>
      <c r="AT54" s="5">
        <f>'[1]連結精算表（地方三公社以降の連結CFはすべて手入力）'!AT54/1000</f>
        <v>0</v>
      </c>
      <c r="AU54" s="104">
        <f>'[1]連結精算表（地方三公社以降の連結CFはすべて手入力）'!AU54/1000</f>
        <v>9853.33</v>
      </c>
      <c r="AV54" s="105">
        <f>'[1]連結精算表（地方三公社以降の連結CFはすべて手入力）'!AV54/1000</f>
        <v>14853.33</v>
      </c>
      <c r="AW54" s="3">
        <f>'[1]連結精算表（地方三公社以降の連結CFはすべて手入力）'!AW54/1000</f>
        <v>0</v>
      </c>
      <c r="AX54" s="102">
        <f>'[1]連結精算表（地方三公社以降の連結CFはすべて手入力）'!AX54/1000</f>
        <v>0</v>
      </c>
      <c r="AY54" s="106">
        <f>'[1]連結精算表（地方三公社以降の連結CFはすべて手入力）'!AY54/1000</f>
        <v>14853.33</v>
      </c>
      <c r="BA54" s="70"/>
    </row>
    <row r="55" spans="1:53">
      <c r="A55" s="90"/>
      <c r="B55" s="91"/>
      <c r="C55" s="91"/>
      <c r="D55" s="91" t="s">
        <v>80</v>
      </c>
      <c r="E55" s="91"/>
      <c r="F55" s="91"/>
      <c r="G55" s="3">
        <f>'[1]連結精算表（地方三公社以降の連結CFはすべて手入力）'!G55/1000</f>
        <v>-59031.078999999998</v>
      </c>
      <c r="H55" s="4">
        <f>'[1]連結精算表（地方三公社以降の連結CFはすべて手入力）'!H55/1000</f>
        <v>0</v>
      </c>
      <c r="I55" s="92">
        <f>'[1]連結精算表（地方三公社以降の連結CFはすべて手入力）'!I55/1000</f>
        <v>-59031.078999999998</v>
      </c>
      <c r="J55" s="93">
        <f>'[1]連結精算表（地方三公社以降の連結CFはすべて手入力）'!J55/1000</f>
        <v>0</v>
      </c>
      <c r="K55" s="94">
        <f>'[1]連結精算表（地方三公社以降の連結CFはすべて手入力）'!K55/1000</f>
        <v>-59031.078999999998</v>
      </c>
      <c r="L55" s="95"/>
      <c r="M55" s="5">
        <v>0</v>
      </c>
      <c r="N55" s="96"/>
      <c r="O55" s="97"/>
      <c r="P55" s="5">
        <f>'[1]連結精算表（地方三公社以降の連結CFはすべて手入力）'!P55/1000</f>
        <v>-68195.122000000003</v>
      </c>
      <c r="Q55" s="98">
        <f>'[1]連結精算表（地方三公社以降の連結CFはすべて手入力）'!Q55/1000</f>
        <v>0</v>
      </c>
      <c r="R55" s="5">
        <f>'[1]連結精算表（地方三公社以降の連結CFはすべて手入力）'!R55/1000</f>
        <v>-12703.565000000001</v>
      </c>
      <c r="S55" s="98">
        <f>'[1]連結精算表（地方三公社以降の連結CFはすべて手入力）'!S55/1000</f>
        <v>0</v>
      </c>
      <c r="T55" s="5">
        <f>'[1]連結精算表（地方三公社以降の連結CFはすべて手入力）'!T55/1000</f>
        <v>-2818.9340000000002</v>
      </c>
      <c r="U55" s="8">
        <f>'[1]連結精算表（地方三公社以降の連結CFはすべて手入力）'!U55/1000</f>
        <v>0</v>
      </c>
      <c r="V55" s="93">
        <f>'[1]連結精算表（地方三公社以降の連結CFはすべて手入力）'!V55/1000</f>
        <v>-83717.620999999999</v>
      </c>
      <c r="W55" s="99">
        <f>'[1]連結精算表（地方三公社以降の連結CFはすべて手入力）'!W55/1000</f>
        <v>0</v>
      </c>
      <c r="X55" s="109">
        <f>'[1]連結精算表（地方三公社以降の連結CFはすべて手入力）'!X55/1000</f>
        <v>0</v>
      </c>
      <c r="Y55" s="101">
        <f>'[1]連結精算表（地方三公社以降の連結CFはすべて手入力）'!Y55/1000</f>
        <v>-142748.70000000001</v>
      </c>
      <c r="Z55" s="9">
        <f>'[1]連結精算表（地方三公社以降の連結CFはすべて手入力）'!Z55/1000</f>
        <v>0</v>
      </c>
      <c r="AA55" s="5">
        <f>'[1]連結精算表（地方三公社以降の連結CFはすべて手入力）'!AA55/1000</f>
        <v>0</v>
      </c>
      <c r="AB55" s="5">
        <f>'[1]連結精算表（地方三公社以降の連結CFはすべて手入力）'!AB55/1000</f>
        <v>0</v>
      </c>
      <c r="AC55" s="5">
        <f>'[1]連結精算表（地方三公社以降の連結CFはすべて手入力）'!AC55/1000</f>
        <v>0</v>
      </c>
      <c r="AD55" s="5">
        <f>'[1]連結精算表（地方三公社以降の連結CFはすべて手入力）'!AD55/1000</f>
        <v>0</v>
      </c>
      <c r="AE55" s="5">
        <f>'[1]連結精算表（地方三公社以降の連結CFはすべて手入力）'!AE55/1000</f>
        <v>0</v>
      </c>
      <c r="AF55" s="102">
        <f>'[1]連結精算表（地方三公社以降の連結CFはすべて手入力）'!AF55/1000</f>
        <v>0</v>
      </c>
      <c r="AG55" s="99">
        <f>'[1]連結精算表（地方三公社以降の連結CFはすべて手入力）'!AG55/1000</f>
        <v>0</v>
      </c>
      <c r="AH55" s="103">
        <f>'[1]連結精算表（地方三公社以降の連結CFはすべて手入力）'!AH55/1000</f>
        <v>0</v>
      </c>
      <c r="AI55" s="96">
        <f>'[1]連結精算表（地方三公社以降の連結CFはすべて手入力）'!AI55/1000</f>
        <v>0</v>
      </c>
      <c r="AJ55" s="5">
        <f>'[1]連結精算表（地方三公社以降の連結CFはすべて手入力）'!AJ55/1000</f>
        <v>0</v>
      </c>
      <c r="AK55" s="102">
        <f>'[1]連結精算表（地方三公社以降の連結CFはすべて手入力）'!AK55/1000</f>
        <v>0</v>
      </c>
      <c r="AL55" s="5">
        <f>'[1]連結精算表（地方三公社以降の連結CFはすべて手入力）'!AL55/1000</f>
        <v>0</v>
      </c>
      <c r="AM55" s="5">
        <f>'[1]連結精算表（地方三公社以降の連結CFはすべて手入力）'!AM55/1000</f>
        <v>0</v>
      </c>
      <c r="AN55" s="5">
        <f>'[1]連結精算表（地方三公社以降の連結CFはすべて手入力）'!AN55/1000</f>
        <v>0</v>
      </c>
      <c r="AO55" s="5">
        <f>'[1]連結精算表（地方三公社以降の連結CFはすべて手入力）'!AO55/1000</f>
        <v>0</v>
      </c>
      <c r="AP55" s="5">
        <f>'[1]連結精算表（地方三公社以降の連結CFはすべて手入力）'!AP55/1000</f>
        <v>0</v>
      </c>
      <c r="AQ55" s="5">
        <f>'[1]連結精算表（地方三公社以降の連結CFはすべて手入力）'!AQ55/1000</f>
        <v>0</v>
      </c>
      <c r="AR55" s="5">
        <f>'[1]連結精算表（地方三公社以降の連結CFはすべて手入力）'!AR55/1000</f>
        <v>0</v>
      </c>
      <c r="AS55" s="9">
        <f>'[1]連結精算表（地方三公社以降の連結CFはすべて手入力）'!AS55/1000</f>
        <v>0</v>
      </c>
      <c r="AT55" s="5">
        <f>'[1]連結精算表（地方三公社以降の連結CFはすべて手入力）'!AT55/1000</f>
        <v>0</v>
      </c>
      <c r="AU55" s="104">
        <f>'[1]連結精算表（地方三公社以降の連結CFはすべて手入力）'!AU55/1000</f>
        <v>0</v>
      </c>
      <c r="AV55" s="105">
        <f>'[1]連結精算表（地方三公社以降の連結CFはすべて手入力）'!AV55/1000</f>
        <v>-142748.70000000001</v>
      </c>
      <c r="AW55" s="3">
        <f>'[1]連結精算表（地方三公社以降の連結CFはすべて手入力）'!AW55/1000</f>
        <v>0</v>
      </c>
      <c r="AX55" s="102">
        <f>'[1]連結精算表（地方三公社以降の連結CFはすべて手入力）'!AX55/1000</f>
        <v>0</v>
      </c>
      <c r="AY55" s="106">
        <f>'[1]連結精算表（地方三公社以降の連結CFはすべて手入力）'!AY55/1000</f>
        <v>-142748.70000000001</v>
      </c>
      <c r="BA55" s="70"/>
    </row>
    <row r="56" spans="1:53" s="71" customFormat="1">
      <c r="A56" s="72"/>
      <c r="B56" s="73" t="s">
        <v>81</v>
      </c>
      <c r="C56" s="73"/>
      <c r="D56" s="73"/>
      <c r="E56" s="73"/>
      <c r="F56" s="73"/>
      <c r="G56" s="74">
        <f>'[1]連結精算表（地方三公社以降の連結CFはすべて手入力）'!G56/1000</f>
        <v>8734442.7009999994</v>
      </c>
      <c r="H56" s="75">
        <f>'[1]連結精算表（地方三公社以降の連結CFはすべて手入力）'!H56/1000</f>
        <v>0</v>
      </c>
      <c r="I56" s="76">
        <f>'[1]連結精算表（地方三公社以降の連結CFはすべて手入力）'!I56/1000</f>
        <v>8734442.7009999994</v>
      </c>
      <c r="J56" s="77">
        <f>'[1]連結精算表（地方三公社以降の連結CFはすべて手入力）'!J56/1000</f>
        <v>0</v>
      </c>
      <c r="K56" s="78">
        <f>'[1]連結精算表（地方三公社以降の連結CFはすべて手入力）'!K56/1000</f>
        <v>8734442.7009999994</v>
      </c>
      <c r="L56" s="79"/>
      <c r="M56" s="80">
        <f t="shared" ref="M56:N56" si="6">M57+M58+M59+M60+M63+M64+M65+M66</f>
        <v>0</v>
      </c>
      <c r="N56" s="81">
        <f t="shared" si="6"/>
        <v>0</v>
      </c>
      <c r="O56" s="82"/>
      <c r="P56" s="80">
        <f>'[1]連結精算表（地方三公社以降の連結CFはすべて手入力）'!P56/1000</f>
        <v>354447.27</v>
      </c>
      <c r="Q56" s="83">
        <f>'[1]連結精算表（地方三公社以降の連結CFはすべて手入力）'!Q56/1000</f>
        <v>0</v>
      </c>
      <c r="R56" s="80">
        <f>'[1]連結精算表（地方三公社以降の連結CFはすべて手入力）'!R56/1000</f>
        <v>567755.201</v>
      </c>
      <c r="S56" s="83">
        <f>'[1]連結精算表（地方三公社以降の連結CFはすべて手入力）'!S56/1000</f>
        <v>0</v>
      </c>
      <c r="T56" s="80">
        <f>'[1]連結精算表（地方三公社以降の連結CFはすべて手入力）'!T56/1000</f>
        <v>29933.487000000001</v>
      </c>
      <c r="U56" s="84">
        <f>'[1]連結精算表（地方三公社以降の連結CFはすべて手入力）'!U56/1000</f>
        <v>0</v>
      </c>
      <c r="V56" s="77">
        <f>'[1]連結精算表（地方三公社以降の連結CFはすべて手入力）'!V56/1000</f>
        <v>952135.95799999998</v>
      </c>
      <c r="W56" s="85">
        <f>'[1]連結精算表（地方三公社以降の連結CFはすべて手入力）'!W56/1000</f>
        <v>0</v>
      </c>
      <c r="X56" s="86">
        <f>'[1]連結精算表（地方三公社以降の連結CFはすべて手入力）'!X56/1000</f>
        <v>0</v>
      </c>
      <c r="Y56" s="56">
        <f>'[1]連結精算表（地方三公社以降の連結CFはすべて手入力）'!Y56/1000</f>
        <v>9686578.659</v>
      </c>
      <c r="Z56" s="87">
        <f>'[1]連結精算表（地方三公社以降の連結CFはすべて手入力）'!Z56/1000</f>
        <v>100965.061</v>
      </c>
      <c r="AA56" s="80">
        <f>'[1]連結精算表（地方三公社以降の連結CFはすべて手入力）'!AA56/1000</f>
        <v>71539</v>
      </c>
      <c r="AB56" s="80">
        <f>'[1]連結精算表（地方三公社以降の連結CFはすべて手入力）'!AB56/1000</f>
        <v>282351.69300000003</v>
      </c>
      <c r="AC56" s="80">
        <f>'[1]連結精算表（地方三公社以降の連結CFはすべて手入力）'!AC56/1000</f>
        <v>214600.386</v>
      </c>
      <c r="AD56" s="80">
        <f>'[1]連結精算表（地方三公社以降の連結CFはすべて手入力）'!AD56/1000</f>
        <v>54949.025000000001</v>
      </c>
      <c r="AE56" s="80">
        <f>'[1]連結精算表（地方三公社以降の連結CFはすべて手入力）'!AE56/1000</f>
        <v>1066556.5</v>
      </c>
      <c r="AF56" s="88">
        <f>'[1]連結精算表（地方三公社以降の連結CFはすべて手入力）'!AF56/1000</f>
        <v>1790961.665</v>
      </c>
      <c r="AG56" s="85">
        <f>'[1]連結精算表（地方三公社以降の連結CFはすべて手入力）'!AG56/1000</f>
        <v>0</v>
      </c>
      <c r="AH56" s="89">
        <f>'[1]連結精算表（地方三公社以降の連結CFはすべて手入力）'!AH56/1000</f>
        <v>0</v>
      </c>
      <c r="AI56" s="81">
        <f>'[1]連結精算表（地方三公社以降の連結CFはすべて手入力）'!AI56/1000</f>
        <v>0</v>
      </c>
      <c r="AJ56" s="80">
        <f>'[1]連結精算表（地方三公社以降の連結CFはすべて手入力）'!AJ56/1000</f>
        <v>3633932.5430000001</v>
      </c>
      <c r="AK56" s="88">
        <f>'[1]連結精算表（地方三公社以降の連結CFはすべて手入力）'!AK56/1000</f>
        <v>3633932.5430000001</v>
      </c>
      <c r="AL56" s="80">
        <f>'[1]連結精算表（地方三公社以降の連結CFはすべて手入力）'!AL56/1000</f>
        <v>117105.859</v>
      </c>
      <c r="AM56" s="80">
        <f>'[1]連結精算表（地方三公社以降の連結CFはすべて手入力）'!AM56/1000</f>
        <v>134722.829</v>
      </c>
      <c r="AN56" s="80">
        <f>'[1]連結精算表（地方三公社以降の連結CFはすべて手入力）'!AN56/1000</f>
        <v>142651.008</v>
      </c>
      <c r="AO56" s="80">
        <f>'[1]連結精算表（地方三公社以降の連結CFはすべて手入力）'!AO56/1000</f>
        <v>3687.5709999999999</v>
      </c>
      <c r="AP56" s="80">
        <f>'[1]連結精算表（地方三公社以降の連結CFはすべて手入力）'!AP56/1000</f>
        <v>28927.690999999999</v>
      </c>
      <c r="AQ56" s="80">
        <f>'[1]連結精算表（地方三公社以降の連結CFはすべて手入力）'!AQ56/1000</f>
        <v>178950.304</v>
      </c>
      <c r="AR56" s="80">
        <f>'[1]連結精算表（地方三公社以降の連結CFはすべて手入力）'!AR56/1000</f>
        <v>357227.00799999997</v>
      </c>
      <c r="AS56" s="87">
        <f>'[1]連結精算表（地方三公社以降の連結CFはすべて手入力）'!AS56/1000</f>
        <v>130542.73699999999</v>
      </c>
      <c r="AT56" s="80">
        <f>'[1]連結精算表（地方三公社以降の連結CFはすべて手入力）'!AT56/1000</f>
        <v>27257.131000000001</v>
      </c>
      <c r="AU56" s="66">
        <f>'[1]連結精算表（地方三公社以降の連結CFはすべて手入力）'!AU56/1000</f>
        <v>1121072.138</v>
      </c>
      <c r="AV56" s="55">
        <f>'[1]連結精算表（地方三公社以降の連結CFはすべて手入力）'!AV56/1000</f>
        <v>16232545.005000001</v>
      </c>
      <c r="AW56" s="74">
        <f>'[1]連結精算表（地方三公社以降の連結CFはすべて手入力）'!AW56/1000</f>
        <v>-3585333.5010000002</v>
      </c>
      <c r="AX56" s="88">
        <f>'[1]連結精算表（地方三公社以降の連結CFはすべて手入力）'!AX56/1000</f>
        <v>0</v>
      </c>
      <c r="AY56" s="68">
        <f>'[1]連結精算表（地方三公社以降の連結CFはすべて手入力）'!AY56/1000</f>
        <v>12647211.504000001</v>
      </c>
      <c r="AZ56" s="69"/>
      <c r="BA56" s="70"/>
    </row>
    <row r="57" spans="1:53">
      <c r="A57" s="90"/>
      <c r="B57" s="91"/>
      <c r="C57" s="91" t="s">
        <v>82</v>
      </c>
      <c r="D57" s="91"/>
      <c r="E57" s="91"/>
      <c r="F57" s="91"/>
      <c r="G57" s="3">
        <f>'[1]連結精算表（地方三公社以降の連結CFはすべて手入力）'!G57/1000</f>
        <v>4772915.2259999998</v>
      </c>
      <c r="H57" s="4">
        <f>'[1]連結精算表（地方三公社以降の連結CFはすべて手入力）'!H57/1000</f>
        <v>0</v>
      </c>
      <c r="I57" s="92">
        <f>'[1]連結精算表（地方三公社以降の連結CFはすべて手入力）'!I57/1000</f>
        <v>4772915.2259999998</v>
      </c>
      <c r="J57" s="93">
        <f>'[1]連結精算表（地方三公社以降の連結CFはすべて手入力）'!J57/1000</f>
        <v>0</v>
      </c>
      <c r="K57" s="94">
        <f>'[1]連結精算表（地方三公社以降の連結CFはすべて手入力）'!K57/1000</f>
        <v>4772915.2259999998</v>
      </c>
      <c r="L57" s="95"/>
      <c r="M57" s="5">
        <v>0</v>
      </c>
      <c r="N57" s="96"/>
      <c r="O57" s="97"/>
      <c r="P57" s="5">
        <f>'[1]連結精算表（地方三公社以降の連結CFはすべて手入力）'!P57/1000</f>
        <v>67377.743000000002</v>
      </c>
      <c r="Q57" s="98">
        <f>'[1]連結精算表（地方三公社以降の連結CFはすべて手入力）'!Q57/1000</f>
        <v>0</v>
      </c>
      <c r="R57" s="5">
        <f>'[1]連結精算表（地方三公社以降の連結CFはすべて手入力）'!R57/1000</f>
        <v>535390.95299999998</v>
      </c>
      <c r="S57" s="98">
        <f>'[1]連結精算表（地方三公社以降の連結CFはすべて手入力）'!S57/1000</f>
        <v>0</v>
      </c>
      <c r="T57" s="5">
        <f>'[1]連結精算表（地方三公社以降の連結CFはすべて手入力）'!T57/1000</f>
        <v>15423.564</v>
      </c>
      <c r="U57" s="8">
        <f>'[1]連結精算表（地方三公社以降の連結CFはすべて手入力）'!U57/1000</f>
        <v>0</v>
      </c>
      <c r="V57" s="93">
        <f>'[1]連結精算表（地方三公社以降の連結CFはすべて手入力）'!V57/1000</f>
        <v>618192.26</v>
      </c>
      <c r="W57" s="99">
        <f>'[1]連結精算表（地方三公社以降の連結CFはすべて手入力）'!W57/1000</f>
        <v>0</v>
      </c>
      <c r="X57" s="109">
        <f>'[1]連結精算表（地方三公社以降の連結CFはすべて手入力）'!X57/1000</f>
        <v>0</v>
      </c>
      <c r="Y57" s="101">
        <f>'[1]連結精算表（地方三公社以降の連結CFはすべて手入力）'!Y57/1000</f>
        <v>5391107.4859999996</v>
      </c>
      <c r="Z57" s="9">
        <f>'[1]連結精算表（地方三公社以降の連結CFはすべて手入力）'!Z57/1000</f>
        <v>100965.061</v>
      </c>
      <c r="AA57" s="5">
        <f>'[1]連結精算表（地方三公社以降の連結CFはすべて手入力）'!AA57/1000</f>
        <v>19997.544999999998</v>
      </c>
      <c r="AB57" s="5">
        <f>'[1]連結精算表（地方三公社以降の連結CFはすべて手入力）'!AB57/1000</f>
        <v>225161.413</v>
      </c>
      <c r="AC57" s="5">
        <f>'[1]連結精算表（地方三公社以降の連結CFはすべて手入力）'!AC57/1000</f>
        <v>35601.542000000001</v>
      </c>
      <c r="AD57" s="5">
        <f>'[1]連結精算表（地方三公社以降の連結CFはすべて手入力）'!AD57/1000</f>
        <v>1669.9469999999999</v>
      </c>
      <c r="AE57" s="5">
        <f>'[1]連結精算表（地方三公社以降の連結CFはすべて手入力）'!AE57/1000</f>
        <v>666967.38100000005</v>
      </c>
      <c r="AF57" s="102">
        <f>'[1]連結精算表（地方三公社以降の連結CFはすべて手入力）'!AF57/1000</f>
        <v>1050362.889</v>
      </c>
      <c r="AG57" s="99">
        <f>'[1]連結精算表（地方三公社以降の連結CFはすべて手入力）'!AG57/1000</f>
        <v>0</v>
      </c>
      <c r="AH57" s="103">
        <f>'[1]連結精算表（地方三公社以降の連結CFはすべて手入力）'!AH57/1000</f>
        <v>0</v>
      </c>
      <c r="AI57" s="96">
        <f>'[1]連結精算表（地方三公社以降の連結CFはすべて手入力）'!AI57/1000</f>
        <v>0</v>
      </c>
      <c r="AJ57" s="5">
        <f>'[1]連結精算表（地方三公社以降の連結CFはすべて手入力）'!AJ57/1000</f>
        <v>48472.718000000001</v>
      </c>
      <c r="AK57" s="102">
        <f>'[1]連結精算表（地方三公社以降の連結CFはすべて手入力）'!AK57/1000</f>
        <v>48472.718000000001</v>
      </c>
      <c r="AL57" s="5">
        <f>'[1]連結精算表（地方三公社以降の連結CFはすべて手入力）'!AL57/1000</f>
        <v>117035.874</v>
      </c>
      <c r="AM57" s="5">
        <f>'[1]連結精算表（地方三公社以降の連結CFはすべて手入力）'!AM57/1000</f>
        <v>120305.177</v>
      </c>
      <c r="AN57" s="5">
        <f>'[1]連結精算表（地方三公社以降の連結CFはすべて手入力）'!AN57/1000</f>
        <v>136628.622</v>
      </c>
      <c r="AO57" s="5">
        <f>'[1]連結精算表（地方三公社以降の連結CFはすべて手入力）'!AO57/1000</f>
        <v>3687.5709999999999</v>
      </c>
      <c r="AP57" s="5">
        <f>'[1]連結精算表（地方三公社以降の連結CFはすべて手入力）'!AP57/1000</f>
        <v>27564.257000000001</v>
      </c>
      <c r="AQ57" s="5">
        <f>'[1]連結精算表（地方三公社以降の連結CFはすべて手入力）'!AQ57/1000</f>
        <v>156118.05900000001</v>
      </c>
      <c r="AR57" s="5">
        <f>'[1]連結精算表（地方三公社以降の連結CFはすべて手入力）'!AR57/1000</f>
        <v>332024.62400000001</v>
      </c>
      <c r="AS57" s="9">
        <f>'[1]連結精算表（地方三公社以降の連結CFはすべて手入力）'!AS57/1000</f>
        <v>101427.215</v>
      </c>
      <c r="AT57" s="5">
        <f>'[1]連結精算表（地方三公社以降の連結CFはすべて手入力）'!AT57/1000</f>
        <v>25014.928</v>
      </c>
      <c r="AU57" s="104">
        <f>'[1]連結精算表（地方三公社以降の連結CFはすべて手入力）'!AU57/1000</f>
        <v>1019806.327</v>
      </c>
      <c r="AV57" s="105">
        <f>'[1]連結精算表（地方三公社以降の連結CFはすべて手入力）'!AV57/1000</f>
        <v>7509749.4199999999</v>
      </c>
      <c r="AW57" s="3">
        <f>'[1]連結精算表（地方三公社以降の連結CFはすべて手入力）'!AW57/1000</f>
        <v>0</v>
      </c>
      <c r="AX57" s="102">
        <f>'[1]連結精算表（地方三公社以降の連結CFはすべて手入力）'!AX57/1000</f>
        <v>0</v>
      </c>
      <c r="AY57" s="106">
        <f>'[1]連結精算表（地方三公社以降の連結CFはすべて手入力）'!AY57/1000</f>
        <v>7509749.4199999999</v>
      </c>
      <c r="BA57" s="70"/>
    </row>
    <row r="58" spans="1:53">
      <c r="A58" s="90"/>
      <c r="B58" s="91"/>
      <c r="C58" s="91" t="s">
        <v>83</v>
      </c>
      <c r="D58" s="91"/>
      <c r="E58" s="91"/>
      <c r="F58" s="91"/>
      <c r="G58" s="3">
        <f>'[1]連結精算表（地方三公社以降の連結CFはすべて手入力）'!G58/1000</f>
        <v>336424.73800000001</v>
      </c>
      <c r="H58" s="4">
        <f>'[1]連結精算表（地方三公社以降の連結CFはすべて手入力）'!H58/1000</f>
        <v>0</v>
      </c>
      <c r="I58" s="92">
        <f>'[1]連結精算表（地方三公社以降の連結CFはすべて手入力）'!I58/1000</f>
        <v>336424.73800000001</v>
      </c>
      <c r="J58" s="93">
        <f>'[1]連結精算表（地方三公社以降の連結CFはすべて手入力）'!J58/1000</f>
        <v>0</v>
      </c>
      <c r="K58" s="94">
        <f>'[1]連結精算表（地方三公社以降の連結CFはすべて手入力）'!K58/1000</f>
        <v>336424.73800000001</v>
      </c>
      <c r="L58" s="95"/>
      <c r="M58" s="5">
        <v>0</v>
      </c>
      <c r="N58" s="96"/>
      <c r="O58" s="97"/>
      <c r="P58" s="5">
        <f>'[1]連結精算表（地方三公社以降の連結CFはすべて手入力）'!P58/1000</f>
        <v>328793.11700000003</v>
      </c>
      <c r="Q58" s="98">
        <f>'[1]連結精算表（地方三公社以降の連結CFはすべて手入力）'!Q58/1000</f>
        <v>0</v>
      </c>
      <c r="R58" s="5">
        <f>'[1]連結精算表（地方三公社以降の連結CFはすべて手入力）'!R58/1000</f>
        <v>46467.8</v>
      </c>
      <c r="S58" s="98">
        <f>'[1]連結精算表（地方三公社以降の連結CFはすべて手入力）'!S58/1000</f>
        <v>0</v>
      </c>
      <c r="T58" s="5">
        <f>'[1]連結精算表（地方三公社以降の連結CFはすべて手入力）'!T58/1000</f>
        <v>18646.099999999999</v>
      </c>
      <c r="U58" s="8">
        <f>'[1]連結精算表（地方三公社以降の連結CFはすべて手入力）'!U58/1000</f>
        <v>0</v>
      </c>
      <c r="V58" s="93">
        <f>'[1]連結精算表（地方三公社以降の連結CFはすべて手入力）'!V58/1000</f>
        <v>393907.01699999999</v>
      </c>
      <c r="W58" s="99">
        <f>'[1]連結精算表（地方三公社以降の連結CFはすべて手入力）'!W58/1000</f>
        <v>0</v>
      </c>
      <c r="X58" s="109">
        <f>'[1]連結精算表（地方三公社以降の連結CFはすべて手入力）'!X58/1000</f>
        <v>0</v>
      </c>
      <c r="Y58" s="101">
        <f>'[1]連結精算表（地方三公社以降の連結CFはすべて手入力）'!Y58/1000</f>
        <v>730331.755</v>
      </c>
      <c r="Z58" s="9">
        <f>'[1]連結精算表（地方三公社以降の連結CFはすべて手入力）'!Z58/1000</f>
        <v>0</v>
      </c>
      <c r="AA58" s="5">
        <f>'[1]連結精算表（地方三公社以降の連結CFはすべて手入力）'!AA58/1000</f>
        <v>0</v>
      </c>
      <c r="AB58" s="5">
        <f>'[1]連結精算表（地方三公社以降の連結CFはすべて手入力）'!AB58/1000</f>
        <v>57190.28</v>
      </c>
      <c r="AC58" s="5">
        <f>'[1]連結精算表（地方三公社以降の連結CFはすべて手入力）'!AC58/1000</f>
        <v>0</v>
      </c>
      <c r="AD58" s="5">
        <f>'[1]連結精算表（地方三公社以降の連結CFはすべて手入力）'!AD58/1000</f>
        <v>0</v>
      </c>
      <c r="AE58" s="5">
        <f>'[1]連結精算表（地方三公社以降の連結CFはすべて手入力）'!AE58/1000</f>
        <v>801.93200000000002</v>
      </c>
      <c r="AF58" s="102">
        <f>'[1]連結精算表（地方三公社以降の連結CFはすべて手入力）'!AF58/1000</f>
        <v>57992.212</v>
      </c>
      <c r="AG58" s="99">
        <f>'[1]連結精算表（地方三公社以降の連結CFはすべて手入力）'!AG58/1000</f>
        <v>0</v>
      </c>
      <c r="AH58" s="103">
        <f>'[1]連結精算表（地方三公社以降の連結CFはすべて手入力）'!AH58/1000</f>
        <v>0</v>
      </c>
      <c r="AI58" s="96">
        <f>'[1]連結精算表（地方三公社以降の連結CFはすべて手入力）'!AI58/1000</f>
        <v>0</v>
      </c>
      <c r="AJ58" s="5">
        <f>'[1]連結精算表（地方三公社以降の連結CFはすべて手入力）'!AJ58/1000</f>
        <v>126.324</v>
      </c>
      <c r="AK58" s="102">
        <f>'[1]連結精算表（地方三公社以降の連結CFはすべて手入力）'!AK58/1000</f>
        <v>126.324</v>
      </c>
      <c r="AL58" s="5">
        <f>'[1]連結精算表（地方三公社以降の連結CFはすべて手入力）'!AL58/1000</f>
        <v>65.305000000000007</v>
      </c>
      <c r="AM58" s="5">
        <f>'[1]連結精算表（地方三公社以降の連結CFはすべて手入力）'!AM58/1000</f>
        <v>14417.652</v>
      </c>
      <c r="AN58" s="5">
        <f>'[1]連結精算表（地方三公社以降の連結CFはすべて手入力）'!AN58/1000</f>
        <v>5084.38</v>
      </c>
      <c r="AO58" s="5">
        <f>'[1]連結精算表（地方三公社以降の連結CFはすべて手入力）'!AO58/1000</f>
        <v>0</v>
      </c>
      <c r="AP58" s="5">
        <f>'[1]連結精算表（地方三公社以降の連結CFはすべて手入力）'!AP58/1000</f>
        <v>1363.434</v>
      </c>
      <c r="AQ58" s="5">
        <f>'[1]連結精算表（地方三公社以降の連結CFはすべて手入力）'!AQ58/1000</f>
        <v>3917.2</v>
      </c>
      <c r="AR58" s="5">
        <f>'[1]連結精算表（地方三公社以降の連結CFはすべて手入力）'!AR58/1000</f>
        <v>23014.901999999998</v>
      </c>
      <c r="AS58" s="9">
        <f>'[1]連結精算表（地方三公社以降の連結CFはすべて手入力）'!AS58/1000</f>
        <v>28960.522000000001</v>
      </c>
      <c r="AT58" s="5">
        <f>'[1]連結精算表（地方三公社以降の連結CFはすべて手入力）'!AT58/1000</f>
        <v>578.048</v>
      </c>
      <c r="AU58" s="104">
        <f>'[1]連結精算表（地方三公社以降の連結CFはすべて手入力）'!AU58/1000</f>
        <v>77401.442999999999</v>
      </c>
      <c r="AV58" s="105">
        <f>'[1]連結精算表（地方三公社以降の連結CFはすべて手入力）'!AV58/1000</f>
        <v>865851.73400000005</v>
      </c>
      <c r="AW58" s="3">
        <f>'[1]連結精算表（地方三公社以降の連結CFはすべて手入力）'!AW58/1000</f>
        <v>0</v>
      </c>
      <c r="AX58" s="102">
        <f>'[1]連結精算表（地方三公社以降の連結CFはすべて手入力）'!AX58/1000</f>
        <v>0</v>
      </c>
      <c r="AY58" s="106">
        <f>'[1]連結精算表（地方三公社以降の連結CFはすべて手入力）'!AY58/1000</f>
        <v>865851.73400000005</v>
      </c>
      <c r="BA58" s="70"/>
    </row>
    <row r="59" spans="1:53">
      <c r="A59" s="90"/>
      <c r="B59" s="91"/>
      <c r="C59" s="91" t="s">
        <v>84</v>
      </c>
      <c r="D59" s="91"/>
      <c r="E59" s="91"/>
      <c r="F59" s="91"/>
      <c r="G59" s="3">
        <f>'[1]連結精算表（地方三公社以降の連結CFはすべて手入力）'!G59/1000</f>
        <v>25292</v>
      </c>
      <c r="H59" s="4">
        <f>'[1]連結精算表（地方三公社以降の連結CFはすべて手入力）'!H59/1000</f>
        <v>0</v>
      </c>
      <c r="I59" s="92">
        <f>'[1]連結精算表（地方三公社以降の連結CFはすべて手入力）'!I59/1000</f>
        <v>25292</v>
      </c>
      <c r="J59" s="93">
        <f>'[1]連結精算表（地方三公社以降の連結CFはすべて手入力）'!J59/1000</f>
        <v>0</v>
      </c>
      <c r="K59" s="94">
        <f>'[1]連結精算表（地方三公社以降の連結CFはすべて手入力）'!K59/1000</f>
        <v>25292</v>
      </c>
      <c r="L59" s="95"/>
      <c r="M59" s="5">
        <v>0</v>
      </c>
      <c r="N59" s="96"/>
      <c r="O59" s="97"/>
      <c r="P59" s="5">
        <f>'[1]連結精算表（地方三公社以降の連結CFはすべて手入力）'!P59/1000</f>
        <v>0</v>
      </c>
      <c r="Q59" s="98">
        <f>'[1]連結精算表（地方三公社以降の連結CFはすべて手入力）'!Q59/1000</f>
        <v>0</v>
      </c>
      <c r="R59" s="5">
        <f>'[1]連結精算表（地方三公社以降の連結CFはすべて手入力）'!R59/1000</f>
        <v>0</v>
      </c>
      <c r="S59" s="98">
        <f>'[1]連結精算表（地方三公社以降の連結CFはすべて手入力）'!S59/1000</f>
        <v>0</v>
      </c>
      <c r="T59" s="5">
        <f>'[1]連結精算表（地方三公社以降の連結CFはすべて手入力）'!T59/1000</f>
        <v>0</v>
      </c>
      <c r="U59" s="8">
        <f>'[1]連結精算表（地方三公社以降の連結CFはすべて手入力）'!U59/1000</f>
        <v>0</v>
      </c>
      <c r="V59" s="93">
        <f>'[1]連結精算表（地方三公社以降の連結CFはすべて手入力）'!V59/1000</f>
        <v>0</v>
      </c>
      <c r="W59" s="99">
        <f>'[1]連結精算表（地方三公社以降の連結CFはすべて手入力）'!W59/1000</f>
        <v>0</v>
      </c>
      <c r="X59" s="109">
        <f>'[1]連結精算表（地方三公社以降の連結CFはすべて手入力）'!X59/1000</f>
        <v>0</v>
      </c>
      <c r="Y59" s="101">
        <f>'[1]連結精算表（地方三公社以降の連結CFはすべて手入力）'!Y59/1000</f>
        <v>25292</v>
      </c>
      <c r="Z59" s="9">
        <f>'[1]連結精算表（地方三公社以降の連結CFはすべて手入力）'!Z59/1000</f>
        <v>0</v>
      </c>
      <c r="AA59" s="5">
        <f>'[1]連結精算表（地方三公社以降の連結CFはすべて手入力）'!AA59/1000</f>
        <v>0</v>
      </c>
      <c r="AB59" s="5">
        <f>'[1]連結精算表（地方三公社以降の連結CFはすべて手入力）'!AB59/1000</f>
        <v>0</v>
      </c>
      <c r="AC59" s="5">
        <f>'[1]連結精算表（地方三公社以降の連結CFはすべて手入力）'!AC59/1000</f>
        <v>0</v>
      </c>
      <c r="AD59" s="5">
        <f>'[1]連結精算表（地方三公社以降の連結CFはすべて手入力）'!AD59/1000</f>
        <v>0</v>
      </c>
      <c r="AE59" s="5">
        <f>'[1]連結精算表（地方三公社以降の連結CFはすべて手入力）'!AE59/1000</f>
        <v>0</v>
      </c>
      <c r="AF59" s="102">
        <f>'[1]連結精算表（地方三公社以降の連結CFはすべて手入力）'!AF59/1000</f>
        <v>0</v>
      </c>
      <c r="AG59" s="99">
        <f>'[1]連結精算表（地方三公社以降の連結CFはすべて手入力）'!AG59/1000</f>
        <v>0</v>
      </c>
      <c r="AH59" s="103">
        <f>'[1]連結精算表（地方三公社以降の連結CFはすべて手入力）'!AH59/1000</f>
        <v>0</v>
      </c>
      <c r="AI59" s="96">
        <f>'[1]連結精算表（地方三公社以降の連結CFはすべて手入力）'!AI59/1000</f>
        <v>0</v>
      </c>
      <c r="AJ59" s="5">
        <f>'[1]連結精算表（地方三公社以降の連結CFはすべて手入力）'!AJ59/1000</f>
        <v>0</v>
      </c>
      <c r="AK59" s="102">
        <f>'[1]連結精算表（地方三公社以降の連結CFはすべて手入力）'!AK59/1000</f>
        <v>0</v>
      </c>
      <c r="AL59" s="5">
        <f>'[1]連結精算表（地方三公社以降の連結CFはすべて手入力）'!AL59/1000</f>
        <v>0</v>
      </c>
      <c r="AM59" s="5">
        <f>'[1]連結精算表（地方三公社以降の連結CFはすべて手入力）'!AM59/1000</f>
        <v>0</v>
      </c>
      <c r="AN59" s="5">
        <f>'[1]連結精算表（地方三公社以降の連結CFはすべて手入力）'!AN59/1000</f>
        <v>0</v>
      </c>
      <c r="AO59" s="5">
        <f>'[1]連結精算表（地方三公社以降の連結CFはすべて手入力）'!AO59/1000</f>
        <v>0</v>
      </c>
      <c r="AP59" s="5">
        <f>'[1]連結精算表（地方三公社以降の連結CFはすべて手入力）'!AP59/1000</f>
        <v>0</v>
      </c>
      <c r="AQ59" s="5">
        <f>'[1]連結精算表（地方三公社以降の連結CFはすべて手入力）'!AQ59/1000</f>
        <v>0</v>
      </c>
      <c r="AR59" s="5">
        <f>'[1]連結精算表（地方三公社以降の連結CFはすべて手入力）'!AR59/1000</f>
        <v>0</v>
      </c>
      <c r="AS59" s="9">
        <f>'[1]連結精算表（地方三公社以降の連結CFはすべて手入力）'!AS59/1000</f>
        <v>0</v>
      </c>
      <c r="AT59" s="5">
        <f>'[1]連結精算表（地方三公社以降の連結CFはすべて手入力）'!AT59/1000</f>
        <v>0</v>
      </c>
      <c r="AU59" s="104">
        <f>'[1]連結精算表（地方三公社以降の連結CFはすべて手入力）'!AU59/1000</f>
        <v>0</v>
      </c>
      <c r="AV59" s="105">
        <f>'[1]連結精算表（地方三公社以降の連結CFはすべて手入力）'!AV59/1000</f>
        <v>25292</v>
      </c>
      <c r="AW59" s="3">
        <f>'[1]連結精算表（地方三公社以降の連結CFはすべて手入力）'!AW59/1000</f>
        <v>0</v>
      </c>
      <c r="AX59" s="102">
        <f>'[1]連結精算表（地方三公社以降の連結CFはすべて手入力）'!AX59/1000</f>
        <v>0</v>
      </c>
      <c r="AY59" s="106">
        <f>'[1]連結精算表（地方三公社以降の連結CFはすべて手入力）'!AY59/1000</f>
        <v>25292</v>
      </c>
      <c r="BA59" s="70"/>
    </row>
    <row r="60" spans="1:53" s="71" customFormat="1">
      <c r="A60" s="72"/>
      <c r="B60" s="73"/>
      <c r="C60" s="73" t="s">
        <v>85</v>
      </c>
      <c r="D60" s="73"/>
      <c r="E60" s="73"/>
      <c r="F60" s="73"/>
      <c r="G60" s="74">
        <f>'[1]連結精算表（地方三公社以降の連結CFはすべて手入力）'!G60/1000</f>
        <v>3644169.909</v>
      </c>
      <c r="H60" s="75">
        <f>'[1]連結精算表（地方三公社以降の連結CFはすべて手入力）'!H60/1000</f>
        <v>0</v>
      </c>
      <c r="I60" s="76">
        <f>'[1]連結精算表（地方三公社以降の連結CFはすべて手入力）'!I60/1000</f>
        <v>3644169.909</v>
      </c>
      <c r="J60" s="77">
        <f>'[1]連結精算表（地方三公社以降の連結CFはすべて手入力）'!J60/1000</f>
        <v>0</v>
      </c>
      <c r="K60" s="78">
        <f>'[1]連結精算表（地方三公社以降の連結CFはすべて手入力）'!K60/1000</f>
        <v>3644169.909</v>
      </c>
      <c r="L60" s="79"/>
      <c r="M60" s="80">
        <f t="shared" ref="M60:N60" si="7">M61+M62</f>
        <v>0</v>
      </c>
      <c r="N60" s="81">
        <f t="shared" si="7"/>
        <v>0</v>
      </c>
      <c r="O60" s="82"/>
      <c r="P60" s="80">
        <f>'[1]連結精算表（地方三公社以降の連結CFはすべて手入力）'!P60/1000</f>
        <v>0</v>
      </c>
      <c r="Q60" s="83">
        <f>'[1]連結精算表（地方三公社以降の連結CFはすべて手入力）'!Q60/1000</f>
        <v>0</v>
      </c>
      <c r="R60" s="80">
        <f>'[1]連結精算表（地方三公社以降の連結CFはすべて手入力）'!R60/1000</f>
        <v>0</v>
      </c>
      <c r="S60" s="83">
        <f>'[1]連結精算表（地方三公社以降の連結CFはすべて手入力）'!S60/1000</f>
        <v>0</v>
      </c>
      <c r="T60" s="80">
        <f>'[1]連結精算表（地方三公社以降の連結CFはすべて手入力）'!T60/1000</f>
        <v>0</v>
      </c>
      <c r="U60" s="84">
        <f>'[1]連結精算表（地方三公社以降の連結CFはすべて手入力）'!U60/1000</f>
        <v>0</v>
      </c>
      <c r="V60" s="77">
        <f>'[1]連結精算表（地方三公社以降の連結CFはすべて手入力）'!V60/1000</f>
        <v>0</v>
      </c>
      <c r="W60" s="85">
        <f>'[1]連結精算表（地方三公社以降の連結CFはすべて手入力）'!W60/1000</f>
        <v>0</v>
      </c>
      <c r="X60" s="86">
        <f>'[1]連結精算表（地方三公社以降の連結CFはすべて手入力）'!X60/1000</f>
        <v>0</v>
      </c>
      <c r="Y60" s="56">
        <f>'[1]連結精算表（地方三公社以降の連結CFはすべて手入力）'!Y60/1000</f>
        <v>3644169.909</v>
      </c>
      <c r="Z60" s="87">
        <f>'[1]連結精算表（地方三公社以降の連結CFはすべて手入力）'!Z60/1000</f>
        <v>0</v>
      </c>
      <c r="AA60" s="80">
        <f>'[1]連結精算表（地方三公社以降の連結CFはすべて手入力）'!AA60/1000</f>
        <v>51541.455000000002</v>
      </c>
      <c r="AB60" s="80">
        <f>'[1]連結精算表（地方三公社以降の連結CFはすべて手入力）'!AB60/1000</f>
        <v>0</v>
      </c>
      <c r="AC60" s="80">
        <f>'[1]連結精算表（地方三公社以降の連結CFはすべて手入力）'!AC60/1000</f>
        <v>178998.84400000001</v>
      </c>
      <c r="AD60" s="80">
        <f>'[1]連結精算表（地方三公社以降の連結CFはすべて手入力）'!AD60/1000</f>
        <v>53279.078000000001</v>
      </c>
      <c r="AE60" s="80">
        <f>'[1]連結精算表（地方三公社以降の連結CFはすべて手入力）'!AE60/1000</f>
        <v>398787.18699999998</v>
      </c>
      <c r="AF60" s="88">
        <f>'[1]連結精算表（地方三公社以降の連結CFはすべて手入力）'!AF60/1000</f>
        <v>682606.56400000001</v>
      </c>
      <c r="AG60" s="85">
        <f>'[1]連結精算表（地方三公社以降の連結CFはすべて手入力）'!AG60/1000</f>
        <v>0</v>
      </c>
      <c r="AH60" s="89">
        <f>'[1]連結精算表（地方三公社以降の連結CFはすべて手入力）'!AH60/1000</f>
        <v>0</v>
      </c>
      <c r="AI60" s="81">
        <f>'[1]連結精算表（地方三公社以降の連結CFはすべて手入力）'!AI60/1000</f>
        <v>0</v>
      </c>
      <c r="AJ60" s="80">
        <f>'[1]連結精算表（地方三公社以降の連結CFはすべて手入力）'!AJ60/1000</f>
        <v>0</v>
      </c>
      <c r="AK60" s="88">
        <f>'[1]連結精算表（地方三公社以降の連結CFはすべて手入力）'!AK60/1000</f>
        <v>0</v>
      </c>
      <c r="AL60" s="80">
        <f>'[1]連結精算表（地方三公社以降の連結CFはすべて手入力）'!AL60/1000</f>
        <v>0</v>
      </c>
      <c r="AM60" s="80">
        <f>'[1]連結精算表（地方三公社以降の連結CFはすべて手入力）'!AM60/1000</f>
        <v>0</v>
      </c>
      <c r="AN60" s="80">
        <f>'[1]連結精算表（地方三公社以降の連結CFはすべて手入力）'!AN60/1000</f>
        <v>0</v>
      </c>
      <c r="AO60" s="80">
        <f>'[1]連結精算表（地方三公社以降の連結CFはすべて手入力）'!AO60/1000</f>
        <v>0</v>
      </c>
      <c r="AP60" s="80">
        <f>'[1]連結精算表（地方三公社以降の連結CFはすべて手入力）'!AP60/1000</f>
        <v>0</v>
      </c>
      <c r="AQ60" s="80">
        <f>'[1]連結精算表（地方三公社以降の連結CFはすべて手入力）'!AQ60/1000</f>
        <v>0</v>
      </c>
      <c r="AR60" s="80">
        <f>'[1]連結精算表（地方三公社以降の連結CFはすべて手入力）'!AR60/1000</f>
        <v>0</v>
      </c>
      <c r="AS60" s="87">
        <f>'[1]連結精算表（地方三公社以降の連結CFはすべて手入力）'!AS60/1000</f>
        <v>0</v>
      </c>
      <c r="AT60" s="80">
        <f>'[1]連結精算表（地方三公社以降の連結CFはすべて手入力）'!AT60/1000</f>
        <v>0</v>
      </c>
      <c r="AU60" s="66">
        <f>'[1]連結精算表（地方三公社以降の連結CFはすべて手入力）'!AU60/1000</f>
        <v>0</v>
      </c>
      <c r="AV60" s="55">
        <f>'[1]連結精算表（地方三公社以降の連結CFはすべて手入力）'!AV60/1000</f>
        <v>4326776.4730000002</v>
      </c>
      <c r="AW60" s="74">
        <f>'[1]連結精算表（地方三公社以降の連結CFはすべて手入力）'!AW60/1000</f>
        <v>0</v>
      </c>
      <c r="AX60" s="88">
        <f>'[1]連結精算表（地方三公社以降の連結CFはすべて手入力）'!AX60/1000</f>
        <v>0</v>
      </c>
      <c r="AY60" s="68">
        <f>'[1]連結精算表（地方三公社以降の連結CFはすべて手入力）'!AY60/1000</f>
        <v>4326776.4730000002</v>
      </c>
      <c r="AZ60" s="69"/>
      <c r="BA60" s="70"/>
    </row>
    <row r="61" spans="1:53">
      <c r="A61" s="90"/>
      <c r="B61" s="91"/>
      <c r="C61" s="91"/>
      <c r="D61" s="91" t="s">
        <v>86</v>
      </c>
      <c r="E61" s="91"/>
      <c r="F61" s="91"/>
      <c r="G61" s="3">
        <f>'[1]連結精算表（地方三公社以降の連結CFはすべて手入力）'!G61/1000</f>
        <v>3600675.5269999998</v>
      </c>
      <c r="H61" s="4">
        <f>'[1]連結精算表（地方三公社以降の連結CFはすべて手入力）'!H61/1000</f>
        <v>0</v>
      </c>
      <c r="I61" s="92">
        <f>'[1]連結精算表（地方三公社以降の連結CFはすべて手入力）'!I61/1000</f>
        <v>3600675.5269999998</v>
      </c>
      <c r="J61" s="93">
        <f>'[1]連結精算表（地方三公社以降の連結CFはすべて手入力）'!J61/1000</f>
        <v>0</v>
      </c>
      <c r="K61" s="94">
        <f>'[1]連結精算表（地方三公社以降の連結CFはすべて手入力）'!K61/1000</f>
        <v>3600675.5269999998</v>
      </c>
      <c r="L61" s="95"/>
      <c r="M61" s="5">
        <v>0</v>
      </c>
      <c r="N61" s="96"/>
      <c r="O61" s="97"/>
      <c r="P61" s="5">
        <f>'[1]連結精算表（地方三公社以降の連結CFはすべて手入力）'!P61/1000</f>
        <v>0</v>
      </c>
      <c r="Q61" s="98">
        <f>'[1]連結精算表（地方三公社以降の連結CFはすべて手入力）'!Q61/1000</f>
        <v>0</v>
      </c>
      <c r="R61" s="5">
        <f>'[1]連結精算表（地方三公社以降の連結CFはすべて手入力）'!R61/1000</f>
        <v>0</v>
      </c>
      <c r="S61" s="98">
        <f>'[1]連結精算表（地方三公社以降の連結CFはすべて手入力）'!S61/1000</f>
        <v>0</v>
      </c>
      <c r="T61" s="5">
        <f>'[1]連結精算表（地方三公社以降の連結CFはすべて手入力）'!T61/1000</f>
        <v>0</v>
      </c>
      <c r="U61" s="8">
        <f>'[1]連結精算表（地方三公社以降の連結CFはすべて手入力）'!U61/1000</f>
        <v>0</v>
      </c>
      <c r="V61" s="93">
        <f>'[1]連結精算表（地方三公社以降の連結CFはすべて手入力）'!V61/1000</f>
        <v>0</v>
      </c>
      <c r="W61" s="99">
        <f>'[1]連結精算表（地方三公社以降の連結CFはすべて手入力）'!W61/1000</f>
        <v>0</v>
      </c>
      <c r="X61" s="109">
        <f>'[1]連結精算表（地方三公社以降の連結CFはすべて手入力）'!X61/1000</f>
        <v>0</v>
      </c>
      <c r="Y61" s="101">
        <f>'[1]連結精算表（地方三公社以降の連結CFはすべて手入力）'!Y61/1000</f>
        <v>3600675.5269999998</v>
      </c>
      <c r="Z61" s="9">
        <f>'[1]連結精算表（地方三公社以降の連結CFはすべて手入力）'!Z61/1000</f>
        <v>0</v>
      </c>
      <c r="AA61" s="5">
        <f>'[1]連結精算表（地方三公社以降の連結CFはすべて手入力）'!AA61/1000</f>
        <v>51541.455000000002</v>
      </c>
      <c r="AB61" s="5">
        <f>'[1]連結精算表（地方三公社以降の連結CFはすべて手入力）'!AB61/1000</f>
        <v>0</v>
      </c>
      <c r="AC61" s="5">
        <f>'[1]連結精算表（地方三公社以降の連結CFはすべて手入力）'!AC61/1000</f>
        <v>178362.80900000001</v>
      </c>
      <c r="AD61" s="5">
        <f>'[1]連結精算表（地方三公社以降の連結CFはすべて手入力）'!AD61/1000</f>
        <v>53279.078000000001</v>
      </c>
      <c r="AE61" s="5">
        <f>'[1]連結精算表（地方三公社以降の連結CFはすべて手入力）'!AE61/1000</f>
        <v>398787.18699999998</v>
      </c>
      <c r="AF61" s="102">
        <f>'[1]連結精算表（地方三公社以降の連結CFはすべて手入力）'!AF61/1000</f>
        <v>681970.52899999998</v>
      </c>
      <c r="AG61" s="99">
        <f>'[1]連結精算表（地方三公社以降の連結CFはすべて手入力）'!AG61/1000</f>
        <v>0</v>
      </c>
      <c r="AH61" s="103">
        <f>'[1]連結精算表（地方三公社以降の連結CFはすべて手入力）'!AH61/1000</f>
        <v>0</v>
      </c>
      <c r="AI61" s="96">
        <f>'[1]連結精算表（地方三公社以降の連結CFはすべて手入力）'!AI61/1000</f>
        <v>0</v>
      </c>
      <c r="AJ61" s="5">
        <f>'[1]連結精算表（地方三公社以降の連結CFはすべて手入力）'!AJ61/1000</f>
        <v>0</v>
      </c>
      <c r="AK61" s="102">
        <f>'[1]連結精算表（地方三公社以降の連結CFはすべて手入力）'!AK61/1000</f>
        <v>0</v>
      </c>
      <c r="AL61" s="5">
        <f>'[1]連結精算表（地方三公社以降の連結CFはすべて手入力）'!AL61/1000</f>
        <v>0</v>
      </c>
      <c r="AM61" s="5">
        <f>'[1]連結精算表（地方三公社以降の連結CFはすべて手入力）'!AM61/1000</f>
        <v>0</v>
      </c>
      <c r="AN61" s="5">
        <f>'[1]連結精算表（地方三公社以降の連結CFはすべて手入力）'!AN61/1000</f>
        <v>0</v>
      </c>
      <c r="AO61" s="5">
        <f>'[1]連結精算表（地方三公社以降の連結CFはすべて手入力）'!AO61/1000</f>
        <v>0</v>
      </c>
      <c r="AP61" s="5">
        <f>'[1]連結精算表（地方三公社以降の連結CFはすべて手入力）'!AP61/1000</f>
        <v>0</v>
      </c>
      <c r="AQ61" s="5">
        <f>'[1]連結精算表（地方三公社以降の連結CFはすべて手入力）'!AQ61/1000</f>
        <v>0</v>
      </c>
      <c r="AR61" s="5">
        <f>'[1]連結精算表（地方三公社以降の連結CFはすべて手入力）'!AR61/1000</f>
        <v>0</v>
      </c>
      <c r="AS61" s="9">
        <f>'[1]連結精算表（地方三公社以降の連結CFはすべて手入力）'!AS61/1000</f>
        <v>0</v>
      </c>
      <c r="AT61" s="5">
        <f>'[1]連結精算表（地方三公社以降の連結CFはすべて手入力）'!AT61/1000</f>
        <v>0</v>
      </c>
      <c r="AU61" s="104">
        <f>'[1]連結精算表（地方三公社以降の連結CFはすべて手入力）'!AU61/1000</f>
        <v>0</v>
      </c>
      <c r="AV61" s="105">
        <f>'[1]連結精算表（地方三公社以降の連結CFはすべて手入力）'!AV61/1000</f>
        <v>4282646.0559999999</v>
      </c>
      <c r="AW61" s="3">
        <f>'[1]連結精算表（地方三公社以降の連結CFはすべて手入力）'!AW61/1000</f>
        <v>0</v>
      </c>
      <c r="AX61" s="102">
        <f>'[1]連結精算表（地方三公社以降の連結CFはすべて手入力）'!AX61/1000</f>
        <v>0</v>
      </c>
      <c r="AY61" s="106">
        <f>'[1]連結精算表（地方三公社以降の連結CFはすべて手入力）'!AY61/1000</f>
        <v>4282646.0559999999</v>
      </c>
      <c r="BA61" s="70"/>
    </row>
    <row r="62" spans="1:53">
      <c r="A62" s="90"/>
      <c r="B62" s="91"/>
      <c r="C62" s="91"/>
      <c r="D62" s="91" t="s">
        <v>87</v>
      </c>
      <c r="E62" s="91"/>
      <c r="F62" s="91"/>
      <c r="G62" s="3">
        <f>'[1]連結精算表（地方三公社以降の連結CFはすべて手入力）'!G62/1000</f>
        <v>43494.381999999998</v>
      </c>
      <c r="H62" s="4">
        <f>'[1]連結精算表（地方三公社以降の連結CFはすべて手入力）'!H62/1000</f>
        <v>0</v>
      </c>
      <c r="I62" s="92">
        <f>'[1]連結精算表（地方三公社以降の連結CFはすべて手入力）'!I62/1000</f>
        <v>43494.381999999998</v>
      </c>
      <c r="J62" s="93">
        <f>'[1]連結精算表（地方三公社以降の連結CFはすべて手入力）'!J62/1000</f>
        <v>0</v>
      </c>
      <c r="K62" s="94">
        <f>'[1]連結精算表（地方三公社以降の連結CFはすべて手入力）'!K62/1000</f>
        <v>43494.381999999998</v>
      </c>
      <c r="L62" s="95"/>
      <c r="M62" s="5">
        <v>0</v>
      </c>
      <c r="N62" s="96"/>
      <c r="O62" s="97"/>
      <c r="P62" s="5">
        <f>'[1]連結精算表（地方三公社以降の連結CFはすべて手入力）'!P62/1000</f>
        <v>0</v>
      </c>
      <c r="Q62" s="98">
        <f>'[1]連結精算表（地方三公社以降の連結CFはすべて手入力）'!Q62/1000</f>
        <v>0</v>
      </c>
      <c r="R62" s="5">
        <f>'[1]連結精算表（地方三公社以降の連結CFはすべて手入力）'!R62/1000</f>
        <v>0</v>
      </c>
      <c r="S62" s="98">
        <f>'[1]連結精算表（地方三公社以降の連結CFはすべて手入力）'!S62/1000</f>
        <v>0</v>
      </c>
      <c r="T62" s="5">
        <f>'[1]連結精算表（地方三公社以降の連結CFはすべて手入力）'!T62/1000</f>
        <v>0</v>
      </c>
      <c r="U62" s="8">
        <f>'[1]連結精算表（地方三公社以降の連結CFはすべて手入力）'!U62/1000</f>
        <v>0</v>
      </c>
      <c r="V62" s="93">
        <f>'[1]連結精算表（地方三公社以降の連結CFはすべて手入力）'!V62/1000</f>
        <v>0</v>
      </c>
      <c r="W62" s="99">
        <f>'[1]連結精算表（地方三公社以降の連結CFはすべて手入力）'!W62/1000</f>
        <v>0</v>
      </c>
      <c r="X62" s="109">
        <f>'[1]連結精算表（地方三公社以降の連結CFはすべて手入力）'!X62/1000</f>
        <v>0</v>
      </c>
      <c r="Y62" s="101">
        <f>'[1]連結精算表（地方三公社以降の連結CFはすべて手入力）'!Y62/1000</f>
        <v>43494.381999999998</v>
      </c>
      <c r="Z62" s="9">
        <f>'[1]連結精算表（地方三公社以降の連結CFはすべて手入力）'!Z62/1000</f>
        <v>0</v>
      </c>
      <c r="AA62" s="5">
        <f>'[1]連結精算表（地方三公社以降の連結CFはすべて手入力）'!AA62/1000</f>
        <v>0</v>
      </c>
      <c r="AB62" s="5">
        <f>'[1]連結精算表（地方三公社以降の連結CFはすべて手入力）'!AB62/1000</f>
        <v>0</v>
      </c>
      <c r="AC62" s="5">
        <f>'[1]連結精算表（地方三公社以降の連結CFはすべて手入力）'!AC62/1000</f>
        <v>636.03499999999997</v>
      </c>
      <c r="AD62" s="5">
        <f>'[1]連結精算表（地方三公社以降の連結CFはすべて手入力）'!AD62/1000</f>
        <v>0</v>
      </c>
      <c r="AE62" s="5">
        <f>'[1]連結精算表（地方三公社以降の連結CFはすべて手入力）'!AE62/1000</f>
        <v>0</v>
      </c>
      <c r="AF62" s="102">
        <f>'[1]連結精算表（地方三公社以降の連結CFはすべて手入力）'!AF62/1000</f>
        <v>636.03499999999997</v>
      </c>
      <c r="AG62" s="99">
        <f>'[1]連結精算表（地方三公社以降の連結CFはすべて手入力）'!AG62/1000</f>
        <v>0</v>
      </c>
      <c r="AH62" s="103">
        <f>'[1]連結精算表（地方三公社以降の連結CFはすべて手入力）'!AH62/1000</f>
        <v>0</v>
      </c>
      <c r="AI62" s="96">
        <f>'[1]連結精算表（地方三公社以降の連結CFはすべて手入力）'!AI62/1000</f>
        <v>0</v>
      </c>
      <c r="AJ62" s="5">
        <f>'[1]連結精算表（地方三公社以降の連結CFはすべて手入力）'!AJ62/1000</f>
        <v>0</v>
      </c>
      <c r="AK62" s="102">
        <f>'[1]連結精算表（地方三公社以降の連結CFはすべて手入力）'!AK62/1000</f>
        <v>0</v>
      </c>
      <c r="AL62" s="5">
        <f>'[1]連結精算表（地方三公社以降の連結CFはすべて手入力）'!AL62/1000</f>
        <v>0</v>
      </c>
      <c r="AM62" s="5">
        <f>'[1]連結精算表（地方三公社以降の連結CFはすべて手入力）'!AM62/1000</f>
        <v>0</v>
      </c>
      <c r="AN62" s="5">
        <f>'[1]連結精算表（地方三公社以降の連結CFはすべて手入力）'!AN62/1000</f>
        <v>0</v>
      </c>
      <c r="AO62" s="5">
        <f>'[1]連結精算表（地方三公社以降の連結CFはすべて手入力）'!AO62/1000</f>
        <v>0</v>
      </c>
      <c r="AP62" s="5">
        <f>'[1]連結精算表（地方三公社以降の連結CFはすべて手入力）'!AP62/1000</f>
        <v>0</v>
      </c>
      <c r="AQ62" s="5">
        <f>'[1]連結精算表（地方三公社以降の連結CFはすべて手入力）'!AQ62/1000</f>
        <v>0</v>
      </c>
      <c r="AR62" s="5">
        <f>'[1]連結精算表（地方三公社以降の連結CFはすべて手入力）'!AR62/1000</f>
        <v>0</v>
      </c>
      <c r="AS62" s="9">
        <f>'[1]連結精算表（地方三公社以降の連結CFはすべて手入力）'!AS62/1000</f>
        <v>0</v>
      </c>
      <c r="AT62" s="5">
        <f>'[1]連結精算表（地方三公社以降の連結CFはすべて手入力）'!AT62/1000</f>
        <v>0</v>
      </c>
      <c r="AU62" s="104">
        <f>'[1]連結精算表（地方三公社以降の連結CFはすべて手入力）'!AU62/1000</f>
        <v>0</v>
      </c>
      <c r="AV62" s="105">
        <f>'[1]連結精算表（地方三公社以降の連結CFはすべて手入力）'!AV62/1000</f>
        <v>44130.417000000001</v>
      </c>
      <c r="AW62" s="3">
        <f>'[1]連結精算表（地方三公社以降の連結CFはすべて手入力）'!AW62/1000</f>
        <v>0</v>
      </c>
      <c r="AX62" s="102">
        <f>'[1]連結精算表（地方三公社以降の連結CFはすべて手入力）'!AX62/1000</f>
        <v>0</v>
      </c>
      <c r="AY62" s="106">
        <f>'[1]連結精算表（地方三公社以降の連結CFはすべて手入力）'!AY62/1000</f>
        <v>44130.417000000001</v>
      </c>
      <c r="BA62" s="70"/>
    </row>
    <row r="63" spans="1:53">
      <c r="A63" s="90"/>
      <c r="B63" s="91"/>
      <c r="C63" s="91" t="s">
        <v>88</v>
      </c>
      <c r="D63" s="91"/>
      <c r="E63" s="91"/>
      <c r="F63" s="91"/>
      <c r="G63" s="3">
        <f>'[1]連結精算表（地方三公社以降の連結CFはすべて手入力）'!G63/1000</f>
        <v>0</v>
      </c>
      <c r="H63" s="4">
        <f>'[1]連結精算表（地方三公社以降の連結CFはすべて手入力）'!H63/1000</f>
        <v>0</v>
      </c>
      <c r="I63" s="92">
        <f>'[1]連結精算表（地方三公社以降の連結CFはすべて手入力）'!I63/1000</f>
        <v>0</v>
      </c>
      <c r="J63" s="93">
        <f>'[1]連結精算表（地方三公社以降の連結CFはすべて手入力）'!J63/1000</f>
        <v>0</v>
      </c>
      <c r="K63" s="94">
        <f>'[1]連結精算表（地方三公社以降の連結CFはすべて手入力）'!K63/1000</f>
        <v>0</v>
      </c>
      <c r="L63" s="95"/>
      <c r="M63" s="5">
        <v>0</v>
      </c>
      <c r="N63" s="96"/>
      <c r="O63" s="97"/>
      <c r="P63" s="5">
        <f>'[1]連結精算表（地方三公社以降の連結CFはすべて手入力）'!P63/1000</f>
        <v>0</v>
      </c>
      <c r="Q63" s="98">
        <f>'[1]連結精算表（地方三公社以降の連結CFはすべて手入力）'!Q63/1000</f>
        <v>0</v>
      </c>
      <c r="R63" s="5">
        <f>'[1]連結精算表（地方三公社以降の連結CFはすべて手入力）'!R63/1000</f>
        <v>0</v>
      </c>
      <c r="S63" s="98">
        <f>'[1]連結精算表（地方三公社以降の連結CFはすべて手入力）'!S63/1000</f>
        <v>0</v>
      </c>
      <c r="T63" s="5">
        <f>'[1]連結精算表（地方三公社以降の連結CFはすべて手入力）'!T63/1000</f>
        <v>0</v>
      </c>
      <c r="U63" s="8">
        <f>'[1]連結精算表（地方三公社以降の連結CFはすべて手入力）'!U63/1000</f>
        <v>0</v>
      </c>
      <c r="V63" s="93">
        <f>'[1]連結精算表（地方三公社以降の連結CFはすべて手入力）'!V63/1000</f>
        <v>0</v>
      </c>
      <c r="W63" s="99">
        <f>'[1]連結精算表（地方三公社以降の連結CFはすべて手入力）'!W63/1000</f>
        <v>0</v>
      </c>
      <c r="X63" s="109">
        <f>'[1]連結精算表（地方三公社以降の連結CFはすべて手入力）'!X63/1000</f>
        <v>0</v>
      </c>
      <c r="Y63" s="101">
        <f>'[1]連結精算表（地方三公社以降の連結CFはすべて手入力）'!Y63/1000</f>
        <v>0</v>
      </c>
      <c r="Z63" s="9">
        <f>'[1]連結精算表（地方三公社以降の連結CFはすべて手入力）'!Z63/1000</f>
        <v>0</v>
      </c>
      <c r="AA63" s="5">
        <f>'[1]連結精算表（地方三公社以降の連結CFはすべて手入力）'!AA63/1000</f>
        <v>0</v>
      </c>
      <c r="AB63" s="5">
        <f>'[1]連結精算表（地方三公社以降の連結CFはすべて手入力）'!AB63/1000</f>
        <v>0</v>
      </c>
      <c r="AC63" s="5">
        <f>'[1]連結精算表（地方三公社以降の連結CFはすべて手入力）'!AC63/1000</f>
        <v>0</v>
      </c>
      <c r="AD63" s="5">
        <f>'[1]連結精算表（地方三公社以降の連結CFはすべて手入力）'!AD63/1000</f>
        <v>0</v>
      </c>
      <c r="AE63" s="5">
        <f>'[1]連結精算表（地方三公社以降の連結CFはすべて手入力）'!AE63/1000</f>
        <v>0</v>
      </c>
      <c r="AF63" s="102">
        <f>'[1]連結精算表（地方三公社以降の連結CFはすべて手入力）'!AF63/1000</f>
        <v>0</v>
      </c>
      <c r="AG63" s="99">
        <f>'[1]連結精算表（地方三公社以降の連結CFはすべて手入力）'!AG63/1000</f>
        <v>0</v>
      </c>
      <c r="AH63" s="103">
        <f>'[1]連結精算表（地方三公社以降の連結CFはすべて手入力）'!AH63/1000</f>
        <v>0</v>
      </c>
      <c r="AI63" s="96">
        <f>'[1]連結精算表（地方三公社以降の連結CFはすべて手入力）'!AI63/1000</f>
        <v>0</v>
      </c>
      <c r="AJ63" s="5">
        <f>'[1]連結精算表（地方三公社以降の連結CFはすべて手入力）'!AJ63/1000</f>
        <v>3585333.5010000002</v>
      </c>
      <c r="AK63" s="102">
        <f>'[1]連結精算表（地方三公社以降の連結CFはすべて手入力）'!AK63/1000</f>
        <v>3585333.5010000002</v>
      </c>
      <c r="AL63" s="5">
        <f>'[1]連結精算表（地方三公社以降の連結CFはすべて手入力）'!AL63/1000</f>
        <v>0</v>
      </c>
      <c r="AM63" s="5">
        <f>'[1]連結精算表（地方三公社以降の連結CFはすべて手入力）'!AM63/1000</f>
        <v>0</v>
      </c>
      <c r="AN63" s="5">
        <f>'[1]連結精算表（地方三公社以降の連結CFはすべて手入力）'!AN63/1000</f>
        <v>0</v>
      </c>
      <c r="AO63" s="5">
        <f>'[1]連結精算表（地方三公社以降の連結CFはすべて手入力）'!AO63/1000</f>
        <v>0</v>
      </c>
      <c r="AP63" s="5">
        <f>'[1]連結精算表（地方三公社以降の連結CFはすべて手入力）'!AP63/1000</f>
        <v>0</v>
      </c>
      <c r="AQ63" s="5">
        <f>'[1]連結精算表（地方三公社以降の連結CFはすべて手入力）'!AQ63/1000</f>
        <v>258.96899999999999</v>
      </c>
      <c r="AR63" s="5">
        <f>'[1]連結精算表（地方三公社以降の連結CFはすべて手入力）'!AR63/1000</f>
        <v>338.84</v>
      </c>
      <c r="AS63" s="9">
        <f>'[1]連結精算表（地方三公社以降の連結CFはすべて手入力）'!AS63/1000</f>
        <v>0</v>
      </c>
      <c r="AT63" s="5">
        <f>'[1]連結精算表（地方三公社以降の連結CFはすべて手入力）'!AT63/1000</f>
        <v>1390.1559999999999</v>
      </c>
      <c r="AU63" s="104">
        <f>'[1]連結精算表（地方三公社以降の連結CFはすべて手入力）'!AU63/1000</f>
        <v>1987.9649999999999</v>
      </c>
      <c r="AV63" s="105">
        <f>'[1]連結精算表（地方三公社以降の連結CFはすべて手入力）'!AV63/1000</f>
        <v>3587321.466</v>
      </c>
      <c r="AW63" s="3">
        <f>'[1]連結精算表（地方三公社以降の連結CFはすべて手入力）'!AW63/1000</f>
        <v>-3585333.5010000002</v>
      </c>
      <c r="AX63" s="102">
        <f>'[1]連結精算表（地方三公社以降の連結CFはすべて手入力）'!AX63/1000</f>
        <v>0</v>
      </c>
      <c r="AY63" s="106">
        <f>'[1]連結精算表（地方三公社以降の連結CFはすべて手入力）'!AY63/1000</f>
        <v>1987.9649999999999</v>
      </c>
      <c r="BA63" s="70"/>
    </row>
    <row r="64" spans="1:53">
      <c r="A64" s="90"/>
      <c r="B64" s="91"/>
      <c r="C64" s="91" t="s">
        <v>89</v>
      </c>
      <c r="D64" s="91"/>
      <c r="E64" s="91"/>
      <c r="F64" s="91"/>
      <c r="G64" s="3">
        <f>'[1]連結精算表（地方三公社以降の連結CFはすべて手入力）'!G64/1000</f>
        <v>0</v>
      </c>
      <c r="H64" s="4">
        <f>'[1]連結精算表（地方三公社以降の連結CFはすべて手入力）'!H64/1000</f>
        <v>0</v>
      </c>
      <c r="I64" s="92">
        <f>'[1]連結精算表（地方三公社以降の連結CFはすべて手入力）'!I64/1000</f>
        <v>0</v>
      </c>
      <c r="J64" s="93">
        <f>'[1]連結精算表（地方三公社以降の連結CFはすべて手入力）'!J64/1000</f>
        <v>0</v>
      </c>
      <c r="K64" s="94">
        <f>'[1]連結精算表（地方三公社以降の連結CFはすべて手入力）'!K64/1000</f>
        <v>0</v>
      </c>
      <c r="L64" s="95"/>
      <c r="M64" s="5">
        <v>0</v>
      </c>
      <c r="N64" s="96"/>
      <c r="O64" s="97"/>
      <c r="P64" s="5">
        <f>'[1]連結精算表（地方三公社以降の連結CFはすべて手入力）'!P64/1000</f>
        <v>0</v>
      </c>
      <c r="Q64" s="98">
        <f>'[1]連結精算表（地方三公社以降の連結CFはすべて手入力）'!Q64/1000</f>
        <v>0</v>
      </c>
      <c r="R64" s="5">
        <f>'[1]連結精算表（地方三公社以降の連結CFはすべて手入力）'!R64/1000</f>
        <v>0</v>
      </c>
      <c r="S64" s="98">
        <f>'[1]連結精算表（地方三公社以降の連結CFはすべて手入力）'!S64/1000</f>
        <v>0</v>
      </c>
      <c r="T64" s="5">
        <f>'[1]連結精算表（地方三公社以降の連結CFはすべて手入力）'!T64/1000</f>
        <v>0</v>
      </c>
      <c r="U64" s="8">
        <f>'[1]連結精算表（地方三公社以降の連結CFはすべて手入力）'!U64/1000</f>
        <v>0</v>
      </c>
      <c r="V64" s="93">
        <f>'[1]連結精算表（地方三公社以降の連結CFはすべて手入力）'!V64/1000</f>
        <v>0</v>
      </c>
      <c r="W64" s="99">
        <f>'[1]連結精算表（地方三公社以降の連結CFはすべて手入力）'!W64/1000</f>
        <v>0</v>
      </c>
      <c r="X64" s="109">
        <f>'[1]連結精算表（地方三公社以降の連結CFはすべて手入力）'!X64/1000</f>
        <v>0</v>
      </c>
      <c r="Y64" s="101">
        <f>'[1]連結精算表（地方三公社以降の連結CFはすべて手入力）'!Y64/1000</f>
        <v>0</v>
      </c>
      <c r="Z64" s="9">
        <f>'[1]連結精算表（地方三公社以降の連結CFはすべて手入力）'!Z64/1000</f>
        <v>0</v>
      </c>
      <c r="AA64" s="5">
        <f>'[1]連結精算表（地方三公社以降の連結CFはすべて手入力）'!AA64/1000</f>
        <v>0</v>
      </c>
      <c r="AB64" s="5">
        <f>'[1]連結精算表（地方三公社以降の連結CFはすべて手入力）'!AB64/1000</f>
        <v>0</v>
      </c>
      <c r="AC64" s="5">
        <f>'[1]連結精算表（地方三公社以降の連結CFはすべて手入力）'!AC64/1000</f>
        <v>0</v>
      </c>
      <c r="AD64" s="5">
        <f>'[1]連結精算表（地方三公社以降の連結CFはすべて手入力）'!AD64/1000</f>
        <v>0</v>
      </c>
      <c r="AE64" s="5">
        <f>'[1]連結精算表（地方三公社以降の連結CFはすべて手入力）'!AE64/1000</f>
        <v>0</v>
      </c>
      <c r="AF64" s="102">
        <f>'[1]連結精算表（地方三公社以降の連結CFはすべて手入力）'!AF64/1000</f>
        <v>0</v>
      </c>
      <c r="AG64" s="99">
        <f>'[1]連結精算表（地方三公社以降の連結CFはすべて手入力）'!AG64/1000</f>
        <v>0</v>
      </c>
      <c r="AH64" s="103">
        <f>'[1]連結精算表（地方三公社以降の連結CFはすべて手入力）'!AH64/1000</f>
        <v>0</v>
      </c>
      <c r="AI64" s="96">
        <f>'[1]連結精算表（地方三公社以降の連結CFはすべて手入力）'!AI64/1000</f>
        <v>0</v>
      </c>
      <c r="AJ64" s="5">
        <f>'[1]連結精算表（地方三公社以降の連結CFはすべて手入力）'!AJ64/1000</f>
        <v>0</v>
      </c>
      <c r="AK64" s="102">
        <f>'[1]連結精算表（地方三公社以降の連結CFはすべて手入力）'!AK64/1000</f>
        <v>0</v>
      </c>
      <c r="AL64" s="5">
        <f>'[1]連結精算表（地方三公社以降の連結CFはすべて手入力）'!AL64/1000</f>
        <v>4.68</v>
      </c>
      <c r="AM64" s="5">
        <f>'[1]連結精算表（地方三公社以降の連結CFはすべて手入力）'!AM64/1000</f>
        <v>0</v>
      </c>
      <c r="AN64" s="5">
        <f>'[1]連結精算表（地方三公社以降の連結CFはすべて手入力）'!AN64/1000</f>
        <v>938.00599999999997</v>
      </c>
      <c r="AO64" s="5">
        <f>'[1]連結精算表（地方三公社以降の連結CFはすべて手入力）'!AO64/1000</f>
        <v>0</v>
      </c>
      <c r="AP64" s="5">
        <f>'[1]連結精算表（地方三公社以降の連結CFはすべて手入力）'!AP64/1000</f>
        <v>0</v>
      </c>
      <c r="AQ64" s="5">
        <f>'[1]連結精算表（地方三公社以降の連結CFはすべて手入力）'!AQ64/1000</f>
        <v>18656.076000000001</v>
      </c>
      <c r="AR64" s="5">
        <f>'[1]連結精算表（地方三公社以降の連結CFはすべて手入力）'!AR64/1000</f>
        <v>1848.6420000000001</v>
      </c>
      <c r="AS64" s="9">
        <f>'[1]連結精算表（地方三公社以降の連結CFはすべて手入力）'!AS64/1000</f>
        <v>155</v>
      </c>
      <c r="AT64" s="5">
        <f>'[1]連結精算表（地方三公社以降の連結CFはすべて手入力）'!AT64/1000</f>
        <v>273.99900000000002</v>
      </c>
      <c r="AU64" s="104">
        <f>'[1]連結精算表（地方三公社以降の連結CFはすべて手入力）'!AU64/1000</f>
        <v>21876.402999999998</v>
      </c>
      <c r="AV64" s="105">
        <f>'[1]連結精算表（地方三公社以降の連結CFはすべて手入力）'!AV64/1000</f>
        <v>21876.402999999998</v>
      </c>
      <c r="AW64" s="3">
        <f>'[1]連結精算表（地方三公社以降の連結CFはすべて手入力）'!AW64/1000</f>
        <v>0</v>
      </c>
      <c r="AX64" s="102">
        <f>'[1]連結精算表（地方三公社以降の連結CFはすべて手入力）'!AX64/1000</f>
        <v>0</v>
      </c>
      <c r="AY64" s="106">
        <f>'[1]連結精算表（地方三公社以降の連結CFはすべて手入力）'!AY64/1000</f>
        <v>21876.402999999998</v>
      </c>
      <c r="BA64" s="70"/>
    </row>
    <row r="65" spans="1:53">
      <c r="A65" s="110"/>
      <c r="B65" s="111"/>
      <c r="C65" s="111" t="s">
        <v>90</v>
      </c>
      <c r="D65" s="111"/>
      <c r="E65" s="111"/>
      <c r="F65" s="111"/>
      <c r="G65" s="3">
        <f>'[1]連結精算表（地方三公社以降の連結CFはすべて手入力）'!G65/1000</f>
        <v>-44359.171999999999</v>
      </c>
      <c r="H65" s="112">
        <f>'[1]連結精算表（地方三公社以降の連結CFはすべて手入力）'!H65/1000</f>
        <v>0</v>
      </c>
      <c r="I65" s="92">
        <f>'[1]連結精算表（地方三公社以降の連結CFはすべて手入力）'!I65/1000</f>
        <v>-44359.171999999999</v>
      </c>
      <c r="J65" s="113">
        <f>'[1]連結精算表（地方三公社以降の連結CFはすべて手入力）'!J65/1000</f>
        <v>0</v>
      </c>
      <c r="K65" s="94">
        <f>'[1]連結精算表（地方三公社以降の連結CFはすべて手入力）'!K65/1000</f>
        <v>-44359.171999999999</v>
      </c>
      <c r="L65" s="114"/>
      <c r="M65" s="5">
        <v>0</v>
      </c>
      <c r="N65" s="115"/>
      <c r="O65" s="116"/>
      <c r="P65" s="5">
        <f>'[1]連結精算表（地方三公社以降の連結CFはすべて手入力）'!P65/1000</f>
        <v>-41723.589999999997</v>
      </c>
      <c r="Q65" s="98">
        <f>'[1]連結精算表（地方三公社以降の連結CFはすべて手入力）'!Q65/1000</f>
        <v>0</v>
      </c>
      <c r="R65" s="5">
        <f>'[1]連結精算表（地方三公社以降の連結CFはすべて手入力）'!R65/1000</f>
        <v>-14103.552</v>
      </c>
      <c r="S65" s="98">
        <f>'[1]連結精算表（地方三公社以降の連結CFはすべて手入力）'!S65/1000</f>
        <v>0</v>
      </c>
      <c r="T65" s="5">
        <f>'[1]連結精算表（地方三公社以降の連結CFはすべて手入力）'!T65/1000</f>
        <v>-4136.1769999999997</v>
      </c>
      <c r="U65" s="8">
        <f>'[1]連結精算表（地方三公社以降の連結CFはすべて手入力）'!U65/1000</f>
        <v>0</v>
      </c>
      <c r="V65" s="93">
        <f>'[1]連結精算表（地方三公社以降の連結CFはすべて手入力）'!V65/1000</f>
        <v>-59963.319000000003</v>
      </c>
      <c r="W65" s="117">
        <f>'[1]連結精算表（地方三公社以降の連結CFはすべて手入力）'!W65/1000</f>
        <v>0</v>
      </c>
      <c r="X65" s="118">
        <f>'[1]連結精算表（地方三公社以降の連結CFはすべて手入力）'!X65/1000</f>
        <v>0</v>
      </c>
      <c r="Y65" s="101">
        <f>'[1]連結精算表（地方三公社以降の連結CFはすべて手入力）'!Y65/1000</f>
        <v>-104322.49099999999</v>
      </c>
      <c r="Z65" s="119">
        <f>'[1]連結精算表（地方三公社以降の連結CFはすべて手入力）'!Z65/1000</f>
        <v>0</v>
      </c>
      <c r="AA65" s="120">
        <f>'[1]連結精算表（地方三公社以降の連結CFはすべて手入力）'!AA65/1000</f>
        <v>0</v>
      </c>
      <c r="AB65" s="120">
        <f>'[1]連結精算表（地方三公社以降の連結CFはすべて手入力）'!AB65/1000</f>
        <v>0</v>
      </c>
      <c r="AC65" s="120">
        <f>'[1]連結精算表（地方三公社以降の連結CFはすべて手入力）'!AC65/1000</f>
        <v>0</v>
      </c>
      <c r="AD65" s="120">
        <f>'[1]連結精算表（地方三公社以降の連結CFはすべて手入力）'!AD65/1000</f>
        <v>0</v>
      </c>
      <c r="AE65" s="120">
        <f>'[1]連結精算表（地方三公社以降の連結CFはすべて手入力）'!AE65/1000</f>
        <v>0</v>
      </c>
      <c r="AF65" s="121">
        <f>'[1]連結精算表（地方三公社以降の連結CFはすべて手入力）'!AF65/1000</f>
        <v>0</v>
      </c>
      <c r="AG65" s="117">
        <f>'[1]連結精算表（地方三公社以降の連結CFはすべて手入力）'!AG65/1000</f>
        <v>0</v>
      </c>
      <c r="AH65" s="122">
        <f>'[1]連結精算表（地方三公社以降の連結CFはすべて手入力）'!AH65/1000</f>
        <v>0</v>
      </c>
      <c r="AI65" s="115">
        <f>'[1]連結精算表（地方三公社以降の連結CFはすべて手入力）'!AI65/1000</f>
        <v>0</v>
      </c>
      <c r="AJ65" s="5">
        <f>'[1]連結精算表（地方三公社以降の連結CFはすべて手入力）'!AJ65/1000</f>
        <v>0</v>
      </c>
      <c r="AK65" s="102">
        <f>'[1]連結精算表（地方三公社以降の連結CFはすべて手入力）'!AK65/1000</f>
        <v>0</v>
      </c>
      <c r="AL65" s="5">
        <f>'[1]連結精算表（地方三公社以降の連結CFはすべて手入力）'!AL65/1000</f>
        <v>0</v>
      </c>
      <c r="AM65" s="5">
        <f>'[1]連結精算表（地方三公社以降の連結CFはすべて手入力）'!AM65/1000</f>
        <v>0</v>
      </c>
      <c r="AN65" s="5">
        <f>'[1]連結精算表（地方三公社以降の連結CFはすべて手入力）'!AN65/1000</f>
        <v>0</v>
      </c>
      <c r="AO65" s="5">
        <f>'[1]連結精算表（地方三公社以降の連結CFはすべて手入力）'!AO65/1000</f>
        <v>0</v>
      </c>
      <c r="AP65" s="5">
        <f>'[1]連結精算表（地方三公社以降の連結CFはすべて手入力）'!AP65/1000</f>
        <v>0</v>
      </c>
      <c r="AQ65" s="5">
        <f>'[1]連結精算表（地方三公社以降の連結CFはすべて手入力）'!AQ65/1000</f>
        <v>0</v>
      </c>
      <c r="AR65" s="5">
        <f>'[1]連結精算表（地方三公社以降の連結CFはすべて手入力）'!AR65/1000</f>
        <v>0</v>
      </c>
      <c r="AS65" s="9">
        <f>'[1]連結精算表（地方三公社以降の連結CFはすべて手入力）'!AS65/1000</f>
        <v>0</v>
      </c>
      <c r="AT65" s="5">
        <f>'[1]連結精算表（地方三公社以降の連結CFはすべて手入力）'!AT65/1000</f>
        <v>0</v>
      </c>
      <c r="AU65" s="104">
        <f>'[1]連結精算表（地方三公社以降の連結CFはすべて手入力）'!AU65/1000</f>
        <v>0</v>
      </c>
      <c r="AV65" s="105">
        <f>'[1]連結精算表（地方三公社以降の連結CFはすべて手入力）'!AV65/1000</f>
        <v>-104322.49099999999</v>
      </c>
      <c r="AW65" s="3">
        <f>'[1]連結精算表（地方三公社以降の連結CFはすべて手入力）'!AW65/1000</f>
        <v>0</v>
      </c>
      <c r="AX65" s="102">
        <f>'[1]連結精算表（地方三公社以降の連結CFはすべて手入力）'!AX65/1000</f>
        <v>0</v>
      </c>
      <c r="AY65" s="106">
        <f>'[1]連結精算表（地方三公社以降の連結CFはすべて手入力）'!AY65/1000</f>
        <v>-104322.49099999999</v>
      </c>
      <c r="BA65" s="70"/>
    </row>
    <row r="66" spans="1:53">
      <c r="A66" s="123"/>
      <c r="B66" s="124" t="s">
        <v>91</v>
      </c>
      <c r="C66" s="124"/>
      <c r="D66" s="124"/>
      <c r="E66" s="124"/>
      <c r="F66" s="124"/>
      <c r="G66" s="125">
        <f>'[1]連結精算表（地方三公社以降の連結CFはすべて手入力）'!G66/1000</f>
        <v>0</v>
      </c>
      <c r="H66" s="126">
        <f>'[1]連結精算表（地方三公社以降の連結CFはすべて手入力）'!H66/1000</f>
        <v>0</v>
      </c>
      <c r="I66" s="127">
        <f>'[1]連結精算表（地方三公社以降の連結CFはすべて手入力）'!I66/1000</f>
        <v>0</v>
      </c>
      <c r="J66" s="128">
        <f>'[1]連結精算表（地方三公社以降の連結CFはすべて手入力）'!J66/1000</f>
        <v>0</v>
      </c>
      <c r="K66" s="129">
        <f>'[1]連結精算表（地方三公社以降の連結CFはすべて手入力）'!K66/1000</f>
        <v>0</v>
      </c>
      <c r="L66" s="130"/>
      <c r="M66" s="131">
        <v>0</v>
      </c>
      <c r="N66" s="132"/>
      <c r="O66" s="133"/>
      <c r="P66" s="131">
        <f>'[1]連結精算表（地方三公社以降の連結CFはすべて手入力）'!P66/1000</f>
        <v>0</v>
      </c>
      <c r="Q66" s="134">
        <f>'[1]連結精算表（地方三公社以降の連結CFはすべて手入力）'!Q66/1000</f>
        <v>0</v>
      </c>
      <c r="R66" s="131">
        <f>'[1]連結精算表（地方三公社以降の連結CFはすべて手入力）'!R66/1000</f>
        <v>0</v>
      </c>
      <c r="S66" s="134">
        <f>'[1]連結精算表（地方三公社以降の連結CFはすべて手入力）'!S66/1000</f>
        <v>0</v>
      </c>
      <c r="T66" s="131">
        <f>'[1]連結精算表（地方三公社以降の連結CFはすべて手入力）'!T66/1000</f>
        <v>0</v>
      </c>
      <c r="U66" s="135">
        <f>'[1]連結精算表（地方三公社以降の連結CFはすべて手入力）'!U66/1000</f>
        <v>0</v>
      </c>
      <c r="V66" s="128">
        <f>'[1]連結精算表（地方三公社以降の連結CFはすべて手入力）'!V66/1000</f>
        <v>0</v>
      </c>
      <c r="W66" s="136">
        <f>'[1]連結精算表（地方三公社以降の連結CFはすべて手入力）'!W66/1000</f>
        <v>0</v>
      </c>
      <c r="X66" s="137">
        <f>'[1]連結精算表（地方三公社以降の連結CFはすべて手入力）'!X66/1000</f>
        <v>0</v>
      </c>
      <c r="Y66" s="138">
        <f>'[1]連結精算表（地方三公社以降の連結CFはすべて手入力）'!Y66/1000</f>
        <v>0</v>
      </c>
      <c r="Z66" s="139">
        <f>'[1]連結精算表（地方三公社以降の連結CFはすべて手入力）'!Z66/1000</f>
        <v>0</v>
      </c>
      <c r="AA66" s="131">
        <f>'[1]連結精算表（地方三公社以降の連結CFはすべて手入力）'!AA66/1000</f>
        <v>0</v>
      </c>
      <c r="AB66" s="131">
        <f>'[1]連結精算表（地方三公社以降の連結CFはすべて手入力）'!AB66/1000</f>
        <v>0</v>
      </c>
      <c r="AC66" s="131">
        <f>'[1]連結精算表（地方三公社以降の連結CFはすべて手入力）'!AC66/1000</f>
        <v>0</v>
      </c>
      <c r="AD66" s="131">
        <f>'[1]連結精算表（地方三公社以降の連結CFはすべて手入力）'!AD66/1000</f>
        <v>0</v>
      </c>
      <c r="AE66" s="131">
        <f>'[1]連結精算表（地方三公社以降の連結CFはすべて手入力）'!AE66/1000</f>
        <v>0</v>
      </c>
      <c r="AF66" s="140">
        <f>'[1]連結精算表（地方三公社以降の連結CFはすべて手入力）'!AF66/1000</f>
        <v>0</v>
      </c>
      <c r="AG66" s="136">
        <f>'[1]連結精算表（地方三公社以降の連結CFはすべて手入力）'!AG66/1000</f>
        <v>0</v>
      </c>
      <c r="AH66" s="141">
        <f>'[1]連結精算表（地方三公社以降の連結CFはすべて手入力）'!AH66/1000</f>
        <v>0</v>
      </c>
      <c r="AI66" s="132">
        <f>'[1]連結精算表（地方三公社以降の連結CFはすべて手入力）'!AI66/1000</f>
        <v>0</v>
      </c>
      <c r="AJ66" s="131">
        <f>'[1]連結精算表（地方三公社以降の連結CFはすべて手入力）'!AJ66/1000</f>
        <v>0</v>
      </c>
      <c r="AK66" s="140">
        <f>'[1]連結精算表（地方三公社以降の連結CFはすべて手入力）'!AK66/1000</f>
        <v>0</v>
      </c>
      <c r="AL66" s="131">
        <f>'[1]連結精算表（地方三公社以降の連結CFはすべて手入力）'!AL66/1000</f>
        <v>0</v>
      </c>
      <c r="AM66" s="131">
        <f>'[1]連結精算表（地方三公社以降の連結CFはすべて手入力）'!AM66/1000</f>
        <v>0</v>
      </c>
      <c r="AN66" s="131">
        <f>'[1]連結精算表（地方三公社以降の連結CFはすべて手入力）'!AN66/1000</f>
        <v>0</v>
      </c>
      <c r="AO66" s="131">
        <f>'[1]連結精算表（地方三公社以降の連結CFはすべて手入力）'!AO66/1000</f>
        <v>0</v>
      </c>
      <c r="AP66" s="131">
        <f>'[1]連結精算表（地方三公社以降の連結CFはすべて手入力）'!AP66/1000</f>
        <v>0</v>
      </c>
      <c r="AQ66" s="131">
        <f>'[1]連結精算表（地方三公社以降の連結CFはすべて手入力）'!AQ66/1000</f>
        <v>0</v>
      </c>
      <c r="AR66" s="131">
        <f>'[1]連結精算表（地方三公社以降の連結CFはすべて手入力）'!AR66/1000</f>
        <v>0</v>
      </c>
      <c r="AS66" s="139">
        <f>'[1]連結精算表（地方三公社以降の連結CFはすべて手入力）'!AS66/1000</f>
        <v>0</v>
      </c>
      <c r="AT66" s="131">
        <f>'[1]連結精算表（地方三公社以降の連結CFはすべて手入力）'!AT66/1000</f>
        <v>0</v>
      </c>
      <c r="AU66" s="140">
        <f>'[1]連結精算表（地方三公社以降の連結CFはすべて手入力）'!AU66/1000</f>
        <v>0</v>
      </c>
      <c r="AV66" s="128">
        <f>'[1]連結精算表（地方三公社以降の連結CFはすべて手入力）'!AV66/1000</f>
        <v>0</v>
      </c>
      <c r="AW66" s="125">
        <f>'[1]連結精算表（地方三公社以降の連結CFはすべて手入力）'!AW66/1000</f>
        <v>0</v>
      </c>
      <c r="AX66" s="140">
        <f>'[1]連結精算表（地方三公社以降の連結CFはすべて手入力）'!AX66/1000</f>
        <v>0</v>
      </c>
      <c r="AY66" s="142">
        <f>'[1]連結精算表（地方三公社以降の連結CFはすべて手入力）'!AY66/1000</f>
        <v>0</v>
      </c>
      <c r="BA66" s="70"/>
    </row>
    <row r="67" spans="1:53" s="71" customFormat="1">
      <c r="A67" s="143" t="s">
        <v>92</v>
      </c>
      <c r="B67" s="144"/>
      <c r="C67" s="144"/>
      <c r="D67" s="144"/>
      <c r="E67" s="144"/>
      <c r="F67" s="144"/>
      <c r="G67" s="52">
        <f>'[1]連結精算表（地方三公社以降の連結CFはすべて手入力）'!G67/1000</f>
        <v>729939710.801</v>
      </c>
      <c r="H67" s="53">
        <f>'[1]連結精算表（地方三公社以降の連結CFはすべて手入力）'!H67/1000</f>
        <v>3339051.1409999998</v>
      </c>
      <c r="I67" s="54">
        <f>'[1]連結精算表（地方三公社以降の連結CFはすべて手入力）'!I67/1000</f>
        <v>733278761.94200003</v>
      </c>
      <c r="J67" s="55">
        <f>'[1]連結精算表（地方三公社以降の連結CFはすべて手入力）'!J67/1000</f>
        <v>0</v>
      </c>
      <c r="K67" s="56">
        <f>'[1]連結精算表（地方三公社以降の連結CFはすべて手入力）'!K67/1000</f>
        <v>733278761.94200003</v>
      </c>
      <c r="L67" s="57"/>
      <c r="M67" s="58">
        <f t="shared" ref="M67:N67" si="8">M68+M84</f>
        <v>0</v>
      </c>
      <c r="N67" s="59">
        <f t="shared" si="8"/>
        <v>0</v>
      </c>
      <c r="O67" s="60"/>
      <c r="P67" s="58">
        <f>'[1]連結精算表（地方三公社以降の連結CFはすべて手入力）'!P67/1000</f>
        <v>828335.24100000004</v>
      </c>
      <c r="Q67" s="61">
        <f>'[1]連結精算表（地方三公社以降の連結CFはすべて手入力）'!Q67/1000</f>
        <v>0</v>
      </c>
      <c r="R67" s="58">
        <f>'[1]連結精算表（地方三公社以降の連結CFはすべて手入力）'!R67/1000</f>
        <v>1518511.828</v>
      </c>
      <c r="S67" s="61">
        <f>'[1]連結精算表（地方三公社以降の連結CFはすべて手入力）'!S67/1000</f>
        <v>0</v>
      </c>
      <c r="T67" s="58">
        <f>'[1]連結精算表（地方三公社以降の連結CFはすべて手入力）'!T67/1000</f>
        <v>39822.453000000001</v>
      </c>
      <c r="U67" s="62">
        <f>'[1]連結精算表（地方三公社以降の連結CFはすべて手入力）'!U67/1000</f>
        <v>0</v>
      </c>
      <c r="V67" s="55">
        <f>'[1]連結精算表（地方三公社以降の連結CFはすべて手入力）'!V67/1000</f>
        <v>2386669.5219999999</v>
      </c>
      <c r="W67" s="63">
        <f>'[1]連結精算表（地方三公社以降の連結CFはすべて手入力）'!W67/1000</f>
        <v>0</v>
      </c>
      <c r="X67" s="64">
        <f>'[1]連結精算表（地方三公社以降の連結CFはすべて手入力）'!X67/1000</f>
        <v>0</v>
      </c>
      <c r="Y67" s="56">
        <f>'[1]連結精算表（地方三公社以降の連結CFはすべて手入力）'!Y67/1000</f>
        <v>735665431.46399999</v>
      </c>
      <c r="Z67" s="65">
        <f>'[1]連結精算表（地方三公社以降の連結CFはすべて手入力）'!Z67/1000</f>
        <v>7775670.4939999999</v>
      </c>
      <c r="AA67" s="58">
        <f>'[1]連結精算表（地方三公社以降の連結CFはすべて手入力）'!AA67/1000</f>
        <v>636057.90899999999</v>
      </c>
      <c r="AB67" s="58">
        <f>'[1]連結精算表（地方三公社以降の連結CFはすべて手入力）'!AB67/1000</f>
        <v>393641.35100000002</v>
      </c>
      <c r="AC67" s="58">
        <f>'[1]連結精算表（地方三公社以降の連結CFはすべて手入力）'!AC67/1000</f>
        <v>2727503.682</v>
      </c>
      <c r="AD67" s="58">
        <f>'[1]連結精算表（地方三公社以降の連結CFはすべて手入力）'!AD67/1000</f>
        <v>236043.946</v>
      </c>
      <c r="AE67" s="58">
        <f>'[1]連結精算表（地方三公社以降の連結CFはすべて手入力）'!AE67/1000</f>
        <v>1091487.223</v>
      </c>
      <c r="AF67" s="66">
        <f>'[1]連結精算表（地方三公社以降の連結CFはすべて手入力）'!AF67/1000</f>
        <v>12860404.605</v>
      </c>
      <c r="AG67" s="63">
        <f>'[1]連結精算表（地方三公社以降の連結CFはすべて手入力）'!AG67/1000</f>
        <v>0</v>
      </c>
      <c r="AH67" s="67">
        <f>'[1]連結精算表（地方三公社以降の連結CFはすべて手入力）'!AH67/1000</f>
        <v>0</v>
      </c>
      <c r="AI67" s="59">
        <f>'[1]連結精算表（地方三公社以降の連結CFはすべて手入力）'!AI67/1000</f>
        <v>0</v>
      </c>
      <c r="AJ67" s="58">
        <f>'[1]連結精算表（地方三公社以降の連結CFはすべて手入力）'!AJ67/1000</f>
        <v>3639386.1430000002</v>
      </c>
      <c r="AK67" s="66">
        <f>'[1]連結精算表（地方三公社以降の連結CFはすべて手入力）'!AK67/1000</f>
        <v>3639386.1430000002</v>
      </c>
      <c r="AL67" s="58">
        <f>'[1]連結精算表（地方三公社以降の連結CFはすべて手入力）'!AL67/1000</f>
        <v>160976.986</v>
      </c>
      <c r="AM67" s="58">
        <f>'[1]連結精算表（地方三公社以降の連結CFはすべて手入力）'!AM67/1000</f>
        <v>144407.606</v>
      </c>
      <c r="AN67" s="58">
        <f>'[1]連結精算表（地方三公社以降の連結CFはすべて手入力）'!AN67/1000</f>
        <v>715118.17799999996</v>
      </c>
      <c r="AO67" s="58">
        <f>'[1]連結精算表（地方三公社以降の連結CFはすべて手入力）'!AO67/1000</f>
        <v>3687.5709999999999</v>
      </c>
      <c r="AP67" s="58">
        <f>'[1]連結精算表（地方三公社以降の連結CFはすべて手入力）'!AP67/1000</f>
        <v>127187.30100000001</v>
      </c>
      <c r="AQ67" s="58">
        <f>'[1]連結精算表（地方三公社以降の連結CFはすべて手入力）'!AQ67/1000</f>
        <v>1003258.847</v>
      </c>
      <c r="AR67" s="58">
        <f>'[1]連結精算表（地方三公社以降の連結CFはすべて手入力）'!AR67/1000</f>
        <v>785519.723</v>
      </c>
      <c r="AS67" s="65">
        <f>'[1]連結精算表（地方三公社以降の連結CFはすべて手入力）'!AS67/1000</f>
        <v>458473.36900000001</v>
      </c>
      <c r="AT67" s="58">
        <f>'[1]連結精算表（地方三公社以降の連結CFはすべて手入力）'!AT67/1000</f>
        <v>40715.387999999999</v>
      </c>
      <c r="AU67" s="66">
        <f>'[1]連結精算表（地方三公社以降の連結CFはすべて手入力）'!AU67/1000</f>
        <v>3439344.969</v>
      </c>
      <c r="AV67" s="55">
        <f>'[1]連結精算表（地方三公社以降の連結CFはすべて手入力）'!AV67/1000</f>
        <v>755604567.18099999</v>
      </c>
      <c r="AW67" s="52">
        <f>'[1]連結精算表（地方三公社以降の連結CFはすべて手入力）'!AW67/1000</f>
        <v>0</v>
      </c>
      <c r="AX67" s="66">
        <f>'[1]連結精算表（地方三公社以降の連結CFはすべて手入力）'!AX67/1000</f>
        <v>-893965.08</v>
      </c>
      <c r="AY67" s="68">
        <f>'[1]連結精算表（地方三公社以降の連結CFはすべて手入力）'!AY67/1000</f>
        <v>754710602.10099995</v>
      </c>
      <c r="AZ67" s="69"/>
      <c r="BA67" s="70"/>
    </row>
    <row r="68" spans="1:53" s="71" customFormat="1">
      <c r="A68" s="72"/>
      <c r="B68" s="73" t="s">
        <v>93</v>
      </c>
      <c r="C68" s="73"/>
      <c r="D68" s="73"/>
      <c r="E68" s="73"/>
      <c r="F68" s="73"/>
      <c r="G68" s="74">
        <f>'[1]連結精算表（地方三公社以降の連結CFはすべて手入力）'!G68/1000</f>
        <v>49995019.494999997</v>
      </c>
      <c r="H68" s="75">
        <f>'[1]連結精算表（地方三公社以降の連結CFはすべて手入力）'!H68/1000</f>
        <v>0</v>
      </c>
      <c r="I68" s="76">
        <f>'[1]連結精算表（地方三公社以降の連結CFはすべて手入力）'!I68/1000</f>
        <v>49995019.494999997</v>
      </c>
      <c r="J68" s="77">
        <f>'[1]連結精算表（地方三公社以降の連結CFはすべて手入力）'!J68/1000</f>
        <v>0</v>
      </c>
      <c r="K68" s="78">
        <f>'[1]連結精算表（地方三公社以降の連結CFはすべて手入力）'!K68/1000</f>
        <v>49995019.494999997</v>
      </c>
      <c r="L68" s="79"/>
      <c r="M68" s="80">
        <f t="shared" ref="M68:N68" si="9">M69+M75</f>
        <v>0</v>
      </c>
      <c r="N68" s="81">
        <f t="shared" si="9"/>
        <v>0</v>
      </c>
      <c r="O68" s="82"/>
      <c r="P68" s="80">
        <f>'[1]連結精算表（地方三公社以降の連結CFはすべて手入力）'!P68/1000</f>
        <v>17622.148000000001</v>
      </c>
      <c r="Q68" s="83">
        <f>'[1]連結精算表（地方三公社以降の連結CFはすべて手入力）'!Q68/1000</f>
        <v>0</v>
      </c>
      <c r="R68" s="80">
        <f>'[1]連結精算表（地方三公社以降の連結CFはすべて手入力）'!R68/1000</f>
        <v>17537.358</v>
      </c>
      <c r="S68" s="83">
        <f>'[1]連結精算表（地方三公社以降の連結CFはすべて手入力）'!S68/1000</f>
        <v>0</v>
      </c>
      <c r="T68" s="80">
        <f>'[1]連結精算表（地方三公社以降の連結CFはすべて手入力）'!T68/1000</f>
        <v>6663.9359999999997</v>
      </c>
      <c r="U68" s="84">
        <f>'[1]連結精算表（地方三公社以降の連結CFはすべて手入力）'!U68/1000</f>
        <v>0</v>
      </c>
      <c r="V68" s="77">
        <f>'[1]連結精算表（地方三公社以降の連結CFはすべて手入力）'!V68/1000</f>
        <v>41823.442000000003</v>
      </c>
      <c r="W68" s="85">
        <f>'[1]連結精算表（地方三公社以降の連結CFはすべて手入力）'!W68/1000</f>
        <v>0</v>
      </c>
      <c r="X68" s="86">
        <f>'[1]連結精算表（地方三公社以降の連結CFはすべて手入力）'!X68/1000</f>
        <v>0</v>
      </c>
      <c r="Y68" s="56">
        <f>'[1]連結精算表（地方三公社以降の連結CFはすべて手入力）'!Y68/1000</f>
        <v>50036842.936999999</v>
      </c>
      <c r="Z68" s="87">
        <f>'[1]連結精算表（地方三公社以降の連結CFはすべて手入力）'!Z68/1000</f>
        <v>1165287.716</v>
      </c>
      <c r="AA68" s="80">
        <f>'[1]連結精算表（地方三公社以降の連結CFはすべて手入力）'!AA68/1000</f>
        <v>30020.635999999999</v>
      </c>
      <c r="AB68" s="80">
        <f>'[1]連結精算表（地方三公社以降の連結CFはすべて手入力）'!AB68/1000</f>
        <v>148029.057</v>
      </c>
      <c r="AC68" s="80">
        <f>'[1]連結精算表（地方三公社以降の連結CFはすべて手入力）'!AC68/1000</f>
        <v>144116.97399999999</v>
      </c>
      <c r="AD68" s="80">
        <f>'[1]連結精算表（地方三公社以降の連結CFはすべて手入力）'!AD68/1000</f>
        <v>8963.5310000000009</v>
      </c>
      <c r="AE68" s="80">
        <f>'[1]連結精算表（地方三公社以降の連結CFはすべて手入力）'!AE68/1000</f>
        <v>714.65</v>
      </c>
      <c r="AF68" s="88">
        <f>'[1]連結精算表（地方三公社以降の連結CFはすべて手入力）'!AF68/1000</f>
        <v>1497132.564</v>
      </c>
      <c r="AG68" s="85">
        <f>'[1]連結精算表（地方三公社以降の連結CFはすべて手入力）'!AG68/1000</f>
        <v>0</v>
      </c>
      <c r="AH68" s="89">
        <f>'[1]連結精算表（地方三公社以降の連結CFはすべて手入力）'!AH68/1000</f>
        <v>0</v>
      </c>
      <c r="AI68" s="81">
        <f>'[1]連結精算表（地方三公社以降の連結CFはすべて手入力）'!AI68/1000</f>
        <v>0</v>
      </c>
      <c r="AJ68" s="80">
        <f>'[1]連結精算表（地方三公社以降の連結CFはすべて手入力）'!AJ68/1000</f>
        <v>3510410.7570000002</v>
      </c>
      <c r="AK68" s="88">
        <f>'[1]連結精算表（地方三公社以降の連結CFはすべて手入力）'!AK68/1000</f>
        <v>3510410.7570000002</v>
      </c>
      <c r="AL68" s="80">
        <f>'[1]連結精算表（地方三公社以降の連結CFはすべて手入力）'!AL68/1000</f>
        <v>149118.76699999999</v>
      </c>
      <c r="AM68" s="80">
        <f>'[1]連結精算表（地方三公社以降の連結CFはすべて手入力）'!AM68/1000</f>
        <v>9172.2630000000008</v>
      </c>
      <c r="AN68" s="80">
        <f>'[1]連結精算表（地方三公社以降の連結CFはすべて手入力）'!AN68/1000</f>
        <v>146019.516</v>
      </c>
      <c r="AO68" s="80">
        <f>'[1]連結精算表（地方三公社以降の連結CFはすべて手入力）'!AO68/1000</f>
        <v>2737.5709999999999</v>
      </c>
      <c r="AP68" s="80">
        <f>'[1]連結精算表（地方三公社以降の連結CFはすべて手入力）'!AP68/1000</f>
        <v>56469.124000000003</v>
      </c>
      <c r="AQ68" s="80">
        <f>'[1]連結精算表（地方三公社以降の連結CFはすべて手入力）'!AQ68/1000</f>
        <v>251387.33100000001</v>
      </c>
      <c r="AR68" s="80">
        <f>'[1]連結精算表（地方三公社以降の連結CFはすべて手入力）'!AR68/1000</f>
        <v>490450.91700000002</v>
      </c>
      <c r="AS68" s="87">
        <f>'[1]連結精算表（地方三公社以降の連結CFはすべて手入力）'!AS68/1000</f>
        <v>79830.275999999998</v>
      </c>
      <c r="AT68" s="80">
        <f>'[1]連結精算表（地方三公社以降の連結CFはすべて手入力）'!AT68/1000</f>
        <v>27764.758000000002</v>
      </c>
      <c r="AU68" s="66">
        <f>'[1]連結精算表（地方三公社以降の連結CFはすべて手入力）'!AU68/1000</f>
        <v>1212950.523</v>
      </c>
      <c r="AV68" s="55">
        <f>'[1]連結精算表（地方三公社以降の連結CFはすべて手入力）'!AV68/1000</f>
        <v>56257336.781000003</v>
      </c>
      <c r="AW68" s="74">
        <f>'[1]連結精算表（地方三公社以降の連結CFはすべて手入力）'!AW68/1000</f>
        <v>0</v>
      </c>
      <c r="AX68" s="88">
        <f>'[1]連結精算表（地方三公社以降の連結CFはすべて手入力）'!AX68/1000</f>
        <v>0</v>
      </c>
      <c r="AY68" s="68">
        <f>'[1]連結精算表（地方三公社以降の連結CFはすべて手入力）'!AY68/1000</f>
        <v>56257336.781000003</v>
      </c>
      <c r="AZ68" s="69"/>
      <c r="BA68" s="70"/>
    </row>
    <row r="69" spans="1:53" s="71" customFormat="1">
      <c r="A69" s="72"/>
      <c r="B69" s="73"/>
      <c r="C69" s="73" t="s">
        <v>94</v>
      </c>
      <c r="D69" s="73"/>
      <c r="E69" s="73"/>
      <c r="F69" s="73"/>
      <c r="G69" s="74">
        <f>'[1]連結精算表（地方三公社以降の連結CFはすべて手入力）'!G69/1000</f>
        <v>46068996.798</v>
      </c>
      <c r="H69" s="75">
        <f>'[1]連結精算表（地方三公社以降の連結CFはすべて手入力）'!H69/1000</f>
        <v>0</v>
      </c>
      <c r="I69" s="76">
        <f>'[1]連結精算表（地方三公社以降の連結CFはすべて手入力）'!I69/1000</f>
        <v>46068996.798</v>
      </c>
      <c r="J69" s="77">
        <f>'[1]連結精算表（地方三公社以降の連結CFはすべて手入力）'!J69/1000</f>
        <v>0</v>
      </c>
      <c r="K69" s="78">
        <f>'[1]連結精算表（地方三公社以降の連結CFはすべて手入力）'!K69/1000</f>
        <v>46068996.798</v>
      </c>
      <c r="L69" s="79"/>
      <c r="M69" s="80">
        <f t="shared" ref="M69:N69" si="10">SUM(M70:M74)</f>
        <v>0</v>
      </c>
      <c r="N69" s="81">
        <f t="shared" si="10"/>
        <v>0</v>
      </c>
      <c r="O69" s="82"/>
      <c r="P69" s="80">
        <f>'[1]連結精算表（地方三公社以降の連結CFはすべて手入力）'!P69/1000</f>
        <v>0</v>
      </c>
      <c r="Q69" s="83">
        <f>'[1]連結精算表（地方三公社以降の連結CFはすべて手入力）'!Q69/1000</f>
        <v>0</v>
      </c>
      <c r="R69" s="80">
        <f>'[1]連結精算表（地方三公社以降の連結CFはすべて手入力）'!R69/1000</f>
        <v>0</v>
      </c>
      <c r="S69" s="83">
        <f>'[1]連結精算表（地方三公社以降の連結CFはすべて手入力）'!S69/1000</f>
        <v>0</v>
      </c>
      <c r="T69" s="80">
        <f>'[1]連結精算表（地方三公社以降の連結CFはすべて手入力）'!T69/1000</f>
        <v>0</v>
      </c>
      <c r="U69" s="84">
        <f>'[1]連結精算表（地方三公社以降の連結CFはすべて手入力）'!U69/1000</f>
        <v>0</v>
      </c>
      <c r="V69" s="77">
        <f>'[1]連結精算表（地方三公社以降の連結CFはすべて手入力）'!V69/1000</f>
        <v>0</v>
      </c>
      <c r="W69" s="85">
        <f>'[1]連結精算表（地方三公社以降の連結CFはすべて手入力）'!W69/1000</f>
        <v>0</v>
      </c>
      <c r="X69" s="86">
        <f>'[1]連結精算表（地方三公社以降の連結CFはすべて手入力）'!X69/1000</f>
        <v>0</v>
      </c>
      <c r="Y69" s="56">
        <f>'[1]連結精算表（地方三公社以降の連結CFはすべて手入力）'!Y69/1000</f>
        <v>46068996.798</v>
      </c>
      <c r="Z69" s="87">
        <f>'[1]連結精算表（地方三公社以降の連結CFはすべて手入力）'!Z69/1000</f>
        <v>1019709.039</v>
      </c>
      <c r="AA69" s="80">
        <f>'[1]連結精算表（地方三公社以降の連結CFはすべて手入力）'!AA69/1000</f>
        <v>16153.636</v>
      </c>
      <c r="AB69" s="80">
        <f>'[1]連結精算表（地方三公社以降の連結CFはすべて手入力）'!AB69/1000</f>
        <v>14124.782999999999</v>
      </c>
      <c r="AC69" s="80">
        <f>'[1]連結精算表（地方三公社以降の連結CFはすべて手入力）'!AC69/1000</f>
        <v>75088.046000000002</v>
      </c>
      <c r="AD69" s="80">
        <f>'[1]連結精算表（地方三公社以降の連結CFはすべて手入力）'!AD69/1000</f>
        <v>7266.433</v>
      </c>
      <c r="AE69" s="80">
        <f>'[1]連結精算表（地方三公社以降の連結CFはすべて手入力）'!AE69/1000</f>
        <v>29.001000000000001</v>
      </c>
      <c r="AF69" s="88">
        <f>'[1]連結精算表（地方三公社以降の連結CFはすべて手入力）'!AF69/1000</f>
        <v>1132370.9380000001</v>
      </c>
      <c r="AG69" s="85">
        <f>'[1]連結精算表（地方三公社以降の連結CFはすべて手入力）'!AG69/1000</f>
        <v>0</v>
      </c>
      <c r="AH69" s="89">
        <f>'[1]連結精算表（地方三公社以降の連結CFはすべて手入力）'!AH69/1000</f>
        <v>0</v>
      </c>
      <c r="AI69" s="81">
        <f>'[1]連結精算表（地方三公社以降の連結CFはすべて手入力）'!AI69/1000</f>
        <v>0</v>
      </c>
      <c r="AJ69" s="80">
        <f>'[1]連結精算表（地方三公社以降の連結CFはすべて手入力）'!AJ69/1000</f>
        <v>3509027.1669999999</v>
      </c>
      <c r="AK69" s="88">
        <f>'[1]連結精算表（地方三公社以降の連結CFはすべて手入力）'!AK69/1000</f>
        <v>3509027.1669999999</v>
      </c>
      <c r="AL69" s="80">
        <f>'[1]連結精算表（地方三公社以降の連結CFはすべて手入力）'!AL69/1000</f>
        <v>35032.908000000003</v>
      </c>
      <c r="AM69" s="80">
        <f>'[1]連結精算表（地方三公社以降の連結CFはすべて手入力）'!AM69/1000</f>
        <v>0</v>
      </c>
      <c r="AN69" s="80">
        <f>'[1]連結精算表（地方三公社以降の連結CFはすべて手入力）'!AN69/1000</f>
        <v>1574.732</v>
      </c>
      <c r="AO69" s="80">
        <f>'[1]連結精算表（地方三公社以降の連結CFはすべて手入力）'!AO69/1000</f>
        <v>0</v>
      </c>
      <c r="AP69" s="80">
        <f>'[1]連結精算表（地方三公社以降の連結CFはすべて手入力）'!AP69/1000</f>
        <v>29483.55</v>
      </c>
      <c r="AQ69" s="80">
        <f>'[1]連結精算表（地方三公社以降の連結CFはすべて手入力）'!AQ69/1000</f>
        <v>89172.428</v>
      </c>
      <c r="AR69" s="80">
        <f>'[1]連結精算表（地方三公社以降の連結CFはすべて手入力）'!AR69/1000</f>
        <v>227446.995</v>
      </c>
      <c r="AS69" s="87">
        <f>'[1]連結精算表（地方三公社以降の連結CFはすべて手入力）'!AS69/1000</f>
        <v>4051.08</v>
      </c>
      <c r="AT69" s="80">
        <f>'[1]連結精算表（地方三公社以降の連結CFはすべて手入力）'!AT69/1000</f>
        <v>9107.7219999999998</v>
      </c>
      <c r="AU69" s="66">
        <f>'[1]連結精算表（地方三公社以降の連結CFはすべて手入力）'!AU69/1000</f>
        <v>395869.41499999998</v>
      </c>
      <c r="AV69" s="55">
        <f>'[1]連結精算表（地方三公社以降の連結CFはすべて手入力）'!AV69/1000</f>
        <v>51106264.318000004</v>
      </c>
      <c r="AW69" s="74">
        <f>'[1]連結精算表（地方三公社以降の連結CFはすべて手入力）'!AW69/1000</f>
        <v>0</v>
      </c>
      <c r="AX69" s="88">
        <f>'[1]連結精算表（地方三公社以降の連結CFはすべて手入力）'!AX69/1000</f>
        <v>0</v>
      </c>
      <c r="AY69" s="68">
        <f>'[1]連結精算表（地方三公社以降の連結CFはすべて手入力）'!AY69/1000</f>
        <v>51106264.318000004</v>
      </c>
      <c r="AZ69" s="69"/>
      <c r="BA69" s="70"/>
    </row>
    <row r="70" spans="1:53">
      <c r="A70" s="90"/>
      <c r="B70" s="91"/>
      <c r="C70" s="91"/>
      <c r="D70" s="91" t="s">
        <v>95</v>
      </c>
      <c r="E70" s="91"/>
      <c r="F70" s="91"/>
      <c r="G70" s="3">
        <f>'[1]連結精算表（地方三公社以降の連結CFはすべて手入力）'!G70/1000</f>
        <v>37673622.865999997</v>
      </c>
      <c r="H70" s="4">
        <f>'[1]連結精算表（地方三公社以降の連結CFはすべて手入力）'!H70/1000</f>
        <v>0</v>
      </c>
      <c r="I70" s="92">
        <f>'[1]連結精算表（地方三公社以降の連結CFはすべて手入力）'!I70/1000</f>
        <v>37673622.865999997</v>
      </c>
      <c r="J70" s="93">
        <f>'[1]連結精算表（地方三公社以降の連結CFはすべて手入力）'!J70/1000</f>
        <v>0</v>
      </c>
      <c r="K70" s="94">
        <f>'[1]連結精算表（地方三公社以降の連結CFはすべて手入力）'!K70/1000</f>
        <v>37673622.865999997</v>
      </c>
      <c r="L70" s="95"/>
      <c r="M70" s="5"/>
      <c r="N70" s="96"/>
      <c r="O70" s="97"/>
      <c r="P70" s="5">
        <f>'[1]連結精算表（地方三公社以降の連結CFはすべて手入力）'!P70/1000</f>
        <v>0</v>
      </c>
      <c r="Q70" s="98">
        <f>'[1]連結精算表（地方三公社以降の連結CFはすべて手入力）'!Q70/1000</f>
        <v>0</v>
      </c>
      <c r="R70" s="5">
        <f>'[1]連結精算表（地方三公社以降の連結CFはすべて手入力）'!R70/1000</f>
        <v>0</v>
      </c>
      <c r="S70" s="98">
        <f>'[1]連結精算表（地方三公社以降の連結CFはすべて手入力）'!S70/1000</f>
        <v>0</v>
      </c>
      <c r="T70" s="5">
        <f>'[1]連結精算表（地方三公社以降の連結CFはすべて手入力）'!T70/1000</f>
        <v>0</v>
      </c>
      <c r="U70" s="8">
        <f>'[1]連結精算表（地方三公社以降の連結CFはすべて手入力）'!U70/1000</f>
        <v>0</v>
      </c>
      <c r="V70" s="93">
        <f>'[1]連結精算表（地方三公社以降の連結CFはすべて手入力）'!V70/1000</f>
        <v>0</v>
      </c>
      <c r="W70" s="99">
        <f>'[1]連結精算表（地方三公社以降の連結CFはすべて手入力）'!W70/1000</f>
        <v>0</v>
      </c>
      <c r="X70" s="109">
        <f>'[1]連結精算表（地方三公社以降の連結CFはすべて手入力）'!X70/1000</f>
        <v>0</v>
      </c>
      <c r="Y70" s="101">
        <f>'[1]連結精算表（地方三公社以降の連結CFはすべて手入力）'!Y70/1000</f>
        <v>37673622.865999997</v>
      </c>
      <c r="Z70" s="9">
        <f>'[1]連結精算表（地方三公社以降の連結CFはすべて手入力）'!Z70/1000</f>
        <v>1019709.039</v>
      </c>
      <c r="AA70" s="5">
        <f>'[1]連結精算表（地方三公社以降の連結CFはすべて手入力）'!AA70/1000</f>
        <v>0</v>
      </c>
      <c r="AB70" s="5">
        <f>'[1]連結精算表（地方三公社以降の連結CFはすべて手入力）'!AB70/1000</f>
        <v>0</v>
      </c>
      <c r="AC70" s="5">
        <f>'[1]連結精算表（地方三公社以降の連結CFはすべて手入力）'!AC70/1000</f>
        <v>39746.315000000002</v>
      </c>
      <c r="AD70" s="5">
        <f>'[1]連結精算表（地方三公社以降の連結CFはすべて手入力）'!AD70/1000</f>
        <v>0</v>
      </c>
      <c r="AE70" s="5">
        <f>'[1]連結精算表（地方三公社以降の連結CFはすべて手入力）'!AE70/1000</f>
        <v>0</v>
      </c>
      <c r="AF70" s="102">
        <f>'[1]連結精算表（地方三公社以降の連結CFはすべて手入力）'!AF70/1000</f>
        <v>1059455.3540000001</v>
      </c>
      <c r="AG70" s="99">
        <f>'[1]連結精算表（地方三公社以降の連結CFはすべて手入力）'!AG70/1000</f>
        <v>0</v>
      </c>
      <c r="AH70" s="103">
        <f>'[1]連結精算表（地方三公社以降の連結CFはすべて手入力）'!AH70/1000</f>
        <v>0</v>
      </c>
      <c r="AI70" s="96">
        <f>'[1]連結精算表（地方三公社以降の連結CFはすべて手入力）'!AI70/1000</f>
        <v>0</v>
      </c>
      <c r="AJ70" s="5">
        <f>'[1]連結精算表（地方三公社以降の連結CFはすべて手入力）'!AJ70/1000</f>
        <v>3509027.1669999999</v>
      </c>
      <c r="AK70" s="102">
        <f>'[1]連結精算表（地方三公社以降の連結CFはすべて手入力）'!AK70/1000</f>
        <v>3509027.1669999999</v>
      </c>
      <c r="AL70" s="5">
        <f>'[1]連結精算表（地方三公社以降の連結CFはすべて手入力）'!AL70/1000</f>
        <v>0</v>
      </c>
      <c r="AM70" s="5">
        <f>'[1]連結精算表（地方三公社以降の連結CFはすべて手入力）'!AM70/1000</f>
        <v>0</v>
      </c>
      <c r="AN70" s="5">
        <f>'[1]連結精算表（地方三公社以降の連結CFはすべて手入力）'!AN70/1000</f>
        <v>0</v>
      </c>
      <c r="AO70" s="5">
        <f>'[1]連結精算表（地方三公社以降の連結CFはすべて手入力）'!AO70/1000</f>
        <v>0</v>
      </c>
      <c r="AP70" s="5">
        <f>'[1]連結精算表（地方三公社以降の連結CFはすべて手入力）'!AP70/1000</f>
        <v>0</v>
      </c>
      <c r="AQ70" s="5">
        <f>'[1]連結精算表（地方三公社以降の連結CFはすべて手入力）'!AQ70/1000</f>
        <v>0</v>
      </c>
      <c r="AR70" s="5">
        <f>'[1]連結精算表（地方三公社以降の連結CFはすべて手入力）'!AR70/1000</f>
        <v>0</v>
      </c>
      <c r="AS70" s="9">
        <f>'[1]連結精算表（地方三公社以降の連結CFはすべて手入力）'!AS70/1000</f>
        <v>4051.08</v>
      </c>
      <c r="AT70" s="5">
        <f>'[1]連結精算表（地方三公社以降の連結CFはすべて手入力）'!AT70/1000</f>
        <v>0</v>
      </c>
      <c r="AU70" s="104">
        <f>'[1]連結精算表（地方三公社以降の連結CFはすべて手入力）'!AU70/1000</f>
        <v>4051.08</v>
      </c>
      <c r="AV70" s="105">
        <f>'[1]連結精算表（地方三公社以降の連結CFはすべて手入力）'!AV70/1000</f>
        <v>42246156.467</v>
      </c>
      <c r="AW70" s="3">
        <f>'[1]連結精算表（地方三公社以降の連結CFはすべて手入力）'!AW70/1000</f>
        <v>0</v>
      </c>
      <c r="AX70" s="102">
        <f>'[1]連結精算表（地方三公社以降の連結CFはすべて手入力）'!AX70/1000</f>
        <v>0</v>
      </c>
      <c r="AY70" s="106">
        <f>'[1]連結精算表（地方三公社以降の連結CFはすべて手入力）'!AY70/1000</f>
        <v>42246156.467</v>
      </c>
      <c r="BA70" s="70"/>
    </row>
    <row r="71" spans="1:53">
      <c r="A71" s="90"/>
      <c r="B71" s="91"/>
      <c r="C71" s="91"/>
      <c r="D71" s="91" t="s">
        <v>96</v>
      </c>
      <c r="E71" s="91"/>
      <c r="F71" s="91"/>
      <c r="G71" s="3">
        <f>'[1]連結精算表（地方三公社以降の連結CFはすべて手入力）'!G71/1000</f>
        <v>370249</v>
      </c>
      <c r="H71" s="4">
        <f>'[1]連結精算表（地方三公社以降の連結CFはすべて手入力）'!H71/1000</f>
        <v>0</v>
      </c>
      <c r="I71" s="92">
        <f>'[1]連結精算表（地方三公社以降の連結CFはすべて手入力）'!I71/1000</f>
        <v>370249</v>
      </c>
      <c r="J71" s="93">
        <f>'[1]連結精算表（地方三公社以降の連結CFはすべて手入力）'!J71/1000</f>
        <v>0</v>
      </c>
      <c r="K71" s="94">
        <f>'[1]連結精算表（地方三公社以降の連結CFはすべて手入力）'!K71/1000</f>
        <v>370249</v>
      </c>
      <c r="L71" s="95"/>
      <c r="M71" s="5">
        <v>0</v>
      </c>
      <c r="N71" s="96"/>
      <c r="O71" s="97"/>
      <c r="P71" s="5">
        <f>'[1]連結精算表（地方三公社以降の連結CFはすべて手入力）'!P71/1000</f>
        <v>0</v>
      </c>
      <c r="Q71" s="98">
        <f>'[1]連結精算表（地方三公社以降の連結CFはすべて手入力）'!Q71/1000</f>
        <v>0</v>
      </c>
      <c r="R71" s="5">
        <f>'[1]連結精算表（地方三公社以降の連結CFはすべて手入力）'!R71/1000</f>
        <v>0</v>
      </c>
      <c r="S71" s="98">
        <f>'[1]連結精算表（地方三公社以降の連結CFはすべて手入力）'!S71/1000</f>
        <v>0</v>
      </c>
      <c r="T71" s="5">
        <f>'[1]連結精算表（地方三公社以降の連結CFはすべて手入力）'!T71/1000</f>
        <v>0</v>
      </c>
      <c r="U71" s="8">
        <f>'[1]連結精算表（地方三公社以降の連結CFはすべて手入力）'!U71/1000</f>
        <v>0</v>
      </c>
      <c r="V71" s="93">
        <f>'[1]連結精算表（地方三公社以降の連結CFはすべて手入力）'!V71/1000</f>
        <v>0</v>
      </c>
      <c r="W71" s="99">
        <f>'[1]連結精算表（地方三公社以降の連結CFはすべて手入力）'!W71/1000</f>
        <v>0</v>
      </c>
      <c r="X71" s="109">
        <f>'[1]連結精算表（地方三公社以降の連結CFはすべて手入力）'!X71/1000</f>
        <v>0</v>
      </c>
      <c r="Y71" s="101">
        <f>'[1]連結精算表（地方三公社以降の連結CFはすべて手入力）'!Y71/1000</f>
        <v>370249</v>
      </c>
      <c r="Z71" s="9">
        <f>'[1]連結精算表（地方三公社以降の連結CFはすべて手入力）'!Z71/1000</f>
        <v>0</v>
      </c>
      <c r="AA71" s="5">
        <f>'[1]連結精算表（地方三公社以降の連結CFはすべて手入力）'!AA71/1000</f>
        <v>9608.2720000000008</v>
      </c>
      <c r="AB71" s="5">
        <f>'[1]連結精算表（地方三公社以降の連結CFはすべて手入力）'!AB71/1000</f>
        <v>0</v>
      </c>
      <c r="AC71" s="5">
        <f>'[1]連結精算表（地方三公社以降の連結CFはすべて手入力）'!AC71/1000</f>
        <v>0</v>
      </c>
      <c r="AD71" s="5">
        <f>'[1]連結精算表（地方三公社以降の連結CFはすべて手入力）'!AD71/1000</f>
        <v>0</v>
      </c>
      <c r="AE71" s="5">
        <f>'[1]連結精算表（地方三公社以降の連結CFはすべて手入力）'!AE71/1000</f>
        <v>7.2949999999999999</v>
      </c>
      <c r="AF71" s="102">
        <f>'[1]連結精算表（地方三公社以降の連結CFはすべて手入力）'!AF71/1000</f>
        <v>9615.5669999999991</v>
      </c>
      <c r="AG71" s="99">
        <f>'[1]連結精算表（地方三公社以降の連結CFはすべて手入力）'!AG71/1000</f>
        <v>0</v>
      </c>
      <c r="AH71" s="103">
        <f>'[1]連結精算表（地方三公社以降の連結CFはすべて手入力）'!AH71/1000</f>
        <v>0</v>
      </c>
      <c r="AI71" s="96">
        <f>'[1]連結精算表（地方三公社以降の連結CFはすべて手入力）'!AI71/1000</f>
        <v>0</v>
      </c>
      <c r="AJ71" s="5">
        <f>'[1]連結精算表（地方三公社以降の連結CFはすべて手入力）'!AJ71/1000</f>
        <v>0</v>
      </c>
      <c r="AK71" s="102">
        <f>'[1]連結精算表（地方三公社以降の連結CFはすべて手入力）'!AK71/1000</f>
        <v>0</v>
      </c>
      <c r="AL71" s="5">
        <f>'[1]連結精算表（地方三公社以降の連結CFはすべて手入力）'!AL71/1000</f>
        <v>0</v>
      </c>
      <c r="AM71" s="5">
        <f>'[1]連結精算表（地方三公社以降の連結CFはすべて手入力）'!AM71/1000</f>
        <v>0</v>
      </c>
      <c r="AN71" s="5">
        <f>'[1]連結精算表（地方三公社以降の連結CFはすべて手入力）'!AN71/1000</f>
        <v>0</v>
      </c>
      <c r="AO71" s="5">
        <f>'[1]連結精算表（地方三公社以降の連結CFはすべて手入力）'!AO71/1000</f>
        <v>0</v>
      </c>
      <c r="AP71" s="5">
        <f>'[1]連結精算表（地方三公社以降の連結CFはすべて手入力）'!AP71/1000</f>
        <v>0</v>
      </c>
      <c r="AQ71" s="5">
        <f>'[1]連結精算表（地方三公社以降の連結CFはすべて手入力）'!AQ71/1000</f>
        <v>0</v>
      </c>
      <c r="AR71" s="5">
        <f>'[1]連結精算表（地方三公社以降の連結CFはすべて手入力）'!AR71/1000</f>
        <v>0</v>
      </c>
      <c r="AS71" s="9">
        <f>'[1]連結精算表（地方三公社以降の連結CFはすべて手入力）'!AS71/1000</f>
        <v>0</v>
      </c>
      <c r="AT71" s="5">
        <f>'[1]連結精算表（地方三公社以降の連結CFはすべて手入力）'!AT71/1000</f>
        <v>0</v>
      </c>
      <c r="AU71" s="104">
        <f>'[1]連結精算表（地方三公社以降の連結CFはすべて手入力）'!AU71/1000</f>
        <v>0</v>
      </c>
      <c r="AV71" s="105">
        <f>'[1]連結精算表（地方三公社以降の連結CFはすべて手入力）'!AV71/1000</f>
        <v>379864.56699999998</v>
      </c>
      <c r="AW71" s="3">
        <f>'[1]連結精算表（地方三公社以降の連結CFはすべて手入力）'!AW71/1000</f>
        <v>0</v>
      </c>
      <c r="AX71" s="102">
        <f>'[1]連結精算表（地方三公社以降の連結CFはすべて手入力）'!AX71/1000</f>
        <v>0</v>
      </c>
      <c r="AY71" s="106">
        <f>'[1]連結精算表（地方三公社以降の連結CFはすべて手入力）'!AY71/1000</f>
        <v>379864.56699999998</v>
      </c>
      <c r="BA71" s="70"/>
    </row>
    <row r="72" spans="1:53">
      <c r="A72" s="90"/>
      <c r="B72" s="91"/>
      <c r="C72" s="91"/>
      <c r="D72" s="91" t="s">
        <v>97</v>
      </c>
      <c r="E72" s="91"/>
      <c r="F72" s="91"/>
      <c r="G72" s="3">
        <f>'[1]連結精算表（地方三公社以降の連結CFはすべて手入力）'!G72/1000</f>
        <v>7982964</v>
      </c>
      <c r="H72" s="4">
        <f>'[1]連結精算表（地方三公社以降の連結CFはすべて手入力）'!H72/1000</f>
        <v>0</v>
      </c>
      <c r="I72" s="92">
        <f>'[1]連結精算表（地方三公社以降の連結CFはすべて手入力）'!I72/1000</f>
        <v>7982964</v>
      </c>
      <c r="J72" s="93">
        <f>'[1]連結精算表（地方三公社以降の連結CFはすべて手入力）'!J72/1000</f>
        <v>0</v>
      </c>
      <c r="K72" s="94">
        <f>'[1]連結精算表（地方三公社以降の連結CFはすべて手入力）'!K72/1000</f>
        <v>7982964</v>
      </c>
      <c r="L72" s="95"/>
      <c r="M72" s="5">
        <v>0</v>
      </c>
      <c r="N72" s="96"/>
      <c r="O72" s="97"/>
      <c r="P72" s="5">
        <f>'[1]連結精算表（地方三公社以降の連結CFはすべて手入力）'!P72/1000</f>
        <v>0</v>
      </c>
      <c r="Q72" s="98">
        <f>'[1]連結精算表（地方三公社以降の連結CFはすべて手入力）'!Q72/1000</f>
        <v>0</v>
      </c>
      <c r="R72" s="5">
        <f>'[1]連結精算表（地方三公社以降の連結CFはすべて手入力）'!R72/1000</f>
        <v>0</v>
      </c>
      <c r="S72" s="98">
        <f>'[1]連結精算表（地方三公社以降の連結CFはすべて手入力）'!S72/1000</f>
        <v>0</v>
      </c>
      <c r="T72" s="5">
        <f>'[1]連結精算表（地方三公社以降の連結CFはすべて手入力）'!T72/1000</f>
        <v>0</v>
      </c>
      <c r="U72" s="8">
        <f>'[1]連結精算表（地方三公社以降の連結CFはすべて手入力）'!U72/1000</f>
        <v>0</v>
      </c>
      <c r="V72" s="93">
        <f>'[1]連結精算表（地方三公社以降の連結CFはすべて手入力）'!V72/1000</f>
        <v>0</v>
      </c>
      <c r="W72" s="99">
        <f>'[1]連結精算表（地方三公社以降の連結CFはすべて手入力）'!W72/1000</f>
        <v>0</v>
      </c>
      <c r="X72" s="109">
        <f>'[1]連結精算表（地方三公社以降の連結CFはすべて手入力）'!X72/1000</f>
        <v>0</v>
      </c>
      <c r="Y72" s="101">
        <f>'[1]連結精算表（地方三公社以降の連結CFはすべて手入力）'!Y72/1000</f>
        <v>7982964</v>
      </c>
      <c r="Z72" s="9">
        <f>'[1]連結精算表（地方三公社以降の連結CFはすべて手入力）'!Z72/1000</f>
        <v>0</v>
      </c>
      <c r="AA72" s="5">
        <f>'[1]連結精算表（地方三公社以降の連結CFはすべて手入力）'!AA72/1000</f>
        <v>6545.3639999999996</v>
      </c>
      <c r="AB72" s="5">
        <f>'[1]連結精算表（地方三公社以降の連結CFはすべて手入力）'!AB72/1000</f>
        <v>14124.782999999999</v>
      </c>
      <c r="AC72" s="5">
        <f>'[1]連結精算表（地方三公社以降の連結CFはすべて手入力）'!AC72/1000</f>
        <v>0</v>
      </c>
      <c r="AD72" s="5">
        <f>'[1]連結精算表（地方三公社以降の連結CFはすべて手入力）'!AD72/1000</f>
        <v>7266.433</v>
      </c>
      <c r="AE72" s="5">
        <f>'[1]連結精算表（地方三公社以降の連結CFはすべて手入力）'!AE72/1000</f>
        <v>21.706</v>
      </c>
      <c r="AF72" s="102">
        <f>'[1]連結精算表（地方三公社以降の連結CFはすべて手入力）'!AF72/1000</f>
        <v>27958.286</v>
      </c>
      <c r="AG72" s="99">
        <f>'[1]連結精算表（地方三公社以降の連結CFはすべて手入力）'!AG72/1000</f>
        <v>0</v>
      </c>
      <c r="AH72" s="103">
        <f>'[1]連結精算表（地方三公社以降の連結CFはすべて手入力）'!AH72/1000</f>
        <v>0</v>
      </c>
      <c r="AI72" s="96">
        <f>'[1]連結精算表（地方三公社以降の連結CFはすべて手入力）'!AI72/1000</f>
        <v>0</v>
      </c>
      <c r="AJ72" s="5">
        <f>'[1]連結精算表（地方三公社以降の連結CFはすべて手入力）'!AJ72/1000</f>
        <v>0</v>
      </c>
      <c r="AK72" s="102">
        <f>'[1]連結精算表（地方三公社以降の連結CFはすべて手入力）'!AK72/1000</f>
        <v>0</v>
      </c>
      <c r="AL72" s="5">
        <f>'[1]連結精算表（地方三公社以降の連結CFはすべて手入力）'!AL72/1000</f>
        <v>0</v>
      </c>
      <c r="AM72" s="5">
        <f>'[1]連結精算表（地方三公社以降の連結CFはすべて手入力）'!AM72/1000</f>
        <v>0</v>
      </c>
      <c r="AN72" s="5">
        <f>'[1]連結精算表（地方三公社以降の連結CFはすべて手入力）'!AN72/1000</f>
        <v>0</v>
      </c>
      <c r="AO72" s="5">
        <f>'[1]連結精算表（地方三公社以降の連結CFはすべて手入力）'!AO72/1000</f>
        <v>0</v>
      </c>
      <c r="AP72" s="5">
        <f>'[1]連結精算表（地方三公社以降の連結CFはすべて手入力）'!AP72/1000</f>
        <v>29483.55</v>
      </c>
      <c r="AQ72" s="5">
        <f>'[1]連結精算表（地方三公社以降の連結CFはすべて手入力）'!AQ72/1000</f>
        <v>88291.656000000003</v>
      </c>
      <c r="AR72" s="5">
        <f>'[1]連結精算表（地方三公社以降の連結CFはすべて手入力）'!AR72/1000</f>
        <v>107814.102</v>
      </c>
      <c r="AS72" s="9">
        <f>'[1]連結精算表（地方三公社以降の連結CFはすべて手入力）'!AS72/1000</f>
        <v>0</v>
      </c>
      <c r="AT72" s="5">
        <f>'[1]連結精算表（地方三公社以降の連結CFはすべて手入力）'!AT72/1000</f>
        <v>0</v>
      </c>
      <c r="AU72" s="104">
        <f>'[1]連結精算表（地方三公社以降の連結CFはすべて手入力）'!AU72/1000</f>
        <v>225589.30799999999</v>
      </c>
      <c r="AV72" s="105">
        <f>'[1]連結精算表（地方三公社以降の連結CFはすべて手入力）'!AV72/1000</f>
        <v>8236511.5939999996</v>
      </c>
      <c r="AW72" s="3">
        <f>'[1]連結精算表（地方三公社以降の連結CFはすべて手入力）'!AW72/1000</f>
        <v>0</v>
      </c>
      <c r="AX72" s="102">
        <f>'[1]連結精算表（地方三公社以降の連結CFはすべて手入力）'!AX72/1000</f>
        <v>0</v>
      </c>
      <c r="AY72" s="106">
        <f>'[1]連結精算表（地方三公社以降の連結CFはすべて手入力）'!AY72/1000</f>
        <v>8236511.5939999996</v>
      </c>
      <c r="BA72" s="70"/>
    </row>
    <row r="73" spans="1:53">
      <c r="A73" s="90"/>
      <c r="B73" s="91"/>
      <c r="C73" s="91"/>
      <c r="D73" s="91" t="s">
        <v>98</v>
      </c>
      <c r="E73" s="91"/>
      <c r="F73" s="91"/>
      <c r="G73" s="3">
        <f>'[1]連結精算表（地方三公社以降の連結CFはすべて手入力）'!G73/1000</f>
        <v>0</v>
      </c>
      <c r="H73" s="4">
        <f>'[1]連結精算表（地方三公社以降の連結CFはすべて手入力）'!H73/1000</f>
        <v>0</v>
      </c>
      <c r="I73" s="92">
        <f>'[1]連結精算表（地方三公社以降の連結CFはすべて手入力）'!I73/1000</f>
        <v>0</v>
      </c>
      <c r="J73" s="93">
        <f>'[1]連結精算表（地方三公社以降の連結CFはすべて手入力）'!J73/1000</f>
        <v>0</v>
      </c>
      <c r="K73" s="94">
        <f>'[1]連結精算表（地方三公社以降の連結CFはすべて手入力）'!K73/1000</f>
        <v>0</v>
      </c>
      <c r="L73" s="95"/>
      <c r="M73" s="5">
        <v>0</v>
      </c>
      <c r="N73" s="96"/>
      <c r="O73" s="97"/>
      <c r="P73" s="5">
        <f>'[1]連結精算表（地方三公社以降の連結CFはすべて手入力）'!P73/1000</f>
        <v>0</v>
      </c>
      <c r="Q73" s="98">
        <f>'[1]連結精算表（地方三公社以降の連結CFはすべて手入力）'!Q73/1000</f>
        <v>0</v>
      </c>
      <c r="R73" s="5">
        <f>'[1]連結精算表（地方三公社以降の連結CFはすべて手入力）'!R73/1000</f>
        <v>0</v>
      </c>
      <c r="S73" s="98">
        <f>'[1]連結精算表（地方三公社以降の連結CFはすべて手入力）'!S73/1000</f>
        <v>0</v>
      </c>
      <c r="T73" s="5">
        <f>'[1]連結精算表（地方三公社以降の連結CFはすべて手入力）'!T73/1000</f>
        <v>0</v>
      </c>
      <c r="U73" s="8">
        <f>'[1]連結精算表（地方三公社以降の連結CFはすべて手入力）'!U73/1000</f>
        <v>0</v>
      </c>
      <c r="V73" s="93">
        <f>'[1]連結精算表（地方三公社以降の連結CFはすべて手入力）'!V73/1000</f>
        <v>0</v>
      </c>
      <c r="W73" s="99">
        <f>'[1]連結精算表（地方三公社以降の連結CFはすべて手入力）'!W73/1000</f>
        <v>0</v>
      </c>
      <c r="X73" s="109">
        <f>'[1]連結精算表（地方三公社以降の連結CFはすべて手入力）'!X73/1000</f>
        <v>0</v>
      </c>
      <c r="Y73" s="101">
        <f>'[1]連結精算表（地方三公社以降の連結CFはすべて手入力）'!Y73/1000</f>
        <v>0</v>
      </c>
      <c r="Z73" s="9">
        <f>'[1]連結精算表（地方三公社以降の連結CFはすべて手入力）'!Z73/1000</f>
        <v>0</v>
      </c>
      <c r="AA73" s="5">
        <f>'[1]連結精算表（地方三公社以降の連結CFはすべて手入力）'!AA73/1000</f>
        <v>0</v>
      </c>
      <c r="AB73" s="5">
        <f>'[1]連結精算表（地方三公社以降の連結CFはすべて手入力）'!AB73/1000</f>
        <v>0</v>
      </c>
      <c r="AC73" s="5">
        <f>'[1]連結精算表（地方三公社以降の連結CFはすべて手入力）'!AC73/1000</f>
        <v>0</v>
      </c>
      <c r="AD73" s="5">
        <f>'[1]連結精算表（地方三公社以降の連結CFはすべて手入力）'!AD73/1000</f>
        <v>0</v>
      </c>
      <c r="AE73" s="5">
        <f>'[1]連結精算表（地方三公社以降の連結CFはすべて手入力）'!AE73/1000</f>
        <v>0</v>
      </c>
      <c r="AF73" s="102">
        <f>'[1]連結精算表（地方三公社以降の連結CFはすべて手入力）'!AF73/1000</f>
        <v>0</v>
      </c>
      <c r="AG73" s="99">
        <f>'[1]連結精算表（地方三公社以降の連結CFはすべて手入力）'!AG73/1000</f>
        <v>0</v>
      </c>
      <c r="AH73" s="103">
        <f>'[1]連結精算表（地方三公社以降の連結CFはすべて手入力）'!AH73/1000</f>
        <v>0</v>
      </c>
      <c r="AI73" s="96">
        <f>'[1]連結精算表（地方三公社以降の連結CFはすべて手入力）'!AI73/1000</f>
        <v>0</v>
      </c>
      <c r="AJ73" s="5">
        <f>'[1]連結精算表（地方三公社以降の連結CFはすべて手入力）'!AJ73/1000</f>
        <v>0</v>
      </c>
      <c r="AK73" s="102">
        <f>'[1]連結精算表（地方三公社以降の連結CFはすべて手入力）'!AK73/1000</f>
        <v>0</v>
      </c>
      <c r="AL73" s="5">
        <f>'[1]連結精算表（地方三公社以降の連結CFはすべて手入力）'!AL73/1000</f>
        <v>0</v>
      </c>
      <c r="AM73" s="5">
        <f>'[1]連結精算表（地方三公社以降の連結CFはすべて手入力）'!AM73/1000</f>
        <v>0</v>
      </c>
      <c r="AN73" s="5">
        <f>'[1]連結精算表（地方三公社以降の連結CFはすべて手入力）'!AN73/1000</f>
        <v>0</v>
      </c>
      <c r="AO73" s="5">
        <f>'[1]連結精算表（地方三公社以降の連結CFはすべて手入力）'!AO73/1000</f>
        <v>0</v>
      </c>
      <c r="AP73" s="5">
        <f>'[1]連結精算表（地方三公社以降の連結CFはすべて手入力）'!AP73/1000</f>
        <v>0</v>
      </c>
      <c r="AQ73" s="5">
        <f>'[1]連結精算表（地方三公社以降の連結CFはすべて手入力）'!AQ73/1000</f>
        <v>0</v>
      </c>
      <c r="AR73" s="5">
        <f>'[1]連結精算表（地方三公社以降の連結CFはすべて手入力）'!AR73/1000</f>
        <v>0</v>
      </c>
      <c r="AS73" s="9">
        <f>'[1]連結精算表（地方三公社以降の連結CFはすべて手入力）'!AS73/1000</f>
        <v>0</v>
      </c>
      <c r="AT73" s="5">
        <f>'[1]連結精算表（地方三公社以降の連結CFはすべて手入力）'!AT73/1000</f>
        <v>0</v>
      </c>
      <c r="AU73" s="104">
        <f>'[1]連結精算表（地方三公社以降の連結CFはすべて手入力）'!AU73/1000</f>
        <v>0</v>
      </c>
      <c r="AV73" s="105">
        <f>'[1]連結精算表（地方三公社以降の連結CFはすべて手入力）'!AV73/1000</f>
        <v>0</v>
      </c>
      <c r="AW73" s="3">
        <f>'[1]連結精算表（地方三公社以降の連結CFはすべて手入力）'!AW73/1000</f>
        <v>0</v>
      </c>
      <c r="AX73" s="102">
        <f>'[1]連結精算表（地方三公社以降の連結CFはすべて手入力）'!AX73/1000</f>
        <v>0</v>
      </c>
      <c r="AY73" s="106">
        <f>'[1]連結精算表（地方三公社以降の連結CFはすべて手入力）'!AY73/1000</f>
        <v>0</v>
      </c>
      <c r="BA73" s="70"/>
    </row>
    <row r="74" spans="1:53">
      <c r="A74" s="90"/>
      <c r="B74" s="91"/>
      <c r="C74" s="91"/>
      <c r="D74" s="91" t="s">
        <v>99</v>
      </c>
      <c r="E74" s="91"/>
      <c r="F74" s="91"/>
      <c r="G74" s="3">
        <f>'[1]連結精算表（地方三公社以降の連結CFはすべて手入力）'!G74/1000</f>
        <v>42160.932000000001</v>
      </c>
      <c r="H74" s="4">
        <f>'[1]連結精算表（地方三公社以降の連結CFはすべて手入力）'!H74/1000</f>
        <v>0</v>
      </c>
      <c r="I74" s="92">
        <f>'[1]連結精算表（地方三公社以降の連結CFはすべて手入力）'!I74/1000</f>
        <v>42160.932000000001</v>
      </c>
      <c r="J74" s="93">
        <f>'[1]連結精算表（地方三公社以降の連結CFはすべて手入力）'!J74/1000</f>
        <v>0</v>
      </c>
      <c r="K74" s="94">
        <f>'[1]連結精算表（地方三公社以降の連結CFはすべて手入力）'!K74/1000</f>
        <v>42160.932000000001</v>
      </c>
      <c r="L74" s="95"/>
      <c r="M74" s="5">
        <v>0</v>
      </c>
      <c r="N74" s="96"/>
      <c r="O74" s="97"/>
      <c r="P74" s="5">
        <f>'[1]連結精算表（地方三公社以降の連結CFはすべて手入力）'!P74/1000</f>
        <v>0</v>
      </c>
      <c r="Q74" s="98">
        <f>'[1]連結精算表（地方三公社以降の連結CFはすべて手入力）'!Q74/1000</f>
        <v>0</v>
      </c>
      <c r="R74" s="5">
        <f>'[1]連結精算表（地方三公社以降の連結CFはすべて手入力）'!R74/1000</f>
        <v>0</v>
      </c>
      <c r="S74" s="98">
        <f>'[1]連結精算表（地方三公社以降の連結CFはすべて手入力）'!S74/1000</f>
        <v>0</v>
      </c>
      <c r="T74" s="5">
        <f>'[1]連結精算表（地方三公社以降の連結CFはすべて手入力）'!T74/1000</f>
        <v>0</v>
      </c>
      <c r="U74" s="8">
        <f>'[1]連結精算表（地方三公社以降の連結CFはすべて手入力）'!U74/1000</f>
        <v>0</v>
      </c>
      <c r="V74" s="93">
        <f>'[1]連結精算表（地方三公社以降の連結CFはすべて手入力）'!V74/1000</f>
        <v>0</v>
      </c>
      <c r="W74" s="99">
        <f>'[1]連結精算表（地方三公社以降の連結CFはすべて手入力）'!W74/1000</f>
        <v>0</v>
      </c>
      <c r="X74" s="109">
        <f>'[1]連結精算表（地方三公社以降の連結CFはすべて手入力）'!X74/1000</f>
        <v>0</v>
      </c>
      <c r="Y74" s="101">
        <f>'[1]連結精算表（地方三公社以降の連結CFはすべて手入力）'!Y74/1000</f>
        <v>42160.932000000001</v>
      </c>
      <c r="Z74" s="9">
        <f>'[1]連結精算表（地方三公社以降の連結CFはすべて手入力）'!Z74/1000</f>
        <v>0</v>
      </c>
      <c r="AA74" s="5">
        <f>'[1]連結精算表（地方三公社以降の連結CFはすべて手入力）'!AA74/1000</f>
        <v>0</v>
      </c>
      <c r="AB74" s="5">
        <f>'[1]連結精算表（地方三公社以降の連結CFはすべて手入力）'!AB74/1000</f>
        <v>0</v>
      </c>
      <c r="AC74" s="5">
        <f>'[1]連結精算表（地方三公社以降の連結CFはすべて手入力）'!AC74/1000</f>
        <v>35341.731</v>
      </c>
      <c r="AD74" s="5">
        <f>'[1]連結精算表（地方三公社以降の連結CFはすべて手入力）'!AD74/1000</f>
        <v>0</v>
      </c>
      <c r="AE74" s="5">
        <f>'[1]連結精算表（地方三公社以降の連結CFはすべて手入力）'!AE74/1000</f>
        <v>0</v>
      </c>
      <c r="AF74" s="102">
        <f>'[1]連結精算表（地方三公社以降の連結CFはすべて手入力）'!AF74/1000</f>
        <v>35341.731</v>
      </c>
      <c r="AG74" s="99">
        <f>'[1]連結精算表（地方三公社以降の連結CFはすべて手入力）'!AG74/1000</f>
        <v>0</v>
      </c>
      <c r="AH74" s="103">
        <f>'[1]連結精算表（地方三公社以降の連結CFはすべて手入力）'!AH74/1000</f>
        <v>0</v>
      </c>
      <c r="AI74" s="96">
        <f>'[1]連結精算表（地方三公社以降の連結CFはすべて手入力）'!AI74/1000</f>
        <v>0</v>
      </c>
      <c r="AJ74" s="5">
        <f>'[1]連結精算表（地方三公社以降の連結CFはすべて手入力）'!AJ74/1000</f>
        <v>0</v>
      </c>
      <c r="AK74" s="102">
        <f>'[1]連結精算表（地方三公社以降の連結CFはすべて手入力）'!AK74/1000</f>
        <v>0</v>
      </c>
      <c r="AL74" s="5">
        <f>'[1]連結精算表（地方三公社以降の連結CFはすべて手入力）'!AL74/1000</f>
        <v>35032.908000000003</v>
      </c>
      <c r="AM74" s="5">
        <f>'[1]連結精算表（地方三公社以降の連結CFはすべて手入力）'!AM74/1000</f>
        <v>0</v>
      </c>
      <c r="AN74" s="5">
        <f>'[1]連結精算表（地方三公社以降の連結CFはすべて手入力）'!AN74/1000</f>
        <v>1574.732</v>
      </c>
      <c r="AO74" s="5">
        <f>'[1]連結精算表（地方三公社以降の連結CFはすべて手入力）'!AO74/1000</f>
        <v>0</v>
      </c>
      <c r="AP74" s="5">
        <f>'[1]連結精算表（地方三公社以降の連結CFはすべて手入力）'!AP74/1000</f>
        <v>0</v>
      </c>
      <c r="AQ74" s="5">
        <f>'[1]連結精算表（地方三公社以降の連結CFはすべて手入力）'!AQ74/1000</f>
        <v>880.77200000000005</v>
      </c>
      <c r="AR74" s="5">
        <f>'[1]連結精算表（地方三公社以降の連結CFはすべて手入力）'!AR74/1000</f>
        <v>119632.893</v>
      </c>
      <c r="AS74" s="9">
        <f>'[1]連結精算表（地方三公社以降の連結CFはすべて手入力）'!AS74/1000</f>
        <v>0</v>
      </c>
      <c r="AT74" s="5">
        <f>'[1]連結精算表（地方三公社以降の連結CFはすべて手入力）'!AT74/1000</f>
        <v>9107.7219999999998</v>
      </c>
      <c r="AU74" s="104">
        <f>'[1]連結精算表（地方三公社以降の連結CFはすべて手入力）'!AU74/1000</f>
        <v>166229.027</v>
      </c>
      <c r="AV74" s="105">
        <f>'[1]連結精算表（地方三公社以降の連結CFはすべて手入力）'!AV74/1000</f>
        <v>243731.69</v>
      </c>
      <c r="AW74" s="3">
        <f>'[1]連結精算表（地方三公社以降の連結CFはすべて手入力）'!AW74/1000</f>
        <v>0</v>
      </c>
      <c r="AX74" s="102">
        <f>'[1]連結精算表（地方三公社以降の連結CFはすべて手入力）'!AX74/1000</f>
        <v>0</v>
      </c>
      <c r="AY74" s="106">
        <f>'[1]連結精算表（地方三公社以降の連結CFはすべて手入力）'!AY74/1000</f>
        <v>243731.69</v>
      </c>
      <c r="BA74" s="70"/>
    </row>
    <row r="75" spans="1:53" s="71" customFormat="1">
      <c r="A75" s="72"/>
      <c r="B75" s="73"/>
      <c r="C75" s="73" t="s">
        <v>100</v>
      </c>
      <c r="D75" s="73"/>
      <c r="E75" s="73"/>
      <c r="F75" s="73"/>
      <c r="G75" s="74">
        <f>'[1]連結精算表（地方三公社以降の連結CFはすべて手入力）'!G75/1000</f>
        <v>3926022.6970000002</v>
      </c>
      <c r="H75" s="75">
        <f>'[1]連結精算表（地方三公社以降の連結CFはすべて手入力）'!H75/1000</f>
        <v>0</v>
      </c>
      <c r="I75" s="76">
        <f>'[1]連結精算表（地方三公社以降の連結CFはすべて手入力）'!I75/1000</f>
        <v>3926022.6970000002</v>
      </c>
      <c r="J75" s="77">
        <f>'[1]連結精算表（地方三公社以降の連結CFはすべて手入力）'!J75/1000</f>
        <v>0</v>
      </c>
      <c r="K75" s="78">
        <f>'[1]連結精算表（地方三公社以降の連結CFはすべて手入力）'!K75/1000</f>
        <v>3926022.6970000002</v>
      </c>
      <c r="L75" s="79"/>
      <c r="M75" s="80">
        <f t="shared" ref="M75:N75" si="11">SUM(M76:M83)</f>
        <v>0</v>
      </c>
      <c r="N75" s="81">
        <f t="shared" si="11"/>
        <v>0</v>
      </c>
      <c r="O75" s="82"/>
      <c r="P75" s="80">
        <f>'[1]連結精算表（地方三公社以降の連結CFはすべて手入力）'!P75/1000</f>
        <v>17622.148000000001</v>
      </c>
      <c r="Q75" s="83">
        <f>'[1]連結精算表（地方三公社以降の連結CFはすべて手入力）'!Q75/1000</f>
        <v>0</v>
      </c>
      <c r="R75" s="80">
        <f>'[1]連結精算表（地方三公社以降の連結CFはすべて手入力）'!R75/1000</f>
        <v>17537.358</v>
      </c>
      <c r="S75" s="83">
        <f>'[1]連結精算表（地方三公社以降の連結CFはすべて手入力）'!S75/1000</f>
        <v>0</v>
      </c>
      <c r="T75" s="80">
        <f>'[1]連結精算表（地方三公社以降の連結CFはすべて手入力）'!T75/1000</f>
        <v>6663.9359999999997</v>
      </c>
      <c r="U75" s="84">
        <f>'[1]連結精算表（地方三公社以降の連結CFはすべて手入力）'!U75/1000</f>
        <v>0</v>
      </c>
      <c r="V75" s="77">
        <f>'[1]連結精算表（地方三公社以降の連結CFはすべて手入力）'!V75/1000</f>
        <v>41823.442000000003</v>
      </c>
      <c r="W75" s="85">
        <f>'[1]連結精算表（地方三公社以降の連結CFはすべて手入力）'!W75/1000</f>
        <v>0</v>
      </c>
      <c r="X75" s="86">
        <f>'[1]連結精算表（地方三公社以降の連結CFはすべて手入力）'!X75/1000</f>
        <v>0</v>
      </c>
      <c r="Y75" s="56">
        <f>'[1]連結精算表（地方三公社以降の連結CFはすべて手入力）'!Y75/1000</f>
        <v>3967846.139</v>
      </c>
      <c r="Z75" s="87">
        <f>'[1]連結精算表（地方三公社以降の連結CFはすべて手入力）'!Z75/1000</f>
        <v>145578.677</v>
      </c>
      <c r="AA75" s="80">
        <f>'[1]連結精算表（地方三公社以降の連結CFはすべて手入力）'!AA75/1000</f>
        <v>13867</v>
      </c>
      <c r="AB75" s="80">
        <f>'[1]連結精算表（地方三公社以降の連結CFはすべて手入力）'!AB75/1000</f>
        <v>133904.274</v>
      </c>
      <c r="AC75" s="80">
        <f>'[1]連結精算表（地方三公社以降の連結CFはすべて手入力）'!AC75/1000</f>
        <v>69028.928</v>
      </c>
      <c r="AD75" s="80">
        <f>'[1]連結精算表（地方三公社以降の連結CFはすべて手入力）'!AD75/1000</f>
        <v>1697.098</v>
      </c>
      <c r="AE75" s="80">
        <f>'[1]連結精算表（地方三公社以降の連結CFはすべて手入力）'!AE75/1000</f>
        <v>685.649</v>
      </c>
      <c r="AF75" s="88">
        <f>'[1]連結精算表（地方三公社以降の連結CFはすべて手入力）'!AF75/1000</f>
        <v>364761.62599999999</v>
      </c>
      <c r="AG75" s="85">
        <f>'[1]連結精算表（地方三公社以降の連結CFはすべて手入力）'!AG75/1000</f>
        <v>0</v>
      </c>
      <c r="AH75" s="89">
        <f>'[1]連結精算表（地方三公社以降の連結CFはすべて手入力）'!AH75/1000</f>
        <v>0</v>
      </c>
      <c r="AI75" s="81">
        <f>'[1]連結精算表（地方三公社以降の連結CFはすべて手入力）'!AI75/1000</f>
        <v>0</v>
      </c>
      <c r="AJ75" s="80">
        <f>'[1]連結精算表（地方三公社以降の連結CFはすべて手入力）'!AJ75/1000</f>
        <v>1383.59</v>
      </c>
      <c r="AK75" s="88">
        <f>'[1]連結精算表（地方三公社以降の連結CFはすべて手入力）'!AK75/1000</f>
        <v>1383.59</v>
      </c>
      <c r="AL75" s="80">
        <f>'[1]連結精算表（地方三公社以降の連結CFはすべて手入力）'!AL75/1000</f>
        <v>114085.859</v>
      </c>
      <c r="AM75" s="80">
        <f>'[1]連結精算表（地方三公社以降の連結CFはすべて手入力）'!AM75/1000</f>
        <v>9172.2630000000008</v>
      </c>
      <c r="AN75" s="80">
        <f>'[1]連結精算表（地方三公社以降の連結CFはすべて手入力）'!AN75/1000</f>
        <v>144444.78400000001</v>
      </c>
      <c r="AO75" s="80">
        <f>'[1]連結精算表（地方三公社以降の連結CFはすべて手入力）'!AO75/1000</f>
        <v>2737.5709999999999</v>
      </c>
      <c r="AP75" s="80">
        <f>'[1]連結精算表（地方三公社以降の連結CFはすべて手入力）'!AP75/1000</f>
        <v>26985.574000000001</v>
      </c>
      <c r="AQ75" s="80">
        <f>'[1]連結精算表（地方三公社以降の連結CFはすべて手入力）'!AQ75/1000</f>
        <v>162214.90299999999</v>
      </c>
      <c r="AR75" s="80">
        <f>'[1]連結精算表（地方三公社以降の連結CFはすべて手入力）'!AR75/1000</f>
        <v>263003.92200000002</v>
      </c>
      <c r="AS75" s="87">
        <f>'[1]連結精算表（地方三公社以降の連結CFはすべて手入力）'!AS75/1000</f>
        <v>75779.195999999996</v>
      </c>
      <c r="AT75" s="80">
        <f>'[1]連結精算表（地方三公社以降の連結CFはすべて手入力）'!AT75/1000</f>
        <v>18657.036</v>
      </c>
      <c r="AU75" s="66">
        <f>'[1]連結精算表（地方三公社以降の連結CFはすべて手入力）'!AU75/1000</f>
        <v>817081.10800000001</v>
      </c>
      <c r="AV75" s="55">
        <f>'[1]連結精算表（地方三公社以降の連結CFはすべて手入力）'!AV75/1000</f>
        <v>5151072.4630000005</v>
      </c>
      <c r="AW75" s="74">
        <f>'[1]連結精算表（地方三公社以降の連結CFはすべて手入力）'!AW75/1000</f>
        <v>0</v>
      </c>
      <c r="AX75" s="88">
        <f>'[1]連結精算表（地方三公社以降の連結CFはすべて手入力）'!AX75/1000</f>
        <v>0</v>
      </c>
      <c r="AY75" s="68">
        <f>'[1]連結精算表（地方三公社以降の連結CFはすべて手入力）'!AY75/1000</f>
        <v>5151072.4630000005</v>
      </c>
      <c r="AZ75" s="69"/>
      <c r="BA75" s="70"/>
    </row>
    <row r="76" spans="1:53">
      <c r="A76" s="90"/>
      <c r="B76" s="91"/>
      <c r="C76" s="91"/>
      <c r="D76" s="91" t="s">
        <v>101</v>
      </c>
      <c r="E76" s="91"/>
      <c r="F76" s="91"/>
      <c r="G76" s="3">
        <f>'[1]連結精算表（地方三公社以降の連結CFはすべて手入力）'!G76/1000</f>
        <v>3141837.0819999999</v>
      </c>
      <c r="H76" s="4">
        <f>'[1]連結精算表（地方三公社以降の連結CFはすべて手入力）'!H76/1000</f>
        <v>0</v>
      </c>
      <c r="I76" s="92">
        <f>'[1]連結精算表（地方三公社以降の連結CFはすべて手入力）'!I76/1000</f>
        <v>3141837.0819999999</v>
      </c>
      <c r="J76" s="93">
        <f>'[1]連結精算表（地方三公社以降の連結CFはすべて手入力）'!J76/1000</f>
        <v>0</v>
      </c>
      <c r="K76" s="94">
        <f>'[1]連結精算表（地方三公社以降の連結CFはすべて手入力）'!K76/1000</f>
        <v>3141837.0819999999</v>
      </c>
      <c r="L76" s="95"/>
      <c r="M76" s="5">
        <v>0</v>
      </c>
      <c r="N76" s="96"/>
      <c r="O76" s="97"/>
      <c r="P76" s="5">
        <f>'[1]連結精算表（地方三公社以降の連結CFはすべて手入力）'!P76/1000</f>
        <v>0</v>
      </c>
      <c r="Q76" s="98">
        <f>'[1]連結精算表（地方三公社以降の連結CFはすべて手入力）'!Q76/1000</f>
        <v>0</v>
      </c>
      <c r="R76" s="5">
        <f>'[1]連結精算表（地方三公社以降の連結CFはすべて手入力）'!R76/1000</f>
        <v>0</v>
      </c>
      <c r="S76" s="98">
        <f>'[1]連結精算表（地方三公社以降の連結CFはすべて手入力）'!S76/1000</f>
        <v>0</v>
      </c>
      <c r="T76" s="5">
        <f>'[1]連結精算表（地方三公社以降の連結CFはすべて手入力）'!T76/1000</f>
        <v>0</v>
      </c>
      <c r="U76" s="8">
        <f>'[1]連結精算表（地方三公社以降の連結CFはすべて手入力）'!U76/1000</f>
        <v>0</v>
      </c>
      <c r="V76" s="93">
        <f>'[1]連結精算表（地方三公社以降の連結CFはすべて手入力）'!V76/1000</f>
        <v>0</v>
      </c>
      <c r="W76" s="99">
        <f>'[1]連結精算表（地方三公社以降の連結CFはすべて手入力）'!W76/1000</f>
        <v>0</v>
      </c>
      <c r="X76" s="109">
        <f>'[1]連結精算表（地方三公社以降の連結CFはすべて手入力）'!X76/1000</f>
        <v>0</v>
      </c>
      <c r="Y76" s="101">
        <f>'[1]連結精算表（地方三公社以降の連結CFはすべて手入力）'!Y76/1000</f>
        <v>3141837.0819999999</v>
      </c>
      <c r="Z76" s="9">
        <f>'[1]連結精算表（地方三公社以降の連結CFはすべて手入力）'!Z76/1000</f>
        <v>138914.101</v>
      </c>
      <c r="AA76" s="5">
        <f>'[1]連結精算表（地方三公社以降の連結CFはすべて手入力）'!AA76/1000</f>
        <v>0</v>
      </c>
      <c r="AB76" s="5">
        <f>'[1]連結精算表（地方三公社以降の連結CFはすべて手入力）'!AB76/1000</f>
        <v>0</v>
      </c>
      <c r="AC76" s="5">
        <f>'[1]連結精算表（地方三公社以降の連結CFはすべて手入力）'!AC76/1000</f>
        <v>65876.73</v>
      </c>
      <c r="AD76" s="5">
        <f>'[1]連結精算表（地方三公社以降の連結CFはすべて手入力）'!AD76/1000</f>
        <v>0</v>
      </c>
      <c r="AE76" s="5">
        <f>'[1]連結精算表（地方三公社以降の連結CFはすべて手入力）'!AE76/1000</f>
        <v>0</v>
      </c>
      <c r="AF76" s="102">
        <f>'[1]連結精算表（地方三公社以降の連結CFはすべて手入力）'!AF76/1000</f>
        <v>204790.83100000001</v>
      </c>
      <c r="AG76" s="99">
        <f>'[1]連結精算表（地方三公社以降の連結CFはすべて手入力）'!AG76/1000</f>
        <v>0</v>
      </c>
      <c r="AH76" s="103">
        <f>'[1]連結精算表（地方三公社以降の連結CFはすべて手入力）'!AH76/1000</f>
        <v>0</v>
      </c>
      <c r="AI76" s="96">
        <f>'[1]連結精算表（地方三公社以降の連結CFはすべて手入力）'!AI76/1000</f>
        <v>0</v>
      </c>
      <c r="AJ76" s="5">
        <f>'[1]連結精算表（地方三公社以降の連結CFはすべて手入力）'!AJ76/1000</f>
        <v>0</v>
      </c>
      <c r="AK76" s="102">
        <f>'[1]連結精算表（地方三公社以降の連結CFはすべて手入力）'!AK76/1000</f>
        <v>0</v>
      </c>
      <c r="AL76" s="5">
        <f>'[1]連結精算表（地方三公社以降の連結CFはすべて手入力）'!AL76/1000</f>
        <v>0</v>
      </c>
      <c r="AM76" s="5">
        <f>'[1]連結精算表（地方三公社以降の連結CFはすべて手入力）'!AM76/1000</f>
        <v>0</v>
      </c>
      <c r="AN76" s="5">
        <f>'[1]連結精算表（地方三公社以降の連結CFはすべて手入力）'!AN76/1000</f>
        <v>0</v>
      </c>
      <c r="AO76" s="5">
        <f>'[1]連結精算表（地方三公社以降の連結CFはすべて手入力）'!AO76/1000</f>
        <v>0</v>
      </c>
      <c r="AP76" s="5">
        <f>'[1]連結精算表（地方三公社以降の連結CFはすべて手入力）'!AP76/1000</f>
        <v>0</v>
      </c>
      <c r="AQ76" s="5">
        <f>'[1]連結精算表（地方三公社以降の連結CFはすべて手入力）'!AQ76/1000</f>
        <v>0</v>
      </c>
      <c r="AR76" s="5">
        <f>'[1]連結精算表（地方三公社以降の連結CFはすべて手入力）'!AR76/1000</f>
        <v>0</v>
      </c>
      <c r="AS76" s="9">
        <f>'[1]連結精算表（地方三公社以降の連結CFはすべて手入力）'!AS76/1000</f>
        <v>1568.16</v>
      </c>
      <c r="AT76" s="5">
        <f>'[1]連結精算表（地方三公社以降の連結CFはすべて手入力）'!AT76/1000</f>
        <v>0</v>
      </c>
      <c r="AU76" s="104">
        <f>'[1]連結精算表（地方三公社以降の連結CFはすべて手入力）'!AU76/1000</f>
        <v>1568.16</v>
      </c>
      <c r="AV76" s="105">
        <f>'[1]連結精算表（地方三公社以降の連結CFはすべて手入力）'!AV76/1000</f>
        <v>3348196.0729999999</v>
      </c>
      <c r="AW76" s="3">
        <f>'[1]連結精算表（地方三公社以降の連結CFはすべて手入力）'!AW76/1000</f>
        <v>0</v>
      </c>
      <c r="AX76" s="102">
        <f>'[1]連結精算表（地方三公社以降の連結CFはすべて手入力）'!AX76/1000</f>
        <v>0</v>
      </c>
      <c r="AY76" s="106">
        <f>'[1]連結精算表（地方三公社以降の連結CFはすべて手入力）'!AY76/1000</f>
        <v>3348196.0729999999</v>
      </c>
      <c r="BA76" s="70"/>
    </row>
    <row r="77" spans="1:53">
      <c r="A77" s="90"/>
      <c r="B77" s="91"/>
      <c r="C77" s="91"/>
      <c r="D77" s="91" t="s">
        <v>102</v>
      </c>
      <c r="E77" s="91"/>
      <c r="F77" s="91"/>
      <c r="G77" s="3">
        <f>'[1]連結精算表（地方三公社以降の連結CFはすべて手入力）'!G77/1000</f>
        <v>46334.898000000001</v>
      </c>
      <c r="H77" s="4">
        <f>'[1]連結精算表（地方三公社以降の連結CFはすべて手入力）'!H77/1000</f>
        <v>0</v>
      </c>
      <c r="I77" s="92">
        <f>'[1]連結精算表（地方三公社以降の連結CFはすべて手入力）'!I77/1000</f>
        <v>46334.898000000001</v>
      </c>
      <c r="J77" s="93">
        <f>'[1]連結精算表（地方三公社以降の連結CFはすべて手入力）'!J77/1000</f>
        <v>0</v>
      </c>
      <c r="K77" s="94">
        <f>'[1]連結精算表（地方三公社以降の連結CFはすべて手入力）'!K77/1000</f>
        <v>46334.898000000001</v>
      </c>
      <c r="L77" s="95"/>
      <c r="M77" s="5">
        <v>0</v>
      </c>
      <c r="N77" s="96"/>
      <c r="O77" s="97"/>
      <c r="P77" s="5">
        <f>'[1]連結精算表（地方三公社以降の連結CFはすべて手入力）'!P77/1000</f>
        <v>4535.8999999999996</v>
      </c>
      <c r="Q77" s="98">
        <f>'[1]連結精算表（地方三公社以降の連結CFはすべて手入力）'!Q77/1000</f>
        <v>0</v>
      </c>
      <c r="R77" s="5">
        <f>'[1]連結精算表（地方三公社以降の連結CFはすべて手入力）'!R77/1000</f>
        <v>4560.1000000000004</v>
      </c>
      <c r="S77" s="98">
        <f>'[1]連結精算表（地方三公社以降の連結CFはすべて手入力）'!S77/1000</f>
        <v>0</v>
      </c>
      <c r="T77" s="5">
        <f>'[1]連結精算表（地方三公社以降の連結CFはすべて手入力）'!T77/1000</f>
        <v>3840.2</v>
      </c>
      <c r="U77" s="8">
        <f>'[1]連結精算表（地方三公社以降の連結CFはすべて手入力）'!U77/1000</f>
        <v>0</v>
      </c>
      <c r="V77" s="93">
        <f>'[1]連結精算表（地方三公社以降の連結CFはすべて手入力）'!V77/1000</f>
        <v>12936.2</v>
      </c>
      <c r="W77" s="99">
        <f>'[1]連結精算表（地方三公社以降の連結CFはすべて手入力）'!W77/1000</f>
        <v>0</v>
      </c>
      <c r="X77" s="109">
        <f>'[1]連結精算表（地方三公社以降の連結CFはすべて手入力）'!X77/1000</f>
        <v>0</v>
      </c>
      <c r="Y77" s="101">
        <f>'[1]連結精算表（地方三公社以降の連結CFはすべて手入力）'!Y77/1000</f>
        <v>59271.097999999998</v>
      </c>
      <c r="Z77" s="9">
        <f>'[1]連結精算表（地方三公社以降の連結CFはすべて手入力）'!Z77/1000</f>
        <v>0</v>
      </c>
      <c r="AA77" s="5">
        <f>'[1]連結精算表（地方三公社以降の連結CFはすべて手入力）'!AA77/1000</f>
        <v>12149.727000000001</v>
      </c>
      <c r="AB77" s="5">
        <f>'[1]連結精算表（地方三公社以降の連結CFはすべて手入力）'!AB77/1000</f>
        <v>123819.8</v>
      </c>
      <c r="AC77" s="5">
        <f>'[1]連結精算表（地方三公社以降の連結CFはすべて手入力）'!AC77/1000</f>
        <v>0</v>
      </c>
      <c r="AD77" s="5">
        <f>'[1]連結精算表（地方三公社以降の連結CFはすべて手入力）'!AD77/1000</f>
        <v>0</v>
      </c>
      <c r="AE77" s="5">
        <f>'[1]連結精算表（地方三公社以降の連結CFはすべて手入力）'!AE77/1000</f>
        <v>13.282999999999999</v>
      </c>
      <c r="AF77" s="102">
        <f>'[1]連結精算表（地方三公社以降の連結CFはすべて手入力）'!AF77/1000</f>
        <v>135982.81</v>
      </c>
      <c r="AG77" s="99">
        <f>'[1]連結精算表（地方三公社以降の連結CFはすべて手入力）'!AG77/1000</f>
        <v>0</v>
      </c>
      <c r="AH77" s="103">
        <f>'[1]連結精算表（地方三公社以降の連結CFはすべて手入力）'!AH77/1000</f>
        <v>0</v>
      </c>
      <c r="AI77" s="96">
        <f>'[1]連結精算表（地方三公社以降の連結CFはすべて手入力）'!AI77/1000</f>
        <v>0</v>
      </c>
      <c r="AJ77" s="5">
        <f>'[1]連結精算表（地方三公社以降の連結CFはすべて手入力）'!AJ77/1000</f>
        <v>1382</v>
      </c>
      <c r="AK77" s="102">
        <f>'[1]連結精算表（地方三公社以降の連結CFはすべて手入力）'!AK77/1000</f>
        <v>1382</v>
      </c>
      <c r="AL77" s="5">
        <f>'[1]連結精算表（地方三公社以降の連結CFはすべて手入力）'!AL77/1000</f>
        <v>67593.2</v>
      </c>
      <c r="AM77" s="5">
        <f>'[1]連結精算表（地方三公社以降の連結CFはすべて手入力）'!AM77/1000</f>
        <v>6128.768</v>
      </c>
      <c r="AN77" s="5">
        <f>'[1]連結精算表（地方三公社以降の連結CFはすべて手入力）'!AN77/1000</f>
        <v>105332.488</v>
      </c>
      <c r="AO77" s="5">
        <f>'[1]連結精算表（地方三公社以降の連結CFはすべて手入力）'!AO77/1000</f>
        <v>2628.1390000000001</v>
      </c>
      <c r="AP77" s="5">
        <f>'[1]連結精算表（地方三公社以降の連結CFはすべて手入力）'!AP77/1000</f>
        <v>26881.528999999999</v>
      </c>
      <c r="AQ77" s="5">
        <f>'[1]連結精算表（地方三公社以降の連結CFはすべて手入力）'!AQ77/1000</f>
        <v>1992.336</v>
      </c>
      <c r="AR77" s="5">
        <f>'[1]連結精算表（地方三公社以降の連結CFはすべて手入力）'!AR77/1000</f>
        <v>158271.93599999999</v>
      </c>
      <c r="AS77" s="9">
        <f>'[1]連結精算表（地方三公社以降の連結CFはすべて手入力）'!AS77/1000</f>
        <v>33109.285000000003</v>
      </c>
      <c r="AT77" s="5">
        <f>'[1]連結精算表（地方三公社以降の連結CFはすべて手入力）'!AT77/1000</f>
        <v>17458.235000000001</v>
      </c>
      <c r="AU77" s="104">
        <f>'[1]連結精算表（地方三公社以降の連結CFはすべて手入力）'!AU77/1000</f>
        <v>419395.91600000003</v>
      </c>
      <c r="AV77" s="105">
        <f>'[1]連結精算表（地方三公社以降の連結CFはすべて手入力）'!AV77/1000</f>
        <v>616031.82400000002</v>
      </c>
      <c r="AW77" s="3">
        <f>'[1]連結精算表（地方三公社以降の連結CFはすべて手入力）'!AW77/1000</f>
        <v>0</v>
      </c>
      <c r="AX77" s="102">
        <f>'[1]連結精算表（地方三公社以降の連結CFはすべて手入力）'!AX77/1000</f>
        <v>0</v>
      </c>
      <c r="AY77" s="106">
        <f>'[1]連結精算表（地方三公社以降の連結CFはすべて手入力）'!AY77/1000</f>
        <v>616031.82400000002</v>
      </c>
      <c r="BA77" s="70"/>
    </row>
    <row r="78" spans="1:53">
      <c r="A78" s="90"/>
      <c r="B78" s="91"/>
      <c r="C78" s="91"/>
      <c r="D78" s="91" t="s">
        <v>103</v>
      </c>
      <c r="E78" s="91"/>
      <c r="F78" s="91"/>
      <c r="G78" s="3">
        <f>'[1]連結精算表（地方三公社以降の連結CFはすべて手入力）'!G78/1000</f>
        <v>0</v>
      </c>
      <c r="H78" s="4">
        <f>'[1]連結精算表（地方三公社以降の連結CFはすべて手入力）'!H78/1000</f>
        <v>0</v>
      </c>
      <c r="I78" s="92">
        <f>'[1]連結精算表（地方三公社以降の連結CFはすべて手入力）'!I78/1000</f>
        <v>0</v>
      </c>
      <c r="J78" s="93">
        <f>'[1]連結精算表（地方三公社以降の連結CFはすべて手入力）'!J78/1000</f>
        <v>0</v>
      </c>
      <c r="K78" s="94">
        <f>'[1]連結精算表（地方三公社以降の連結CFはすべて手入力）'!K78/1000</f>
        <v>0</v>
      </c>
      <c r="L78" s="95"/>
      <c r="M78" s="5">
        <v>0</v>
      </c>
      <c r="N78" s="96"/>
      <c r="O78" s="97"/>
      <c r="P78" s="5">
        <f>'[1]連結精算表（地方三公社以降の連結CFはすべて手入力）'!P78/1000</f>
        <v>0</v>
      </c>
      <c r="Q78" s="98">
        <f>'[1]連結精算表（地方三公社以降の連結CFはすべて手入力）'!Q78/1000</f>
        <v>0</v>
      </c>
      <c r="R78" s="5">
        <f>'[1]連結精算表（地方三公社以降の連結CFはすべて手入力）'!R78/1000</f>
        <v>0</v>
      </c>
      <c r="S78" s="98">
        <f>'[1]連結精算表（地方三公社以降の連結CFはすべて手入力）'!S78/1000</f>
        <v>0</v>
      </c>
      <c r="T78" s="5">
        <f>'[1]連結精算表（地方三公社以降の連結CFはすべて手入力）'!T78/1000</f>
        <v>0</v>
      </c>
      <c r="U78" s="8">
        <f>'[1]連結精算表（地方三公社以降の連結CFはすべて手入力）'!U78/1000</f>
        <v>0</v>
      </c>
      <c r="V78" s="93">
        <f>'[1]連結精算表（地方三公社以降の連結CFはすべて手入力）'!V78/1000</f>
        <v>0</v>
      </c>
      <c r="W78" s="99">
        <f>'[1]連結精算表（地方三公社以降の連結CFはすべて手入力）'!W78/1000</f>
        <v>0</v>
      </c>
      <c r="X78" s="109">
        <f>'[1]連結精算表（地方三公社以降の連結CFはすべて手入力）'!X78/1000</f>
        <v>0</v>
      </c>
      <c r="Y78" s="101">
        <f>'[1]連結精算表（地方三公社以降の連結CFはすべて手入力）'!Y78/1000</f>
        <v>0</v>
      </c>
      <c r="Z78" s="9">
        <f>'[1]連結精算表（地方三公社以降の連結CFはすべて手入力）'!Z78/1000</f>
        <v>0</v>
      </c>
      <c r="AA78" s="5">
        <f>'[1]連結精算表（地方三公社以降の連結CFはすべて手入力）'!AA78/1000</f>
        <v>0</v>
      </c>
      <c r="AB78" s="5">
        <f>'[1]連結精算表（地方三公社以降の連結CFはすべて手入力）'!AB78/1000</f>
        <v>0</v>
      </c>
      <c r="AC78" s="5">
        <f>'[1]連結精算表（地方三公社以降の連結CFはすべて手入力）'!AC78/1000</f>
        <v>0</v>
      </c>
      <c r="AD78" s="5">
        <f>'[1]連結精算表（地方三公社以降の連結CFはすべて手入力）'!AD78/1000</f>
        <v>0</v>
      </c>
      <c r="AE78" s="5">
        <f>'[1]連結精算表（地方三公社以降の連結CFはすべて手入力）'!AE78/1000</f>
        <v>0</v>
      </c>
      <c r="AF78" s="102">
        <f>'[1]連結精算表（地方三公社以降の連結CFはすべて手入力）'!AF78/1000</f>
        <v>0</v>
      </c>
      <c r="AG78" s="99">
        <f>'[1]連結精算表（地方三公社以降の連結CFはすべて手入力）'!AG78/1000</f>
        <v>0</v>
      </c>
      <c r="AH78" s="103">
        <f>'[1]連結精算表（地方三公社以降の連結CFはすべて手入力）'!AH78/1000</f>
        <v>0</v>
      </c>
      <c r="AI78" s="96">
        <f>'[1]連結精算表（地方三公社以降の連結CFはすべて手入力）'!AI78/1000</f>
        <v>0</v>
      </c>
      <c r="AJ78" s="5">
        <f>'[1]連結精算表（地方三公社以降の連結CFはすべて手入力）'!AJ78/1000</f>
        <v>0</v>
      </c>
      <c r="AK78" s="102">
        <f>'[1]連結精算表（地方三公社以降の連結CFはすべて手入力）'!AK78/1000</f>
        <v>0</v>
      </c>
      <c r="AL78" s="5">
        <f>'[1]連結精算表（地方三公社以降の連結CFはすべて手入力）'!AL78/1000</f>
        <v>0</v>
      </c>
      <c r="AM78" s="5">
        <f>'[1]連結精算表（地方三公社以降の連結CFはすべて手入力）'!AM78/1000</f>
        <v>2798.777</v>
      </c>
      <c r="AN78" s="5">
        <f>'[1]連結精算表（地方三公社以降の連結CFはすべて手入力）'!AN78/1000</f>
        <v>0</v>
      </c>
      <c r="AO78" s="5">
        <f>'[1]連結精算表（地方三公社以降の連結CFはすべて手入力）'!AO78/1000</f>
        <v>0</v>
      </c>
      <c r="AP78" s="5">
        <f>'[1]連結精算表（地方三公社以降の連結CFはすべて手入力）'!AP78/1000</f>
        <v>0</v>
      </c>
      <c r="AQ78" s="5">
        <f>'[1]連結精算表（地方三公社以降の連結CFはすべて手入力）'!AQ78/1000</f>
        <v>0</v>
      </c>
      <c r="AR78" s="5">
        <f>'[1]連結精算表（地方三公社以降の連結CFはすべて手入力）'!AR78/1000</f>
        <v>0</v>
      </c>
      <c r="AS78" s="9">
        <f>'[1]連結精算表（地方三公社以降の連結CFはすべて手入力）'!AS78/1000</f>
        <v>0</v>
      </c>
      <c r="AT78" s="5">
        <f>'[1]連結精算表（地方三公社以降の連結CFはすべて手入力）'!AT78/1000</f>
        <v>0</v>
      </c>
      <c r="AU78" s="104">
        <f>'[1]連結精算表（地方三公社以降の連結CFはすべて手入力）'!AU78/1000</f>
        <v>2798.777</v>
      </c>
      <c r="AV78" s="105">
        <f>'[1]連結精算表（地方三公社以降の連結CFはすべて手入力）'!AV78/1000</f>
        <v>2798.777</v>
      </c>
      <c r="AW78" s="3">
        <f>'[1]連結精算表（地方三公社以降の連結CFはすべて手入力）'!AW78/1000</f>
        <v>0</v>
      </c>
      <c r="AX78" s="102">
        <f>'[1]連結精算表（地方三公社以降の連結CFはすべて手入力）'!AX78/1000</f>
        <v>0</v>
      </c>
      <c r="AY78" s="106">
        <f>'[1]連結精算表（地方三公社以降の連結CFはすべて手入力）'!AY78/1000</f>
        <v>2798.777</v>
      </c>
      <c r="BA78" s="70"/>
    </row>
    <row r="79" spans="1:53">
      <c r="A79" s="90"/>
      <c r="B79" s="91"/>
      <c r="C79" s="91"/>
      <c r="D79" s="91" t="s">
        <v>104</v>
      </c>
      <c r="E79" s="91"/>
      <c r="F79" s="91"/>
      <c r="G79" s="3">
        <f>'[1]連結精算表（地方三公社以降の連結CFはすべて手入力）'!G79/1000</f>
        <v>0</v>
      </c>
      <c r="H79" s="4">
        <f>'[1]連結精算表（地方三公社以降の連結CFはすべて手入力）'!H79/1000</f>
        <v>0</v>
      </c>
      <c r="I79" s="92">
        <f>'[1]連結精算表（地方三公社以降の連結CFはすべて手入力）'!I79/1000</f>
        <v>0</v>
      </c>
      <c r="J79" s="93">
        <f>'[1]連結精算表（地方三公社以降の連結CFはすべて手入力）'!J79/1000</f>
        <v>0</v>
      </c>
      <c r="K79" s="94">
        <f>'[1]連結精算表（地方三公社以降の連結CFはすべて手入力）'!K79/1000</f>
        <v>0</v>
      </c>
      <c r="L79" s="95"/>
      <c r="M79" s="5">
        <v>0</v>
      </c>
      <c r="N79" s="96"/>
      <c r="O79" s="97"/>
      <c r="P79" s="5">
        <f>'[1]連結精算表（地方三公社以降の連結CFはすべて手入力）'!P79/1000</f>
        <v>0</v>
      </c>
      <c r="Q79" s="98">
        <f>'[1]連結精算表（地方三公社以降の連結CFはすべて手入力）'!Q79/1000</f>
        <v>0</v>
      </c>
      <c r="R79" s="5">
        <f>'[1]連結精算表（地方三公社以降の連結CFはすべて手入力）'!R79/1000</f>
        <v>0</v>
      </c>
      <c r="S79" s="98">
        <f>'[1]連結精算表（地方三公社以降の連結CFはすべて手入力）'!S79/1000</f>
        <v>0</v>
      </c>
      <c r="T79" s="5">
        <f>'[1]連結精算表（地方三公社以降の連結CFはすべて手入力）'!T79/1000</f>
        <v>0</v>
      </c>
      <c r="U79" s="8">
        <f>'[1]連結精算表（地方三公社以降の連結CFはすべて手入力）'!U79/1000</f>
        <v>0</v>
      </c>
      <c r="V79" s="93">
        <f>'[1]連結精算表（地方三公社以降の連結CFはすべて手入力）'!V79/1000</f>
        <v>0</v>
      </c>
      <c r="W79" s="99">
        <f>'[1]連結精算表（地方三公社以降の連結CFはすべて手入力）'!W79/1000</f>
        <v>0</v>
      </c>
      <c r="X79" s="109">
        <f>'[1]連結精算表（地方三公社以降の連結CFはすべて手入力）'!X79/1000</f>
        <v>0</v>
      </c>
      <c r="Y79" s="101">
        <f>'[1]連結精算表（地方三公社以降の連結CFはすべて手入力）'!Y79/1000</f>
        <v>0</v>
      </c>
      <c r="Z79" s="9">
        <f>'[1]連結精算表（地方三公社以降の連結CFはすべて手入力）'!Z79/1000</f>
        <v>0</v>
      </c>
      <c r="AA79" s="5">
        <f>'[1]連結精算表（地方三公社以降の連結CFはすべて手入力）'!AA79/1000</f>
        <v>0</v>
      </c>
      <c r="AB79" s="5">
        <f>'[1]連結精算表（地方三公社以降の連結CFはすべて手入力）'!AB79/1000</f>
        <v>0</v>
      </c>
      <c r="AC79" s="5">
        <f>'[1]連結精算表（地方三公社以降の連結CFはすべて手入力）'!AC79/1000</f>
        <v>0</v>
      </c>
      <c r="AD79" s="5">
        <f>'[1]連結精算表（地方三公社以降の連結CFはすべて手入力）'!AD79/1000</f>
        <v>0</v>
      </c>
      <c r="AE79" s="5">
        <f>'[1]連結精算表（地方三公社以降の連結CFはすべて手入力）'!AE79/1000</f>
        <v>0</v>
      </c>
      <c r="AF79" s="102">
        <f>'[1]連結精算表（地方三公社以降の連結CFはすべて手入力）'!AF79/1000</f>
        <v>0</v>
      </c>
      <c r="AG79" s="99">
        <f>'[1]連結精算表（地方三公社以降の連結CFはすべて手入力）'!AG79/1000</f>
        <v>0</v>
      </c>
      <c r="AH79" s="103">
        <f>'[1]連結精算表（地方三公社以降の連結CFはすべて手入力）'!AH79/1000</f>
        <v>0</v>
      </c>
      <c r="AI79" s="96">
        <f>'[1]連結精算表（地方三公社以降の連結CFはすべて手入力）'!AI79/1000</f>
        <v>0</v>
      </c>
      <c r="AJ79" s="5">
        <f>'[1]連結精算表（地方三公社以降の連結CFはすべて手入力）'!AJ79/1000</f>
        <v>0</v>
      </c>
      <c r="AK79" s="102">
        <f>'[1]連結精算表（地方三公社以降の連結CFはすべて手入力）'!AK79/1000</f>
        <v>0</v>
      </c>
      <c r="AL79" s="5">
        <f>'[1]連結精算表（地方三公社以降の連結CFはすべて手入力）'!AL79/1000</f>
        <v>0</v>
      </c>
      <c r="AM79" s="5">
        <f>'[1]連結精算表（地方三公社以降の連結CFはすべて手入力）'!AM79/1000</f>
        <v>0</v>
      </c>
      <c r="AN79" s="5">
        <f>'[1]連結精算表（地方三公社以降の連結CFはすべて手入力）'!AN79/1000</f>
        <v>6542</v>
      </c>
      <c r="AO79" s="5">
        <f>'[1]連結精算表（地方三公社以降の連結CFはすべて手入力）'!AO79/1000</f>
        <v>0</v>
      </c>
      <c r="AP79" s="5">
        <f>'[1]連結精算表（地方三公社以降の連結CFはすべて手入力）'!AP79/1000</f>
        <v>11.534000000000001</v>
      </c>
      <c r="AQ79" s="5">
        <f>'[1]連結精算表（地方三公社以降の連結CFはすべて手入力）'!AQ79/1000</f>
        <v>182.4</v>
      </c>
      <c r="AR79" s="5">
        <f>'[1]連結精算表（地方三公社以降の連結CFはすべて手入力）'!AR79/1000</f>
        <v>3976.5</v>
      </c>
      <c r="AS79" s="9">
        <f>'[1]連結精算表（地方三公社以降の連結CFはすべて手入力）'!AS79/1000</f>
        <v>177.04</v>
      </c>
      <c r="AT79" s="5">
        <f>'[1]連結精算表（地方三公社以降の連結CFはすべて手入力）'!AT79/1000</f>
        <v>0</v>
      </c>
      <c r="AU79" s="104">
        <f>'[1]連結精算表（地方三公社以降の連結CFはすべて手入力）'!AU79/1000</f>
        <v>10889.474</v>
      </c>
      <c r="AV79" s="105">
        <f>'[1]連結精算表（地方三公社以降の連結CFはすべて手入力）'!AV79/1000</f>
        <v>10889.474</v>
      </c>
      <c r="AW79" s="3">
        <f>'[1]連結精算表（地方三公社以降の連結CFはすべて手入力）'!AW79/1000</f>
        <v>0</v>
      </c>
      <c r="AX79" s="102">
        <f>'[1]連結精算表（地方三公社以降の連結CFはすべて手入力）'!AX79/1000</f>
        <v>0</v>
      </c>
      <c r="AY79" s="106">
        <f>'[1]連結精算表（地方三公社以降の連結CFはすべて手入力）'!AY79/1000</f>
        <v>10889.474</v>
      </c>
      <c r="BA79" s="70"/>
    </row>
    <row r="80" spans="1:53">
      <c r="A80" s="90"/>
      <c r="B80" s="91"/>
      <c r="C80" s="91"/>
      <c r="D80" s="91" t="s">
        <v>105</v>
      </c>
      <c r="E80" s="91"/>
      <c r="F80" s="91"/>
      <c r="G80" s="3">
        <f>'[1]連結精算表（地方三公社以降の連結CFはすべて手入力）'!G80/1000</f>
        <v>0</v>
      </c>
      <c r="H80" s="4">
        <f>'[1]連結精算表（地方三公社以降の連結CFはすべて手入力）'!H80/1000</f>
        <v>0</v>
      </c>
      <c r="I80" s="92">
        <f>'[1]連結精算表（地方三公社以降の連結CFはすべて手入力）'!I80/1000</f>
        <v>0</v>
      </c>
      <c r="J80" s="93">
        <f>'[1]連結精算表（地方三公社以降の連結CFはすべて手入力）'!J80/1000</f>
        <v>0</v>
      </c>
      <c r="K80" s="94">
        <f>'[1]連結精算表（地方三公社以降の連結CFはすべて手入力）'!K80/1000</f>
        <v>0</v>
      </c>
      <c r="L80" s="95"/>
      <c r="M80" s="5">
        <v>0</v>
      </c>
      <c r="N80" s="96"/>
      <c r="O80" s="97"/>
      <c r="P80" s="5">
        <f>'[1]連結精算表（地方三公社以降の連結CFはすべて手入力）'!P80/1000</f>
        <v>0</v>
      </c>
      <c r="Q80" s="98">
        <f>'[1]連結精算表（地方三公社以降の連結CFはすべて手入力）'!Q80/1000</f>
        <v>0</v>
      </c>
      <c r="R80" s="5">
        <f>'[1]連結精算表（地方三公社以降の連結CFはすべて手入力）'!R80/1000</f>
        <v>0</v>
      </c>
      <c r="S80" s="98">
        <f>'[1]連結精算表（地方三公社以降の連結CFはすべて手入力）'!S80/1000</f>
        <v>0</v>
      </c>
      <c r="T80" s="5">
        <f>'[1]連結精算表（地方三公社以降の連結CFはすべて手入力）'!T80/1000</f>
        <v>0</v>
      </c>
      <c r="U80" s="8">
        <f>'[1]連結精算表（地方三公社以降の連結CFはすべて手入力）'!U80/1000</f>
        <v>0</v>
      </c>
      <c r="V80" s="93">
        <f>'[1]連結精算表（地方三公社以降の連結CFはすべて手入力）'!V80/1000</f>
        <v>0</v>
      </c>
      <c r="W80" s="99">
        <f>'[1]連結精算表（地方三公社以降の連結CFはすべて手入力）'!W80/1000</f>
        <v>0</v>
      </c>
      <c r="X80" s="109">
        <f>'[1]連結精算表（地方三公社以降の連結CFはすべて手入力）'!X80/1000</f>
        <v>0</v>
      </c>
      <c r="Y80" s="101">
        <f>'[1]連結精算表（地方三公社以降の連結CFはすべて手入力）'!Y80/1000</f>
        <v>0</v>
      </c>
      <c r="Z80" s="9">
        <f>'[1]連結精算表（地方三公社以降の連結CFはすべて手入力）'!Z80/1000</f>
        <v>0</v>
      </c>
      <c r="AA80" s="5">
        <f>'[1]連結精算表（地方三公社以降の連結CFはすべて手入力）'!AA80/1000</f>
        <v>0</v>
      </c>
      <c r="AB80" s="5">
        <f>'[1]連結精算表（地方三公社以降の連結CFはすべて手入力）'!AB80/1000</f>
        <v>0</v>
      </c>
      <c r="AC80" s="5">
        <f>'[1]連結精算表（地方三公社以降の連結CFはすべて手入力）'!AC80/1000</f>
        <v>0</v>
      </c>
      <c r="AD80" s="5">
        <f>'[1]連結精算表（地方三公社以降の連結CFはすべて手入力）'!AD80/1000</f>
        <v>0</v>
      </c>
      <c r="AE80" s="5">
        <f>'[1]連結精算表（地方三公社以降の連結CFはすべて手入力）'!AE80/1000</f>
        <v>0</v>
      </c>
      <c r="AF80" s="102">
        <f>'[1]連結精算表（地方三公社以降の連結CFはすべて手入力）'!AF80/1000</f>
        <v>0</v>
      </c>
      <c r="AG80" s="99">
        <f>'[1]連結精算表（地方三公社以降の連結CFはすべて手入力）'!AG80/1000</f>
        <v>0</v>
      </c>
      <c r="AH80" s="103">
        <f>'[1]連結精算表（地方三公社以降の連結CFはすべて手入力）'!AH80/1000</f>
        <v>0</v>
      </c>
      <c r="AI80" s="96">
        <f>'[1]連結精算表（地方三公社以降の連結CFはすべて手入力）'!AI80/1000</f>
        <v>0</v>
      </c>
      <c r="AJ80" s="5">
        <f>'[1]連結精算表（地方三公社以降の連結CFはすべて手入力）'!AJ80/1000</f>
        <v>0</v>
      </c>
      <c r="AK80" s="102">
        <f>'[1]連結精算表（地方三公社以降の連結CFはすべて手入力）'!AK80/1000</f>
        <v>0</v>
      </c>
      <c r="AL80" s="5">
        <f>'[1]連結精算表（地方三公社以降の連結CFはすべて手入力）'!AL80/1000</f>
        <v>0</v>
      </c>
      <c r="AM80" s="5">
        <f>'[1]連結精算表（地方三公社以降の連結CFはすべて手入力）'!AM80/1000</f>
        <v>0</v>
      </c>
      <c r="AN80" s="5">
        <f>'[1]連結精算表（地方三公社以降の連結CFはすべて手入力）'!AN80/1000</f>
        <v>0</v>
      </c>
      <c r="AO80" s="5">
        <f>'[1]連結精算表（地方三公社以降の連結CFはすべて手入力）'!AO80/1000</f>
        <v>0</v>
      </c>
      <c r="AP80" s="5">
        <f>'[1]連結精算表（地方三公社以降の連結CFはすべて手入力）'!AP80/1000</f>
        <v>0</v>
      </c>
      <c r="AQ80" s="5">
        <f>'[1]連結精算表（地方三公社以降の連結CFはすべて手入力）'!AQ80/1000</f>
        <v>0</v>
      </c>
      <c r="AR80" s="5">
        <f>'[1]連結精算表（地方三公社以降の連結CFはすべて手入力）'!AR80/1000</f>
        <v>0</v>
      </c>
      <c r="AS80" s="9">
        <f>'[1]連結精算表（地方三公社以降の連結CFはすべて手入力）'!AS80/1000</f>
        <v>0</v>
      </c>
      <c r="AT80" s="5">
        <f>'[1]連結精算表（地方三公社以降の連結CFはすべて手入力）'!AT80/1000</f>
        <v>0</v>
      </c>
      <c r="AU80" s="104">
        <f>'[1]連結精算表（地方三公社以降の連結CFはすべて手入力）'!AU80/1000</f>
        <v>0</v>
      </c>
      <c r="AV80" s="105">
        <f>'[1]連結精算表（地方三公社以降の連結CFはすべて手入力）'!AV80/1000</f>
        <v>0</v>
      </c>
      <c r="AW80" s="3">
        <f>'[1]連結精算表（地方三公社以降の連結CFはすべて手入力）'!AW80/1000</f>
        <v>0</v>
      </c>
      <c r="AX80" s="102">
        <f>'[1]連結精算表（地方三公社以降の連結CFはすべて手入力）'!AX80/1000</f>
        <v>0</v>
      </c>
      <c r="AY80" s="106">
        <f>'[1]連結精算表（地方三公社以降の連結CFはすべて手入力）'!AY80/1000</f>
        <v>0</v>
      </c>
      <c r="BA80" s="70"/>
    </row>
    <row r="81" spans="1:53">
      <c r="A81" s="90"/>
      <c r="B81" s="91"/>
      <c r="C81" s="91"/>
      <c r="D81" s="91" t="s">
        <v>106</v>
      </c>
      <c r="E81" s="91"/>
      <c r="F81" s="91"/>
      <c r="G81" s="3">
        <f>'[1]連結精算表（地方三公社以降の連結CFはすべて手入力）'!G81/1000</f>
        <v>570781.64599999995</v>
      </c>
      <c r="H81" s="4">
        <f>'[1]連結精算表（地方三公社以降の連結CFはすべて手入力）'!H81/1000</f>
        <v>0</v>
      </c>
      <c r="I81" s="92">
        <f>'[1]連結精算表（地方三公社以降の連結CFはすべて手入力）'!I81/1000</f>
        <v>570781.64599999995</v>
      </c>
      <c r="J81" s="93">
        <f>'[1]連結精算表（地方三公社以降の連結CFはすべて手入力）'!J81/1000</f>
        <v>0</v>
      </c>
      <c r="K81" s="94">
        <f>'[1]連結精算表（地方三公社以降の連結CFはすべて手入力）'!K81/1000</f>
        <v>570781.64599999995</v>
      </c>
      <c r="L81" s="95"/>
      <c r="M81" s="5">
        <v>0</v>
      </c>
      <c r="N81" s="96"/>
      <c r="O81" s="97"/>
      <c r="P81" s="5">
        <f>'[1]連結精算表（地方三公社以降の連結CFはすべて手入力）'!P81/1000</f>
        <v>13086.248</v>
      </c>
      <c r="Q81" s="98">
        <f>'[1]連結精算表（地方三公社以降の連結CFはすべて手入力）'!Q81/1000</f>
        <v>0</v>
      </c>
      <c r="R81" s="5">
        <f>'[1]連結精算表（地方三公社以降の連結CFはすべて手入力）'!R81/1000</f>
        <v>12977.258</v>
      </c>
      <c r="S81" s="98">
        <f>'[1]連結精算表（地方三公社以降の連結CFはすべて手入力）'!S81/1000</f>
        <v>0</v>
      </c>
      <c r="T81" s="5">
        <f>'[1]連結精算表（地方三公社以降の連結CFはすべて手入力）'!T81/1000</f>
        <v>2823.7359999999999</v>
      </c>
      <c r="U81" s="8">
        <f>'[1]連結精算表（地方三公社以降の連結CFはすべて手入力）'!U81/1000</f>
        <v>0</v>
      </c>
      <c r="V81" s="93">
        <f>'[1]連結精算表（地方三公社以降の連結CFはすべて手入力）'!V81/1000</f>
        <v>28887.241999999998</v>
      </c>
      <c r="W81" s="99">
        <f>'[1]連結精算表（地方三公社以降の連結CFはすべて手入力）'!W81/1000</f>
        <v>0</v>
      </c>
      <c r="X81" s="109">
        <f>'[1]連結精算表（地方三公社以降の連結CFはすべて手入力）'!X81/1000</f>
        <v>0</v>
      </c>
      <c r="Y81" s="101">
        <f>'[1]連結精算表（地方三公社以降の連結CFはすべて手入力）'!Y81/1000</f>
        <v>599668.88800000004</v>
      </c>
      <c r="Z81" s="9">
        <f>'[1]連結精算表（地方三公社以降の連結CFはすべて手入力）'!Z81/1000</f>
        <v>6664.576</v>
      </c>
      <c r="AA81" s="5">
        <f>'[1]連結精算表（地方三公社以降の連結CFはすべて手入力）'!AA81/1000</f>
        <v>1034.364</v>
      </c>
      <c r="AB81" s="5">
        <f>'[1]連結精算表（地方三公社以降の連結CFはすべて手入力）'!AB81/1000</f>
        <v>1100.1089999999999</v>
      </c>
      <c r="AC81" s="5">
        <f>'[1]連結精算表（地方三公社以降の連結CFはすべて手入力）'!AC81/1000</f>
        <v>979.28599999999994</v>
      </c>
      <c r="AD81" s="5">
        <f>'[1]連結精算表（地方三公社以降の連結CFはすべて手入力）'!AD81/1000</f>
        <v>1522.345</v>
      </c>
      <c r="AE81" s="5">
        <f>'[1]連結精算表（地方三公社以降の連結CFはすべて手入力）'!AE81/1000</f>
        <v>625.96600000000001</v>
      </c>
      <c r="AF81" s="102">
        <f>'[1]連結精算表（地方三公社以降の連結CFはすべて手入力）'!AF81/1000</f>
        <v>11926.646000000001</v>
      </c>
      <c r="AG81" s="99">
        <f>'[1]連結精算表（地方三公社以降の連結CFはすべて手入力）'!AG81/1000</f>
        <v>0</v>
      </c>
      <c r="AH81" s="103">
        <f>'[1]連結精算表（地方三公社以降の連結CFはすべて手入力）'!AH81/1000</f>
        <v>0</v>
      </c>
      <c r="AI81" s="96">
        <f>'[1]連結精算表（地方三公社以降の連結CFはすべて手入力）'!AI81/1000</f>
        <v>0</v>
      </c>
      <c r="AJ81" s="5">
        <f>'[1]連結精算表（地方三公社以降の連結CFはすべて手入力）'!AJ81/1000</f>
        <v>0</v>
      </c>
      <c r="AK81" s="102">
        <f>'[1]連結精算表（地方三公社以降の連結CFはすべて手入力）'!AK81/1000</f>
        <v>0</v>
      </c>
      <c r="AL81" s="5">
        <f>'[1]連結精算表（地方三公社以降の連結CFはすべて手入力）'!AL81/1000</f>
        <v>0</v>
      </c>
      <c r="AM81" s="5">
        <f>'[1]連結精算表（地方三公社以降の連結CFはすべて手入力）'!AM81/1000</f>
        <v>0</v>
      </c>
      <c r="AN81" s="5">
        <f>'[1]連結精算表（地方三公社以降の連結CFはすべて手入力）'!AN81/1000</f>
        <v>18353.2</v>
      </c>
      <c r="AO81" s="5">
        <f>'[1]連結精算表（地方三公社以降の連結CFはすべて手入力）'!AO81/1000</f>
        <v>0</v>
      </c>
      <c r="AP81" s="5">
        <f>'[1]連結精算表（地方三公社以降の連結CFはすべて手入力）'!AP81/1000</f>
        <v>0</v>
      </c>
      <c r="AQ81" s="5">
        <f>'[1]連結精算表（地方三公社以降の連結CFはすべて手入力）'!AQ81/1000</f>
        <v>28732.645</v>
      </c>
      <c r="AR81" s="5">
        <f>'[1]連結精算表（地方三公社以降の連結CFはすべて手入力）'!AR81/1000</f>
        <v>76302.119000000006</v>
      </c>
      <c r="AS81" s="9">
        <f>'[1]連結精算表（地方三公社以降の連結CFはすべて手入力）'!AS81/1000</f>
        <v>0</v>
      </c>
      <c r="AT81" s="5">
        <f>'[1]連結精算表（地方三公社以降の連結CFはすべて手入力）'!AT81/1000</f>
        <v>0</v>
      </c>
      <c r="AU81" s="104">
        <f>'[1]連結精算表（地方三公社以降の連結CFはすべて手入力）'!AU81/1000</f>
        <v>123387.96400000001</v>
      </c>
      <c r="AV81" s="105">
        <f>'[1]連結精算表（地方三公社以降の連結CFはすべて手入力）'!AV81/1000</f>
        <v>734983.49800000002</v>
      </c>
      <c r="AW81" s="3">
        <f>'[1]連結精算表（地方三公社以降の連結CFはすべて手入力）'!AW81/1000</f>
        <v>0</v>
      </c>
      <c r="AX81" s="102">
        <f>'[1]連結精算表（地方三公社以降の連結CFはすべて手入力）'!AX81/1000</f>
        <v>0</v>
      </c>
      <c r="AY81" s="106">
        <f>'[1]連結精算表（地方三公社以降の連結CFはすべて手入力）'!AY81/1000</f>
        <v>734983.49800000002</v>
      </c>
      <c r="BA81" s="70"/>
    </row>
    <row r="82" spans="1:53">
      <c r="A82" s="90"/>
      <c r="B82" s="91"/>
      <c r="C82" s="91"/>
      <c r="D82" s="91" t="s">
        <v>107</v>
      </c>
      <c r="E82" s="91"/>
      <c r="F82" s="91"/>
      <c r="G82" s="3">
        <f>'[1]連結精算表（地方三公社以降の連結CFはすべて手入力）'!G82/1000</f>
        <v>167069.071</v>
      </c>
      <c r="H82" s="4">
        <f>'[1]連結精算表（地方三公社以降の連結CFはすべて手入力）'!H82/1000</f>
        <v>0</v>
      </c>
      <c r="I82" s="92">
        <f>'[1]連結精算表（地方三公社以降の連結CFはすべて手入力）'!I82/1000</f>
        <v>167069.071</v>
      </c>
      <c r="J82" s="93">
        <f>'[1]連結精算表（地方三公社以降の連結CFはすべて手入力）'!J82/1000</f>
        <v>0</v>
      </c>
      <c r="K82" s="94">
        <f>'[1]連結精算表（地方三公社以降の連結CFはすべて手入力）'!K82/1000</f>
        <v>167069.071</v>
      </c>
      <c r="L82" s="95"/>
      <c r="M82" s="5">
        <v>0</v>
      </c>
      <c r="N82" s="96"/>
      <c r="O82" s="97"/>
      <c r="P82" s="5">
        <f>'[1]連結精算表（地方三公社以降の連結CFはすべて手入力）'!P82/1000</f>
        <v>0</v>
      </c>
      <c r="Q82" s="98">
        <f>'[1]連結精算表（地方三公社以降の連結CFはすべて手入力）'!Q82/1000</f>
        <v>0</v>
      </c>
      <c r="R82" s="5">
        <f>'[1]連結精算表（地方三公社以降の連結CFはすべて手入力）'!R82/1000</f>
        <v>0</v>
      </c>
      <c r="S82" s="98">
        <f>'[1]連結精算表（地方三公社以降の連結CFはすべて手入力）'!S82/1000</f>
        <v>0</v>
      </c>
      <c r="T82" s="5">
        <f>'[1]連結精算表（地方三公社以降の連結CFはすべて手入力）'!T82/1000</f>
        <v>0</v>
      </c>
      <c r="U82" s="8">
        <f>'[1]連結精算表（地方三公社以降の連結CFはすべて手入力）'!U82/1000</f>
        <v>0</v>
      </c>
      <c r="V82" s="93">
        <f>'[1]連結精算表（地方三公社以降の連結CFはすべて手入力）'!V82/1000</f>
        <v>0</v>
      </c>
      <c r="W82" s="99">
        <f>'[1]連結精算表（地方三公社以降の連結CFはすべて手入力）'!W82/1000</f>
        <v>0</v>
      </c>
      <c r="X82" s="109">
        <f>'[1]連結精算表（地方三公社以降の連結CFはすべて手入力）'!X82/1000</f>
        <v>0</v>
      </c>
      <c r="Y82" s="101">
        <f>'[1]連結精算表（地方三公社以降の連結CFはすべて手入力）'!Y82/1000</f>
        <v>167069.071</v>
      </c>
      <c r="Z82" s="9">
        <f>'[1]連結精算表（地方三公社以降の連結CFはすべて手入力）'!Z82/1000</f>
        <v>0</v>
      </c>
      <c r="AA82" s="5">
        <f>'[1]連結精算表（地方三公社以降の連結CFはすべて手入力）'!AA82/1000</f>
        <v>682.90899999999999</v>
      </c>
      <c r="AB82" s="5">
        <f>'[1]連結精算表（地方三公社以降の連結CFはすべて手入力）'!AB82/1000</f>
        <v>8984.3649999999998</v>
      </c>
      <c r="AC82" s="5">
        <f>'[1]連結精算表（地方三公社以降の連結CFはすべて手入力）'!AC82/1000</f>
        <v>171.744</v>
      </c>
      <c r="AD82" s="5">
        <f>'[1]連結精算表（地方三公社以降の連結CFはすべて手入力）'!AD82/1000</f>
        <v>174.75299999999999</v>
      </c>
      <c r="AE82" s="5">
        <f>'[1]連結精算表（地方三公社以降の連結CFはすべて手入力）'!AE82/1000</f>
        <v>46.4</v>
      </c>
      <c r="AF82" s="102">
        <f>'[1]連結精算表（地方三公社以降の連結CFはすべて手入力）'!AF82/1000</f>
        <v>10060.171</v>
      </c>
      <c r="AG82" s="99">
        <f>'[1]連結精算表（地方三公社以降の連結CFはすべて手入力）'!AG82/1000</f>
        <v>0</v>
      </c>
      <c r="AH82" s="103">
        <f>'[1]連結精算表（地方三公社以降の連結CFはすべて手入力）'!AH82/1000</f>
        <v>0</v>
      </c>
      <c r="AI82" s="96">
        <f>'[1]連結精算表（地方三公社以降の連結CFはすべて手入力）'!AI82/1000</f>
        <v>0</v>
      </c>
      <c r="AJ82" s="5">
        <f>'[1]連結精算表（地方三公社以降の連結CFはすべて手入力）'!AJ82/1000</f>
        <v>1.59</v>
      </c>
      <c r="AK82" s="102">
        <f>'[1]連結精算表（地方三公社以降の連結CFはすべて手入力）'!AK82/1000</f>
        <v>1.59</v>
      </c>
      <c r="AL82" s="5">
        <f>'[1]連結精算表（地方三公社以降の連結CFはすべて手入力）'!AL82/1000</f>
        <v>1697.41</v>
      </c>
      <c r="AM82" s="5">
        <f>'[1]連結精算表（地方三公社以降の連結CFはすべて手入力）'!AM82/1000</f>
        <v>244.71799999999999</v>
      </c>
      <c r="AN82" s="5">
        <f>'[1]連結精算表（地方三公社以降の連結CFはすべて手入力）'!AN82/1000</f>
        <v>12423.218000000001</v>
      </c>
      <c r="AO82" s="5">
        <f>'[1]連結精算表（地方三公社以降の連結CFはすべて手入力）'!AO82/1000</f>
        <v>109.432</v>
      </c>
      <c r="AP82" s="5">
        <f>'[1]連結精算表（地方三公社以降の連結CFはすべて手入力）'!AP82/1000</f>
        <v>92.510999999999996</v>
      </c>
      <c r="AQ82" s="5">
        <f>'[1]連結精算表（地方三公社以降の連結CFはすべて手入力）'!AQ82/1000</f>
        <v>16763.255000000001</v>
      </c>
      <c r="AR82" s="5">
        <f>'[1]連結精算表（地方三公社以降の連結CFはすべて手入力）'!AR82/1000</f>
        <v>17078.913</v>
      </c>
      <c r="AS82" s="9">
        <f>'[1]連結精算表（地方三公社以降の連結CFはすべて手入力）'!AS82/1000</f>
        <v>40924.711000000003</v>
      </c>
      <c r="AT82" s="5">
        <f>'[1]連結精算表（地方三公社以降の連結CFはすべて手入力）'!AT82/1000</f>
        <v>1198.8009999999999</v>
      </c>
      <c r="AU82" s="104">
        <f>'[1]連結精算表（地方三公社以降の連結CFはすべて手入力）'!AU82/1000</f>
        <v>90532.968999999997</v>
      </c>
      <c r="AV82" s="105">
        <f>'[1]連結精算表（地方三公社以降の連結CFはすべて手入力）'!AV82/1000</f>
        <v>267663.80099999998</v>
      </c>
      <c r="AW82" s="3">
        <f>'[1]連結精算表（地方三公社以降の連結CFはすべて手入力）'!AW82/1000</f>
        <v>0</v>
      </c>
      <c r="AX82" s="102">
        <f>'[1]連結精算表（地方三公社以降の連結CFはすべて手入力）'!AX82/1000</f>
        <v>0</v>
      </c>
      <c r="AY82" s="106">
        <f>'[1]連結精算表（地方三公社以降の連結CFはすべて手入力）'!AY82/1000</f>
        <v>267663.80099999998</v>
      </c>
      <c r="BA82" s="70"/>
    </row>
    <row r="83" spans="1:53">
      <c r="A83" s="90"/>
      <c r="B83" s="91"/>
      <c r="C83" s="91"/>
      <c r="D83" s="91" t="s">
        <v>99</v>
      </c>
      <c r="E83" s="91"/>
      <c r="F83" s="91"/>
      <c r="G83" s="3">
        <f>'[1]連結精算表（地方三公社以降の連結CFはすべて手入力）'!G83/1000</f>
        <v>0</v>
      </c>
      <c r="H83" s="4">
        <f>'[1]連結精算表（地方三公社以降の連結CFはすべて手入力）'!H83/1000</f>
        <v>0</v>
      </c>
      <c r="I83" s="92">
        <f>'[1]連結精算表（地方三公社以降の連結CFはすべて手入力）'!I83/1000</f>
        <v>0</v>
      </c>
      <c r="J83" s="93">
        <f>'[1]連結精算表（地方三公社以降の連結CFはすべて手入力）'!J83/1000</f>
        <v>0</v>
      </c>
      <c r="K83" s="94">
        <f>'[1]連結精算表（地方三公社以降の連結CFはすべて手入力）'!K83/1000</f>
        <v>0</v>
      </c>
      <c r="L83" s="95"/>
      <c r="M83" s="5">
        <v>0</v>
      </c>
      <c r="N83" s="96"/>
      <c r="O83" s="97"/>
      <c r="P83" s="5">
        <f>'[1]連結精算表（地方三公社以降の連結CFはすべて手入力）'!P83/1000</f>
        <v>0</v>
      </c>
      <c r="Q83" s="98">
        <f>'[1]連結精算表（地方三公社以降の連結CFはすべて手入力）'!Q83/1000</f>
        <v>0</v>
      </c>
      <c r="R83" s="5">
        <f>'[1]連結精算表（地方三公社以降の連結CFはすべて手入力）'!R83/1000</f>
        <v>0</v>
      </c>
      <c r="S83" s="98">
        <f>'[1]連結精算表（地方三公社以降の連結CFはすべて手入力）'!S83/1000</f>
        <v>0</v>
      </c>
      <c r="T83" s="5">
        <f>'[1]連結精算表（地方三公社以降の連結CFはすべて手入力）'!T83/1000</f>
        <v>0</v>
      </c>
      <c r="U83" s="8">
        <f>'[1]連結精算表（地方三公社以降の連結CFはすべて手入力）'!U83/1000</f>
        <v>0</v>
      </c>
      <c r="V83" s="93">
        <f>'[1]連結精算表（地方三公社以降の連結CFはすべて手入力）'!V83/1000</f>
        <v>0</v>
      </c>
      <c r="W83" s="99">
        <f>'[1]連結精算表（地方三公社以降の連結CFはすべて手入力）'!W83/1000</f>
        <v>0</v>
      </c>
      <c r="X83" s="109">
        <f>'[1]連結精算表（地方三公社以降の連結CFはすべて手入力）'!X83/1000</f>
        <v>0</v>
      </c>
      <c r="Y83" s="101">
        <f>'[1]連結精算表（地方三公社以降の連結CFはすべて手入力）'!Y83/1000</f>
        <v>0</v>
      </c>
      <c r="Z83" s="9">
        <f>'[1]連結精算表（地方三公社以降の連結CFはすべて手入力）'!Z83/1000</f>
        <v>0</v>
      </c>
      <c r="AA83" s="5">
        <f>'[1]連結精算表（地方三公社以降の連結CFはすべて手入力）'!AA83/1000</f>
        <v>0</v>
      </c>
      <c r="AB83" s="5">
        <f>'[1]連結精算表（地方三公社以降の連結CFはすべて手入力）'!AB83/1000</f>
        <v>0</v>
      </c>
      <c r="AC83" s="5">
        <f>'[1]連結精算表（地方三公社以降の連結CFはすべて手入力）'!AC83/1000</f>
        <v>2001.1679999999999</v>
      </c>
      <c r="AD83" s="5">
        <f>'[1]連結精算表（地方三公社以降の連結CFはすべて手入力）'!AD83/1000</f>
        <v>0</v>
      </c>
      <c r="AE83" s="5">
        <f>'[1]連結精算表（地方三公社以降の連結CFはすべて手入力）'!AE83/1000</f>
        <v>0</v>
      </c>
      <c r="AF83" s="102">
        <f>'[1]連結精算表（地方三公社以降の連結CFはすべて手入力）'!AF83/1000</f>
        <v>2001.1679999999999</v>
      </c>
      <c r="AG83" s="99">
        <f>'[1]連結精算表（地方三公社以降の連結CFはすべて手入力）'!AG83/1000</f>
        <v>0</v>
      </c>
      <c r="AH83" s="103">
        <f>'[1]連結精算表（地方三公社以降の連結CFはすべて手入力）'!AH83/1000</f>
        <v>0</v>
      </c>
      <c r="AI83" s="96">
        <f>'[1]連結精算表（地方三公社以降の連結CFはすべて手入力）'!AI83/1000</f>
        <v>0</v>
      </c>
      <c r="AJ83" s="5">
        <f>'[1]連結精算表（地方三公社以降の連結CFはすべて手入力）'!AJ83/1000</f>
        <v>0</v>
      </c>
      <c r="AK83" s="102">
        <f>'[1]連結精算表（地方三公社以降の連結CFはすべて手入力）'!AK83/1000</f>
        <v>0</v>
      </c>
      <c r="AL83" s="5">
        <f>'[1]連結精算表（地方三公社以降の連結CFはすべて手入力）'!AL83/1000</f>
        <v>44795.249000000003</v>
      </c>
      <c r="AM83" s="5">
        <f>'[1]連結精算表（地方三公社以降の連結CFはすべて手入力）'!AM83/1000</f>
        <v>0</v>
      </c>
      <c r="AN83" s="5">
        <f>'[1]連結精算表（地方三公社以降の連結CFはすべて手入力）'!AN83/1000</f>
        <v>1793.8779999999999</v>
      </c>
      <c r="AO83" s="5">
        <f>'[1]連結精算表（地方三公社以降の連結CFはすべて手入力）'!AO83/1000</f>
        <v>0</v>
      </c>
      <c r="AP83" s="5">
        <f>'[1]連結精算表（地方三公社以降の連結CFはすべて手入力）'!AP83/1000</f>
        <v>0</v>
      </c>
      <c r="AQ83" s="5">
        <f>'[1]連結精算表（地方三公社以降の連結CFはすべて手入力）'!AQ83/1000</f>
        <v>114544.26700000001</v>
      </c>
      <c r="AR83" s="5">
        <f>'[1]連結精算表（地方三公社以降の連結CFはすべて手入力）'!AR83/1000</f>
        <v>7374.4539999999997</v>
      </c>
      <c r="AS83" s="9">
        <f>'[1]連結精算表（地方三公社以降の連結CFはすべて手入力）'!AS83/1000</f>
        <v>0</v>
      </c>
      <c r="AT83" s="5">
        <f>'[1]連結精算表（地方三公社以降の連結CFはすべて手入力）'!AT83/1000</f>
        <v>0</v>
      </c>
      <c r="AU83" s="104">
        <f>'[1]連結精算表（地方三公社以降の連結CFはすべて手入力）'!AU83/1000</f>
        <v>168507.848</v>
      </c>
      <c r="AV83" s="105">
        <f>'[1]連結精算表（地方三公社以降の連結CFはすべて手入力）'!AV83/1000</f>
        <v>170509.016</v>
      </c>
      <c r="AW83" s="3">
        <f>'[1]連結精算表（地方三公社以降の連結CFはすべて手入力）'!AW83/1000</f>
        <v>0</v>
      </c>
      <c r="AX83" s="102">
        <f>'[1]連結精算表（地方三公社以降の連結CFはすべて手入力）'!AX83/1000</f>
        <v>0</v>
      </c>
      <c r="AY83" s="106">
        <f>'[1]連結精算表（地方三公社以降の連結CFはすべて手入力）'!AY83/1000</f>
        <v>170509.016</v>
      </c>
      <c r="BA83" s="70"/>
    </row>
    <row r="84" spans="1:53" s="71" customFormat="1">
      <c r="A84" s="72"/>
      <c r="B84" s="73" t="s">
        <v>108</v>
      </c>
      <c r="C84" s="73"/>
      <c r="D84" s="73"/>
      <c r="E84" s="73"/>
      <c r="F84" s="73"/>
      <c r="G84" s="74">
        <f>'[1]連結精算表（地方三公社以降の連結CFはすべて手入力）'!G84/1000</f>
        <v>679944691.30599999</v>
      </c>
      <c r="H84" s="75">
        <f>'[1]連結精算表（地方三公社以降の連結CFはすべて手入力）'!H84/1000</f>
        <v>3339051.1409999998</v>
      </c>
      <c r="I84" s="76">
        <f>'[1]連結精算表（地方三公社以降の連結CFはすべて手入力）'!I84/1000</f>
        <v>683283742.44700003</v>
      </c>
      <c r="J84" s="77">
        <f>'[1]連結精算表（地方三公社以降の連結CFはすべて手入力）'!J84/1000</f>
        <v>0</v>
      </c>
      <c r="K84" s="78">
        <f>'[1]連結精算表（地方三公社以降の連結CFはすべて手入力）'!K84/1000</f>
        <v>683283742.44700003</v>
      </c>
      <c r="L84" s="79"/>
      <c r="M84" s="80">
        <f t="shared" ref="M84:N84" si="12">M85+M86+M87</f>
        <v>0</v>
      </c>
      <c r="N84" s="81">
        <f t="shared" si="12"/>
        <v>0</v>
      </c>
      <c r="O84" s="82"/>
      <c r="P84" s="80">
        <f>'[1]連結精算表（地方三公社以降の連結CFはすべて手入力）'!P84/1000</f>
        <v>810713.09299999999</v>
      </c>
      <c r="Q84" s="83">
        <f>'[1]連結精算表（地方三公社以降の連結CFはすべて手入力）'!Q84/1000</f>
        <v>0</v>
      </c>
      <c r="R84" s="80">
        <f>'[1]連結精算表（地方三公社以降の連結CFはすべて手入力）'!R84/1000</f>
        <v>1500974.47</v>
      </c>
      <c r="S84" s="83">
        <f>'[1]連結精算表（地方三公社以降の連結CFはすべて手入力）'!S84/1000</f>
        <v>0</v>
      </c>
      <c r="T84" s="80">
        <f>'[1]連結精算表（地方三公社以降の連結CFはすべて手入力）'!T84/1000</f>
        <v>33158.517</v>
      </c>
      <c r="U84" s="84">
        <f>'[1]連結精算表（地方三公社以降の連結CFはすべて手入力）'!U84/1000</f>
        <v>0</v>
      </c>
      <c r="V84" s="77">
        <f>'[1]連結精算表（地方三公社以降の連結CFはすべて手入力）'!V84/1000</f>
        <v>2344846.08</v>
      </c>
      <c r="W84" s="85">
        <f>'[1]連結精算表（地方三公社以降の連結CFはすべて手入力）'!W84/1000</f>
        <v>0</v>
      </c>
      <c r="X84" s="86">
        <f>'[1]連結精算表（地方三公社以降の連結CFはすべて手入力）'!X84/1000</f>
        <v>0</v>
      </c>
      <c r="Y84" s="56">
        <f>'[1]連結精算表（地方三公社以降の連結CFはすべて手入力）'!Y84/1000</f>
        <v>685628588.52699995</v>
      </c>
      <c r="Z84" s="87">
        <f>'[1]連結精算表（地方三公社以降の連結CFはすべて手入力）'!Z84/1000</f>
        <v>6610382.7779999999</v>
      </c>
      <c r="AA84" s="80">
        <f>'[1]連結精算表（地方三公社以降の連結CFはすべて手入力）'!AA84/1000</f>
        <v>606037.27300000004</v>
      </c>
      <c r="AB84" s="80">
        <f>'[1]連結精算表（地方三公社以降の連結CFはすべて手入力）'!AB84/1000</f>
        <v>245612.29399999999</v>
      </c>
      <c r="AC84" s="80">
        <f>'[1]連結精算表（地方三公社以降の連結CFはすべて手入力）'!AC84/1000</f>
        <v>2583386.7080000001</v>
      </c>
      <c r="AD84" s="80">
        <f>'[1]連結精算表（地方三公社以降の連結CFはすべて手入力）'!AD84/1000</f>
        <v>227080.41500000001</v>
      </c>
      <c r="AE84" s="80">
        <f>'[1]連結精算表（地方三公社以降の連結CFはすべて手入力）'!AE84/1000</f>
        <v>1090772.5730000001</v>
      </c>
      <c r="AF84" s="88">
        <f>'[1]連結精算表（地方三公社以降の連結CFはすべて手入力）'!AF84/1000</f>
        <v>11363272.040999999</v>
      </c>
      <c r="AG84" s="85">
        <f>'[1]連結精算表（地方三公社以降の連結CFはすべて手入力）'!AG84/1000</f>
        <v>0</v>
      </c>
      <c r="AH84" s="89">
        <f>'[1]連結精算表（地方三公社以降の連結CFはすべて手入力）'!AH84/1000</f>
        <v>0</v>
      </c>
      <c r="AI84" s="81">
        <f>'[1]連結精算表（地方三公社以降の連結CFはすべて手入力）'!AI84/1000</f>
        <v>0</v>
      </c>
      <c r="AJ84" s="80">
        <f>'[1]連結精算表（地方三公社以降の連結CFはすべて手入力）'!AJ84/1000</f>
        <v>128975.386</v>
      </c>
      <c r="AK84" s="88">
        <f>'[1]連結精算表（地方三公社以降の連結CFはすべて手入力）'!AK84/1000</f>
        <v>128975.386</v>
      </c>
      <c r="AL84" s="80">
        <f>'[1]連結精算表（地方三公社以降の連結CFはすべて手入力）'!AL84/1000</f>
        <v>11858.218999999999</v>
      </c>
      <c r="AM84" s="80">
        <f>'[1]連結精算表（地方三公社以降の連結CFはすべて手入力）'!AM84/1000</f>
        <v>135235.34299999999</v>
      </c>
      <c r="AN84" s="80">
        <f>'[1]連結精算表（地方三公社以降の連結CFはすべて手入力）'!AN84/1000</f>
        <v>569098.66200000001</v>
      </c>
      <c r="AO84" s="80">
        <f>'[1]連結精算表（地方三公社以降の連結CFはすべて手入力）'!AO84/1000</f>
        <v>950</v>
      </c>
      <c r="AP84" s="80">
        <f>'[1]連結精算表（地方三公社以降の連結CFはすべて手入力）'!AP84/1000</f>
        <v>70718.176999999996</v>
      </c>
      <c r="AQ84" s="80">
        <f>'[1]連結精算表（地方三公社以降の連結CFはすべて手入力）'!AQ84/1000</f>
        <v>751871.51599999995</v>
      </c>
      <c r="AR84" s="80">
        <f>'[1]連結精算表（地方三公社以降の連結CFはすべて手入力）'!AR84/1000</f>
        <v>295068.80599999998</v>
      </c>
      <c r="AS84" s="87">
        <f>'[1]連結精算表（地方三公社以降の連結CFはすべて手入力）'!AS84/1000</f>
        <v>378643.09299999999</v>
      </c>
      <c r="AT84" s="80">
        <f>'[1]連結精算表（地方三公社以降の連結CFはすべて手入力）'!AT84/1000</f>
        <v>12950.63</v>
      </c>
      <c r="AU84" s="66">
        <f>'[1]連結精算表（地方三公社以降の連結CFはすべて手入力）'!AU84/1000</f>
        <v>2226394.446</v>
      </c>
      <c r="AV84" s="55">
        <f>'[1]連結精算表（地方三公社以降の連結CFはすべて手入力）'!AV84/1000</f>
        <v>699347230.39999998</v>
      </c>
      <c r="AW84" s="74">
        <f>'[1]連結精算表（地方三公社以降の連結CFはすべて手入力）'!AW84/1000</f>
        <v>0</v>
      </c>
      <c r="AX84" s="88">
        <f>'[1]連結精算表（地方三公社以降の連結CFはすべて手入力）'!AX84/1000</f>
        <v>-893965.08</v>
      </c>
      <c r="AY84" s="68">
        <f>'[1]連結精算表（地方三公社以降の連結CFはすべて手入力）'!AY84/1000</f>
        <v>698453265.32000005</v>
      </c>
      <c r="AZ84" s="69"/>
      <c r="BA84" s="70"/>
    </row>
    <row r="85" spans="1:53" s="71" customFormat="1">
      <c r="A85" s="72"/>
      <c r="B85" s="73"/>
      <c r="C85" s="73" t="s">
        <v>109</v>
      </c>
      <c r="D85" s="73"/>
      <c r="E85" s="73"/>
      <c r="F85" s="73"/>
      <c r="G85" s="74">
        <f>'[1]連結精算表（地方三公社以降の連結CFはすべて手入力）'!G85/1000</f>
        <v>724874730.00899994</v>
      </c>
      <c r="H85" s="75">
        <f>'[1]連結精算表（地方三公社以降の連結CFはすべて手入力）'!H85/1000</f>
        <v>3339051.1409999998</v>
      </c>
      <c r="I85" s="76">
        <f>'[1]連結精算表（地方三公社以降の連結CFはすべて手入力）'!I85/1000</f>
        <v>728213781.14999998</v>
      </c>
      <c r="J85" s="77">
        <f>'[1]連結精算表（地方三公社以降の連結CFはすべて手入力）'!J85/1000</f>
        <v>0</v>
      </c>
      <c r="K85" s="78">
        <f>'[1]連結精算表（地方三公社以降の連結CFはすべて手入力）'!K85/1000</f>
        <v>728213781.14999998</v>
      </c>
      <c r="L85" s="79"/>
      <c r="M85" s="80"/>
      <c r="N85" s="81"/>
      <c r="O85" s="82"/>
      <c r="P85" s="80">
        <f>'[1]連結精算表（地方三公社以降の連結CFはすべて手入力）'!P85/1000</f>
        <v>473887.97100000002</v>
      </c>
      <c r="Q85" s="83">
        <f>'[1]連結精算表（地方三公社以降の連結CFはすべて手入力）'!Q85/1000</f>
        <v>0</v>
      </c>
      <c r="R85" s="80">
        <f>'[1]連結精算表（地方三公社以降の連結CFはすべて手入力）'!R85/1000</f>
        <v>950756.62699999998</v>
      </c>
      <c r="S85" s="83">
        <f>'[1]連結精算表（地方三公社以降の連結CFはすべて手入力）'!S85/1000</f>
        <v>0</v>
      </c>
      <c r="T85" s="80">
        <f>'[1]連結精算表（地方三公社以降の連結CFはすべて手入力）'!T85/1000</f>
        <v>9888.9660000000003</v>
      </c>
      <c r="U85" s="84">
        <f>'[1]連結精算表（地方三公社以降の連結CFはすべて手入力）'!U85/1000</f>
        <v>0</v>
      </c>
      <c r="V85" s="77">
        <f>'[1]連結精算表（地方三公社以降の連結CFはすべて手入力）'!V85/1000</f>
        <v>1434533.564</v>
      </c>
      <c r="W85" s="85">
        <f>'[1]連結精算表（地方三公社以降の連結CFはすべて手入力）'!W85/1000</f>
        <v>0</v>
      </c>
      <c r="X85" s="86">
        <f>'[1]連結精算表（地方三公社以降の連結CFはすべて手入力）'!X85/1000</f>
        <v>0</v>
      </c>
      <c r="Y85" s="56">
        <f>'[1]連結精算表（地方三公社以降の連結CFはすべて手入力）'!Y85/1000</f>
        <v>729648314.71399999</v>
      </c>
      <c r="Z85" s="87">
        <f>'[1]連結精算表（地方三公社以降の連結CFはすべて手入力）'!Z85/1000</f>
        <v>7674705.4330000002</v>
      </c>
      <c r="AA85" s="80">
        <f>'[1]連結精算表（地方三公社以降の連結CFはすべて手入力）'!AA85/1000</f>
        <v>616060.36399999994</v>
      </c>
      <c r="AB85" s="80">
        <f>'[1]連結精算表（地方三公社以降の連結CFはすべて手入力）'!AB85/1000</f>
        <v>111289.658</v>
      </c>
      <c r="AC85" s="80">
        <f>'[1]連結精算表（地方三公社以降の連結CFはすべて手入力）'!AC85/1000</f>
        <v>2691902.14</v>
      </c>
      <c r="AD85" s="80">
        <f>'[1]連結精算表（地方三公社以降の連結CFはすべて手入力）'!AD85/1000</f>
        <v>234373.99900000001</v>
      </c>
      <c r="AE85" s="80">
        <f>'[1]連結精算表（地方三公社以降の連結CFはすべて手入力）'!AE85/1000</f>
        <v>423717.91</v>
      </c>
      <c r="AF85" s="88">
        <f>'[1]連結精算表（地方三公社以降の連結CFはすべて手入力）'!AF85/1000</f>
        <v>11752049.504000001</v>
      </c>
      <c r="AG85" s="85">
        <f>'[1]連結精算表（地方三公社以降の連結CFはすべて手入力）'!AG85/1000</f>
        <v>0</v>
      </c>
      <c r="AH85" s="89">
        <f>'[1]連結精算表（地方三公社以降の連結CFはすべて手入力）'!AH85/1000</f>
        <v>0</v>
      </c>
      <c r="AI85" s="81">
        <f>'[1]連結精算表（地方三公社以降の連結CFはすべて手入力）'!AI85/1000</f>
        <v>0</v>
      </c>
      <c r="AJ85" s="80">
        <f>'[1]連結精算表（地方三公社以降の連結CFはすべて手入力）'!AJ85/1000</f>
        <v>5453.6</v>
      </c>
      <c r="AK85" s="88">
        <f>'[1]連結精算表（地方三公社以降の連結CFはすべて手入力）'!AK85/1000</f>
        <v>5453.6</v>
      </c>
      <c r="AL85" s="80">
        <f>'[1]連結精算表（地方三公社以降の連結CFはすべて手入力）'!AL85/1000</f>
        <v>43871.127</v>
      </c>
      <c r="AM85" s="80">
        <f>'[1]連結精算表（地方三公社以降の連結CFはすべて手入力）'!AM85/1000</f>
        <v>9684.777</v>
      </c>
      <c r="AN85" s="80">
        <f>'[1]連結精算表（地方三公社以降の連結CFはすべて手入力）'!AN85/1000</f>
        <v>572467.17000000004</v>
      </c>
      <c r="AO85" s="80">
        <f>'[1]連結精算表（地方三公社以降の連結CFはすべて手入力）'!AO85/1000</f>
        <v>0</v>
      </c>
      <c r="AP85" s="80">
        <f>'[1]連結精算表（地方三公社以降の連結CFはすべて手入力）'!AP85/1000</f>
        <v>98259.61</v>
      </c>
      <c r="AQ85" s="80">
        <f>'[1]連結精算表（地方三公社以降の連結CFはすべて手入力）'!AQ85/1000</f>
        <v>824308.54299999995</v>
      </c>
      <c r="AR85" s="80">
        <f>'[1]連結精算表（地方三公社以降の連結CFはすべて手入力）'!AR85/1000</f>
        <v>428292.71500000003</v>
      </c>
      <c r="AS85" s="87">
        <f>'[1]連結精算表（地方三公社以降の連結CFはすべて手入力）'!AS85/1000</f>
        <v>327930.63199999998</v>
      </c>
      <c r="AT85" s="80">
        <f>'[1]連結精算表（地方三公社以降の連結CFはすべて手入力）'!AT85/1000</f>
        <v>13458.257</v>
      </c>
      <c r="AU85" s="66">
        <f>'[1]連結精算表（地方三公社以降の連結CFはすべて手入力）'!AU85/1000</f>
        <v>2318272.8309999998</v>
      </c>
      <c r="AV85" s="55">
        <f>'[1]連結精算表（地方三公社以降の連結CFはすべて手入力）'!AV85/1000</f>
        <v>743724090.64900005</v>
      </c>
      <c r="AW85" s="74">
        <f>'[1]連結精算表（地方三公社以降の連結CFはすべて手入力）'!AW85/1000</f>
        <v>3585333.5010000002</v>
      </c>
      <c r="AX85" s="88">
        <f>'[1]連結精算表（地方三公社以降の連結CFはすべて手入力）'!AX85/1000</f>
        <v>-893965.08</v>
      </c>
      <c r="AY85" s="68">
        <f>'[1]連結精算表（地方三公社以降の連結CFはすべて手入力）'!AY85/1000</f>
        <v>746415459.07000005</v>
      </c>
      <c r="AZ85" s="69"/>
      <c r="BA85" s="70"/>
    </row>
    <row r="86" spans="1:53" s="71" customFormat="1">
      <c r="A86" s="145"/>
      <c r="B86" s="146"/>
      <c r="C86" s="146" t="s">
        <v>110</v>
      </c>
      <c r="D86" s="146"/>
      <c r="E86" s="146"/>
      <c r="F86" s="146"/>
      <c r="G86" s="74">
        <f>'[1]連結精算表（地方三公社以降の連結CFはすべて手入力）'!G86/1000</f>
        <v>-44930038.703000002</v>
      </c>
      <c r="H86" s="147">
        <f>'[1]連結精算表（地方三公社以降の連結CFはすべて手入力）'!H86/1000</f>
        <v>0</v>
      </c>
      <c r="I86" s="76">
        <f>'[1]連結精算表（地方三公社以降の連結CFはすべて手入力）'!I86/1000</f>
        <v>-44930038.703000002</v>
      </c>
      <c r="J86" s="148">
        <f>'[1]連結精算表（地方三公社以降の連結CFはすべて手入力）'!J86/1000</f>
        <v>0</v>
      </c>
      <c r="K86" s="78">
        <f>'[1]連結精算表（地方三公社以降の連結CFはすべて手入力）'!K86/1000</f>
        <v>-44930038.703000002</v>
      </c>
      <c r="L86" s="149"/>
      <c r="M86" s="80"/>
      <c r="N86" s="150"/>
      <c r="O86" s="151"/>
      <c r="P86" s="80">
        <f>'[1]連結精算表（地方三公社以降の連結CFはすべて手入力）'!P86/1000</f>
        <v>336825.12199999997</v>
      </c>
      <c r="Q86" s="83">
        <f>'[1]連結精算表（地方三公社以降の連結CFはすべて手入力）'!Q86/1000</f>
        <v>0</v>
      </c>
      <c r="R86" s="80">
        <f>'[1]連結精算表（地方三公社以降の連結CFはすべて手入力）'!R86/1000</f>
        <v>550217.84299999999</v>
      </c>
      <c r="S86" s="83">
        <f>'[1]連結精算表（地方三公社以降の連結CFはすべて手入力）'!S86/1000</f>
        <v>0</v>
      </c>
      <c r="T86" s="80">
        <f>'[1]連結精算表（地方三公社以降の連結CFはすべて手入力）'!T86/1000</f>
        <v>23269.550999999999</v>
      </c>
      <c r="U86" s="84">
        <f>'[1]連結精算表（地方三公社以降の連結CFはすべて手入力）'!U86/1000</f>
        <v>0</v>
      </c>
      <c r="V86" s="77">
        <f>'[1]連結精算表（地方三公社以降の連結CFはすべて手入力）'!V86/1000</f>
        <v>910312.51599999995</v>
      </c>
      <c r="W86" s="152">
        <f>'[1]連結精算表（地方三公社以降の連結CFはすべて手入力）'!W86/1000</f>
        <v>0</v>
      </c>
      <c r="X86" s="153">
        <f>'[1]連結精算表（地方三公社以降の連結CFはすべて手入力）'!X86/1000</f>
        <v>0</v>
      </c>
      <c r="Y86" s="56">
        <f>'[1]連結精算表（地方三公社以降の連結CFはすべて手入力）'!Y86/1000</f>
        <v>-44019726.186999999</v>
      </c>
      <c r="Z86" s="154">
        <f>'[1]連結精算表（地方三公社以降の連結CFはすべて手入力）'!Z86/1000</f>
        <v>-1064322.655</v>
      </c>
      <c r="AA86" s="155">
        <f>'[1]連結精算表（地方三公社以降の連結CFはすべて手入力）'!AA86/1000</f>
        <v>-10023.091</v>
      </c>
      <c r="AB86" s="155">
        <f>'[1]連結精算表（地方三公社以降の連結CFはすべて手入力）'!AB86/1000</f>
        <v>134322.636</v>
      </c>
      <c r="AC86" s="155">
        <f>'[1]連結精算表（地方三公社以降の連結CFはすべて手入力）'!AC86/1000</f>
        <v>-108515.432</v>
      </c>
      <c r="AD86" s="155">
        <f>'[1]連結精算表（地方三公社以降の連結CFはすべて手入力）'!AD86/1000</f>
        <v>-7293.5839999999998</v>
      </c>
      <c r="AE86" s="155">
        <f>'[1]連結精算表（地方三公社以降の連結CFはすべて手入力）'!AE86/1000</f>
        <v>667054.66299999994</v>
      </c>
      <c r="AF86" s="156">
        <f>'[1]連結精算表（地方三公社以降の連結CFはすべて手入力）'!AF86/1000</f>
        <v>-388777.46299999999</v>
      </c>
      <c r="AG86" s="152">
        <f>'[1]連結精算表（地方三公社以降の連結CFはすべて手入力）'!AG86/1000</f>
        <v>0</v>
      </c>
      <c r="AH86" s="157">
        <f>'[1]連結精算表（地方三公社以降の連結CFはすべて手入力）'!AH86/1000</f>
        <v>0</v>
      </c>
      <c r="AI86" s="150">
        <f>'[1]連結精算表（地方三公社以降の連結CFはすべて手入力）'!AI86/1000</f>
        <v>0</v>
      </c>
      <c r="AJ86" s="80">
        <f>'[1]連結精算表（地方三公社以降の連結CFはすべて手入力）'!AJ86/1000</f>
        <v>123521.78599999999</v>
      </c>
      <c r="AK86" s="88">
        <f>'[1]連結精算表（地方三公社以降の連結CFはすべて手入力）'!AK86/1000</f>
        <v>123521.78599999999</v>
      </c>
      <c r="AL86" s="80">
        <f>'[1]連結精算表（地方三公社以降の連結CFはすべて手入力）'!AL86/1000</f>
        <v>-32012.907999999999</v>
      </c>
      <c r="AM86" s="80">
        <f>'[1]連結精算表（地方三公社以降の連結CFはすべて手入力）'!AM86/1000</f>
        <v>31967.708999999999</v>
      </c>
      <c r="AN86" s="80">
        <f>'[1]連結精算表（地方三公社以降の連結CFはすべて手入力）'!AN86/1000</f>
        <v>-3368.5079999999998</v>
      </c>
      <c r="AO86" s="80">
        <f>'[1]連結精算表（地方三公社以降の連結CFはすべて手入力）'!AO86/1000</f>
        <v>950</v>
      </c>
      <c r="AP86" s="80">
        <f>'[1]連結精算表（地方三公社以降の連結CFはすべて手入力）'!AP86/1000</f>
        <v>-34613.250999999997</v>
      </c>
      <c r="AQ86" s="80">
        <f>'[1]連結精算表（地方三公社以降の連結CFはすべて手入力）'!AQ86/1000</f>
        <v>-72437.027000000002</v>
      </c>
      <c r="AR86" s="80">
        <f>'[1]連結精算表（地方三公社以降の連結CFはすべて手入力）'!AR86/1000</f>
        <v>-133223.90900000001</v>
      </c>
      <c r="AS86" s="87">
        <f>'[1]連結精算表（地方三公社以降の連結CFはすべて手入力）'!AS86/1000</f>
        <v>50712.461000000003</v>
      </c>
      <c r="AT86" s="80">
        <f>'[1]連結精算表（地方三公社以降の連結CFはすべて手入力）'!AT86/1000</f>
        <v>-507.62700000000001</v>
      </c>
      <c r="AU86" s="66">
        <f>'[1]連結精算表（地方三公社以降の連結CFはすべて手入力）'!AU86/1000</f>
        <v>-192533.06</v>
      </c>
      <c r="AV86" s="55">
        <f>'[1]連結精算表（地方三公社以降の連結CFはすべて手入力）'!AV86/1000</f>
        <v>-44477514.924000002</v>
      </c>
      <c r="AW86" s="74">
        <f>'[1]連結精算表（地方三公社以降の連結CFはすべて手入力）'!AW86/1000</f>
        <v>-3585333.5010000002</v>
      </c>
      <c r="AX86" s="88">
        <f>'[1]連結精算表（地方三公社以降の連結CFはすべて手入力）'!AX86/1000</f>
        <v>0</v>
      </c>
      <c r="AY86" s="68">
        <f>'[1]連結精算表（地方三公社以降の連結CFはすべて手入力）'!AY86/1000</f>
        <v>-48062848.424999997</v>
      </c>
      <c r="AZ86" s="69"/>
      <c r="BA86" s="70"/>
    </row>
    <row r="87" spans="1:53" ht="14.25" thickBot="1">
      <c r="A87" s="158"/>
      <c r="B87" s="159"/>
      <c r="C87" s="159" t="s">
        <v>111</v>
      </c>
      <c r="D87" s="159"/>
      <c r="E87" s="159"/>
      <c r="F87" s="159"/>
      <c r="G87" s="160"/>
      <c r="H87" s="161"/>
      <c r="I87" s="159">
        <f t="shared" ref="I87" si="13">G87+H87</f>
        <v>0</v>
      </c>
      <c r="J87" s="162"/>
      <c r="K87" s="163">
        <f t="shared" ref="K87" si="14">SUM(I87:J87)</f>
        <v>0</v>
      </c>
      <c r="L87" s="164"/>
      <c r="M87" s="165">
        <v>0</v>
      </c>
      <c r="N87" s="166"/>
      <c r="O87" s="167"/>
      <c r="P87" s="168">
        <f>'[1]連結精算表（地方三公社以降の連結CFはすべて手入力）'!P87/1000</f>
        <v>0</v>
      </c>
      <c r="Q87" s="169">
        <f>'[1]連結精算表（地方三公社以降の連結CFはすべて手入力）'!Q87/1000</f>
        <v>0</v>
      </c>
      <c r="R87" s="168">
        <f>'[1]連結精算表（地方三公社以降の連結CFはすべて手入力）'!R87/1000</f>
        <v>0</v>
      </c>
      <c r="S87" s="169">
        <f>'[1]連結精算表（地方三公社以降の連結CFはすべて手入力）'!S87/1000</f>
        <v>0</v>
      </c>
      <c r="T87" s="168">
        <f>'[1]連結精算表（地方三公社以降の連結CFはすべて手入力）'!T87/1000</f>
        <v>0</v>
      </c>
      <c r="U87" s="170">
        <f>'[1]連結精算表（地方三公社以降の連結CFはすべて手入力）'!U87/1000</f>
        <v>0</v>
      </c>
      <c r="V87" s="162">
        <f>'[1]連結精算表（地方三公社以降の連結CFはすべて手入力）'!V87/1000</f>
        <v>0</v>
      </c>
      <c r="W87" s="171">
        <f>'[1]連結精算表（地方三公社以降の連結CFはすべて手入力）'!W87/1000</f>
        <v>0</v>
      </c>
      <c r="X87" s="172">
        <f>'[1]連結精算表（地方三公社以降の連結CFはすべて手入力）'!X87/1000</f>
        <v>0</v>
      </c>
      <c r="Y87" s="173">
        <f>'[1]連結精算表（地方三公社以降の連結CFはすべて手入力）'!Y87/1000</f>
        <v>0</v>
      </c>
      <c r="Z87" s="174">
        <f>'[1]連結精算表（地方三公社以降の連結CFはすべて手入力）'!Z87/1000</f>
        <v>0</v>
      </c>
      <c r="AA87" s="165">
        <f>'[1]連結精算表（地方三公社以降の連結CFはすべて手入力）'!AA87/1000</f>
        <v>0</v>
      </c>
      <c r="AB87" s="165">
        <f>'[1]連結精算表（地方三公社以降の連結CFはすべて手入力）'!AB87/1000</f>
        <v>0</v>
      </c>
      <c r="AC87" s="165">
        <f>'[1]連結精算表（地方三公社以降の連結CFはすべて手入力）'!AC87/1000</f>
        <v>0</v>
      </c>
      <c r="AD87" s="165">
        <f>'[1]連結精算表（地方三公社以降の連結CFはすべて手入力）'!AD87/1000</f>
        <v>0</v>
      </c>
      <c r="AE87" s="165">
        <f>'[1]連結精算表（地方三公社以降の連結CFはすべて手入力）'!AE87/1000</f>
        <v>0</v>
      </c>
      <c r="AF87" s="175">
        <f>'[1]連結精算表（地方三公社以降の連結CFはすべて手入力）'!AF87/1000</f>
        <v>0</v>
      </c>
      <c r="AG87" s="171">
        <f>'[1]連結精算表（地方三公社以降の連結CFはすべて手入力）'!AG87/1000</f>
        <v>0</v>
      </c>
      <c r="AH87" s="176">
        <f>'[1]連結精算表（地方三公社以降の連結CFはすべて手入力）'!AH87/1000</f>
        <v>0</v>
      </c>
      <c r="AI87" s="166">
        <f>'[1]連結精算表（地方三公社以降の連結CFはすべて手入力）'!AI87/1000</f>
        <v>0</v>
      </c>
      <c r="AJ87" s="165">
        <f>'[1]連結精算表（地方三公社以降の連結CFはすべて手入力）'!AJ87/1000</f>
        <v>0</v>
      </c>
      <c r="AK87" s="175">
        <f>'[1]連結精算表（地方三公社以降の連結CFはすべて手入力）'!AK87/1000</f>
        <v>0</v>
      </c>
      <c r="AL87" s="165">
        <f>'[1]連結精算表（地方三公社以降の連結CFはすべて手入力）'!AL87/1000</f>
        <v>0</v>
      </c>
      <c r="AM87" s="165">
        <f>'[1]連結精算表（地方三公社以降の連結CFはすべて手入力）'!AM87/1000</f>
        <v>93582.857000000004</v>
      </c>
      <c r="AN87" s="165">
        <f>'[1]連結精算表（地方三公社以降の連結CFはすべて手入力）'!AN87/1000</f>
        <v>0</v>
      </c>
      <c r="AO87" s="165">
        <f>'[1]連結精算表（地方三公社以降の連結CFはすべて手入力）'!AO87/1000</f>
        <v>0</v>
      </c>
      <c r="AP87" s="165">
        <f>'[1]連結精算表（地方三公社以降の連結CFはすべて手入力）'!AP87/1000</f>
        <v>7071.8180000000002</v>
      </c>
      <c r="AQ87" s="165">
        <f>'[1]連結精算表（地方三公社以降の連結CFはすべて手入力）'!AQ87/1000</f>
        <v>0</v>
      </c>
      <c r="AR87" s="165">
        <f>'[1]連結精算表（地方三公社以降の連結CFはすべて手入力）'!AR87/1000</f>
        <v>0</v>
      </c>
      <c r="AS87" s="174">
        <f>'[1]連結精算表（地方三公社以降の連結CFはすべて手入力）'!AS87/1000</f>
        <v>0</v>
      </c>
      <c r="AT87" s="165">
        <f>'[1]連結精算表（地方三公社以降の連結CFはすべて手入力）'!AT87/1000</f>
        <v>0</v>
      </c>
      <c r="AU87" s="175">
        <f>'[1]連結精算表（地方三公社以降の連結CFはすべて手入力）'!AU87/1000</f>
        <v>100654.675</v>
      </c>
      <c r="AV87" s="162">
        <f>'[1]連結精算表（地方三公社以降の連結CFはすべて手入力）'!AV87/1000</f>
        <v>100654.675</v>
      </c>
      <c r="AW87" s="160">
        <f>'[1]連結精算表（地方三公社以降の連結CFはすべて手入力）'!AW87/1000</f>
        <v>0</v>
      </c>
      <c r="AX87" s="175">
        <f>'[1]連結精算表（地方三公社以降の連結CFはすべて手入力）'!AX87/1000</f>
        <v>0</v>
      </c>
      <c r="AY87" s="177">
        <f>'[1]連結精算表（地方三公社以降の連結CFはすべて手入力）'!AY87/1000</f>
        <v>100654.675</v>
      </c>
      <c r="BA87" s="70"/>
    </row>
    <row r="88" spans="1:53">
      <c r="A88" s="178"/>
      <c r="B88" s="108"/>
      <c r="C88" s="108"/>
      <c r="D88" s="108"/>
      <c r="E88" s="108"/>
      <c r="F88" s="108"/>
      <c r="G88" s="179"/>
      <c r="H88" s="180"/>
      <c r="I88" s="108"/>
      <c r="J88" s="179"/>
      <c r="K88" s="108"/>
      <c r="L88" s="108"/>
      <c r="M88" s="179"/>
      <c r="N88" s="108"/>
      <c r="O88" s="108"/>
      <c r="P88" s="108"/>
      <c r="Q88" s="181"/>
      <c r="R88" s="108"/>
      <c r="S88" s="181"/>
      <c r="T88" s="108"/>
      <c r="U88" s="181"/>
      <c r="V88" s="179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79"/>
      <c r="AX88" s="182"/>
      <c r="AY88" s="178"/>
    </row>
    <row r="89" spans="1:53" ht="14.25" thickBot="1">
      <c r="A89" s="183" t="s">
        <v>112</v>
      </c>
      <c r="B89" s="108"/>
      <c r="C89" s="108"/>
      <c r="D89" s="108"/>
      <c r="E89" s="108"/>
      <c r="F89" s="108"/>
      <c r="G89" s="179"/>
      <c r="H89" s="180"/>
      <c r="I89" s="108"/>
      <c r="J89" s="179"/>
      <c r="K89" s="108"/>
      <c r="L89" s="108"/>
      <c r="M89" s="179"/>
      <c r="N89" s="108"/>
      <c r="O89" s="108"/>
      <c r="P89" s="108"/>
      <c r="Q89" s="181"/>
      <c r="R89" s="108"/>
      <c r="S89" s="181"/>
      <c r="T89" s="108"/>
      <c r="U89" s="181"/>
      <c r="V89" s="179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79"/>
      <c r="AX89" s="182"/>
      <c r="AY89" s="183"/>
    </row>
    <row r="90" spans="1:53">
      <c r="A90" s="418" t="s">
        <v>2</v>
      </c>
      <c r="B90" s="419"/>
      <c r="C90" s="419"/>
      <c r="D90" s="419"/>
      <c r="E90" s="419"/>
      <c r="F90" s="25"/>
      <c r="G90" s="424" t="s">
        <v>3</v>
      </c>
      <c r="H90" s="425"/>
      <c r="I90" s="425"/>
      <c r="J90" s="425"/>
      <c r="K90" s="426"/>
      <c r="L90" s="425" t="s">
        <v>4</v>
      </c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6"/>
      <c r="Z90" s="425" t="s">
        <v>5</v>
      </c>
      <c r="AA90" s="425"/>
      <c r="AB90" s="425"/>
      <c r="AC90" s="425"/>
      <c r="AD90" s="425"/>
      <c r="AE90" s="425"/>
      <c r="AF90" s="425"/>
      <c r="AG90" s="425"/>
      <c r="AH90" s="425"/>
      <c r="AI90" s="425"/>
      <c r="AJ90" s="425"/>
      <c r="AK90" s="425"/>
      <c r="AL90" s="425"/>
      <c r="AM90" s="425"/>
      <c r="AN90" s="425"/>
      <c r="AO90" s="425"/>
      <c r="AP90" s="425"/>
      <c r="AQ90" s="425"/>
      <c r="AR90" s="425"/>
      <c r="AS90" s="425"/>
      <c r="AT90" s="425"/>
      <c r="AU90" s="425"/>
      <c r="AV90" s="425"/>
      <c r="AW90" s="425"/>
      <c r="AX90" s="425"/>
      <c r="AY90" s="427"/>
    </row>
    <row r="91" spans="1:53" s="32" customFormat="1" ht="13.5" customHeight="1">
      <c r="A91" s="420"/>
      <c r="B91" s="421"/>
      <c r="C91" s="421"/>
      <c r="D91" s="421"/>
      <c r="E91" s="421"/>
      <c r="F91" s="26"/>
      <c r="G91" s="428" t="s">
        <v>6</v>
      </c>
      <c r="H91" s="431" t="s">
        <v>7</v>
      </c>
      <c r="I91" s="434" t="s">
        <v>8</v>
      </c>
      <c r="J91" s="437" t="s">
        <v>9</v>
      </c>
      <c r="K91" s="440" t="s">
        <v>10</v>
      </c>
      <c r="L91" s="447" t="s">
        <v>11</v>
      </c>
      <c r="M91" s="447"/>
      <c r="N91" s="447"/>
      <c r="O91" s="447"/>
      <c r="P91" s="447"/>
      <c r="Q91" s="447"/>
      <c r="R91" s="447"/>
      <c r="S91" s="447"/>
      <c r="T91" s="447"/>
      <c r="U91" s="184"/>
      <c r="V91" s="437" t="s">
        <v>8</v>
      </c>
      <c r="W91" s="451" t="s">
        <v>113</v>
      </c>
      <c r="X91" s="456" t="s">
        <v>114</v>
      </c>
      <c r="Y91" s="440" t="s">
        <v>10</v>
      </c>
      <c r="Z91" s="443" t="s">
        <v>14</v>
      </c>
      <c r="AA91" s="444"/>
      <c r="AB91" s="444"/>
      <c r="AC91" s="444"/>
      <c r="AD91" s="444"/>
      <c r="AE91" s="444"/>
      <c r="AF91" s="445"/>
      <c r="AG91" s="443" t="s">
        <v>15</v>
      </c>
      <c r="AH91" s="444"/>
      <c r="AI91" s="445"/>
      <c r="AJ91" s="444" t="s">
        <v>16</v>
      </c>
      <c r="AK91" s="444"/>
      <c r="AL91" s="443" t="s">
        <v>17</v>
      </c>
      <c r="AM91" s="444"/>
      <c r="AN91" s="444"/>
      <c r="AO91" s="444"/>
      <c r="AP91" s="444"/>
      <c r="AQ91" s="444"/>
      <c r="AR91" s="444"/>
      <c r="AS91" s="444"/>
      <c r="AT91" s="444"/>
      <c r="AU91" s="445"/>
      <c r="AV91" s="477" t="s">
        <v>8</v>
      </c>
      <c r="AW91" s="468" t="s">
        <v>115</v>
      </c>
      <c r="AX91" s="471" t="s">
        <v>114</v>
      </c>
      <c r="AY91" s="474" t="s">
        <v>10</v>
      </c>
      <c r="AZ91" s="31"/>
    </row>
    <row r="92" spans="1:53" s="32" customFormat="1" ht="13.5" customHeight="1">
      <c r="A92" s="420"/>
      <c r="B92" s="421"/>
      <c r="C92" s="421"/>
      <c r="D92" s="421"/>
      <c r="E92" s="421"/>
      <c r="F92" s="26"/>
      <c r="G92" s="429"/>
      <c r="H92" s="432"/>
      <c r="I92" s="435"/>
      <c r="J92" s="438"/>
      <c r="K92" s="441"/>
      <c r="L92" s="446" t="s">
        <v>21</v>
      </c>
      <c r="M92" s="447"/>
      <c r="N92" s="448"/>
      <c r="O92" s="33"/>
      <c r="P92" s="447"/>
      <c r="Q92" s="447"/>
      <c r="R92" s="447"/>
      <c r="S92" s="447"/>
      <c r="T92" s="447"/>
      <c r="U92" s="185"/>
      <c r="V92" s="438"/>
      <c r="W92" s="457"/>
      <c r="X92" s="458"/>
      <c r="Y92" s="441"/>
      <c r="Z92" s="451" t="s">
        <v>22</v>
      </c>
      <c r="AA92" s="453" t="s">
        <v>23</v>
      </c>
      <c r="AB92" s="453" t="s">
        <v>24</v>
      </c>
      <c r="AC92" s="453" t="s">
        <v>25</v>
      </c>
      <c r="AD92" s="453" t="s">
        <v>26</v>
      </c>
      <c r="AE92" s="453" t="s">
        <v>27</v>
      </c>
      <c r="AF92" s="460" t="s">
        <v>28</v>
      </c>
      <c r="AG92" s="451" t="s">
        <v>29</v>
      </c>
      <c r="AH92" s="464" t="s">
        <v>116</v>
      </c>
      <c r="AI92" s="460" t="s">
        <v>28</v>
      </c>
      <c r="AJ92" s="462" t="s">
        <v>31</v>
      </c>
      <c r="AK92" s="466" t="s">
        <v>28</v>
      </c>
      <c r="AL92" s="453" t="s">
        <v>32</v>
      </c>
      <c r="AM92" s="453" t="s">
        <v>33</v>
      </c>
      <c r="AN92" s="462" t="s">
        <v>34</v>
      </c>
      <c r="AO92" s="453" t="s">
        <v>35</v>
      </c>
      <c r="AP92" s="453" t="s">
        <v>36</v>
      </c>
      <c r="AQ92" s="462" t="s">
        <v>37</v>
      </c>
      <c r="AR92" s="453" t="s">
        <v>38</v>
      </c>
      <c r="AS92" s="462" t="s">
        <v>39</v>
      </c>
      <c r="AT92" s="453" t="s">
        <v>40</v>
      </c>
      <c r="AU92" s="460" t="s">
        <v>28</v>
      </c>
      <c r="AV92" s="478"/>
      <c r="AW92" s="469"/>
      <c r="AX92" s="472"/>
      <c r="AY92" s="475"/>
      <c r="AZ92" s="31"/>
    </row>
    <row r="93" spans="1:53" s="32" customFormat="1" ht="27" customHeight="1">
      <c r="A93" s="422"/>
      <c r="B93" s="423"/>
      <c r="C93" s="423"/>
      <c r="D93" s="423"/>
      <c r="E93" s="423"/>
      <c r="F93" s="38"/>
      <c r="G93" s="430"/>
      <c r="H93" s="433"/>
      <c r="I93" s="436"/>
      <c r="J93" s="439"/>
      <c r="K93" s="442"/>
      <c r="L93" s="39" t="s">
        <v>117</v>
      </c>
      <c r="M93" s="40" t="s">
        <v>41</v>
      </c>
      <c r="N93" s="41"/>
      <c r="O93" s="42"/>
      <c r="P93" s="43" t="s">
        <v>42</v>
      </c>
      <c r="Q93" s="44"/>
      <c r="R93" s="42" t="s">
        <v>43</v>
      </c>
      <c r="S93" s="44"/>
      <c r="T93" s="42" t="s">
        <v>44</v>
      </c>
      <c r="U93" s="45"/>
      <c r="V93" s="439"/>
      <c r="W93" s="452"/>
      <c r="X93" s="459"/>
      <c r="Y93" s="442"/>
      <c r="Z93" s="452"/>
      <c r="AA93" s="454"/>
      <c r="AB93" s="454"/>
      <c r="AC93" s="454"/>
      <c r="AD93" s="454"/>
      <c r="AE93" s="454"/>
      <c r="AF93" s="461"/>
      <c r="AG93" s="452"/>
      <c r="AH93" s="465"/>
      <c r="AI93" s="461"/>
      <c r="AJ93" s="463"/>
      <c r="AK93" s="467"/>
      <c r="AL93" s="454"/>
      <c r="AM93" s="454"/>
      <c r="AN93" s="463"/>
      <c r="AO93" s="454"/>
      <c r="AP93" s="454"/>
      <c r="AQ93" s="463"/>
      <c r="AR93" s="454"/>
      <c r="AS93" s="463"/>
      <c r="AT93" s="454"/>
      <c r="AU93" s="461"/>
      <c r="AV93" s="479"/>
      <c r="AW93" s="470"/>
      <c r="AX93" s="473"/>
      <c r="AY93" s="476"/>
      <c r="AZ93" s="31"/>
    </row>
    <row r="94" spans="1:53" s="205" customFormat="1">
      <c r="A94" s="186" t="s">
        <v>118</v>
      </c>
      <c r="B94" s="187"/>
      <c r="C94" s="187"/>
      <c r="D94" s="187"/>
      <c r="E94" s="187"/>
      <c r="F94" s="187"/>
      <c r="G94" s="188">
        <f>'[1]連結精算表（地方三公社以降の連結CFはすべて手入力）'!G94/1000</f>
        <v>75177721.381999999</v>
      </c>
      <c r="H94" s="189">
        <f>'[1]連結精算表（地方三公社以降の連結CFはすべて手入力）'!H94/1000</f>
        <v>-1161.787</v>
      </c>
      <c r="I94" s="190">
        <f>'[1]連結精算表（地方三公社以降の連結CFはすべて手入力）'!I94/1000</f>
        <v>75176559.594999999</v>
      </c>
      <c r="J94" s="191">
        <f>'[1]連結精算表（地方三公社以降の連結CFはすべて手入力）'!J94/1000</f>
        <v>-2000.011</v>
      </c>
      <c r="K94" s="192">
        <f>'[1]連結精算表（地方三公社以降の連結CFはすべて手入力）'!K94/1000</f>
        <v>75174559.584000006</v>
      </c>
      <c r="L94" s="193">
        <f>'[1]連結精算表（地方三公社以降の連結CFはすべて手入力）'!L94/1000</f>
        <v>0</v>
      </c>
      <c r="M94" s="194">
        <f>'[1]連結精算表（地方三公社以降の連結CFはすべて手入力）'!M94/1000</f>
        <v>0</v>
      </c>
      <c r="N94" s="195">
        <f>'[1]連結精算表（地方三公社以降の連結CFはすべて手入力）'!N94/1000</f>
        <v>0</v>
      </c>
      <c r="O94" s="196">
        <f>'[1]連結精算表（地方三公社以降の連結CFはすべて手入力）'!O94/1000</f>
        <v>0</v>
      </c>
      <c r="P94" s="194">
        <f>'[1]連結精算表（地方三公社以降の連結CFはすべて手入力）'!P94/1000</f>
        <v>20716953.412999999</v>
      </c>
      <c r="Q94" s="197">
        <f>'[1]連結精算表（地方三公社以降の連結CFはすべて手入力）'!Q94/1000</f>
        <v>0</v>
      </c>
      <c r="R94" s="196">
        <f>'[1]連結精算表（地方三公社以降の連結CFはすべて手入力）'!R94/1000</f>
        <v>15062788.268999999</v>
      </c>
      <c r="S94" s="197">
        <f>'[1]連結精算表（地方三公社以降の連結CFはすべて手入力）'!S94/1000</f>
        <v>0</v>
      </c>
      <c r="T94" s="196">
        <f>'[1]連結精算表（地方三公社以降の連結CFはすべて手入力）'!T94/1000</f>
        <v>4908909.3720000004</v>
      </c>
      <c r="U94" s="198">
        <f>'[1]連結精算表（地方三公社以降の連結CFはすべて手入力）'!U94/1000</f>
        <v>0</v>
      </c>
      <c r="V94" s="191">
        <f>'[1]連結精算表（地方三公社以降の連結CFはすべて手入力）'!V94/1000</f>
        <v>40688651.053999998</v>
      </c>
      <c r="W94" s="188">
        <f>'[1]連結精算表（地方三公社以降の連結CFはすべて手入力）'!W94/1000</f>
        <v>0</v>
      </c>
      <c r="X94" s="199">
        <f>'[1]連結精算表（地方三公社以降の連結CFはすべて手入力）'!X94/1000</f>
        <v>-7898410.71</v>
      </c>
      <c r="Y94" s="192">
        <f>'[1]連結精算表（地方三公社以降の連結CFはすべて手入力）'!Y94/1000</f>
        <v>107964799.928</v>
      </c>
      <c r="Z94" s="193">
        <f>'[1]連結精算表（地方三公社以降の連結CFはすべて手入力）'!Z94/1000</f>
        <v>468102.42499999999</v>
      </c>
      <c r="AA94" s="194">
        <f>'[1]連結精算表（地方三公社以降の連結CFはすべて手入力）'!AA94/1000</f>
        <v>19981.455000000002</v>
      </c>
      <c r="AB94" s="194">
        <f>'[1]連結精算表（地方三公社以降の連結CFはすべて手入力）'!AB94/1000</f>
        <v>-873.36900000000003</v>
      </c>
      <c r="AC94" s="194">
        <f>'[1]連結精算表（地方三公社以降の連結CFはすべて手入力）'!AC94/1000</f>
        <v>423733.87300000002</v>
      </c>
      <c r="AD94" s="194">
        <f>'[1]連結精算表（地方三公社以降の連結CFはすべて手入力）'!AD94/1000</f>
        <v>36773.553999999996</v>
      </c>
      <c r="AE94" s="194">
        <f>'[1]連結精算表（地方三公社以降の連結CFはすべて手入力）'!AE94/1000</f>
        <v>22375434.068</v>
      </c>
      <c r="AF94" s="195">
        <f>'[1]連結精算表（地方三公社以降の連結CFはすべて手入力）'!AF94/1000</f>
        <v>23323152.006000001</v>
      </c>
      <c r="AG94" s="200">
        <f>'[1]連結精算表（地方三公社以降の連結CFはすべて手入力）'!AG94/1000</f>
        <v>0</v>
      </c>
      <c r="AH94" s="201">
        <f>'[1]連結精算表（地方三公社以降の連結CFはすべて手入力）'!AH94/1000</f>
        <v>0</v>
      </c>
      <c r="AI94" s="202">
        <f>'[1]連結精算表（地方三公社以降の連結CFはすべて手入力）'!AI94/1000</f>
        <v>0</v>
      </c>
      <c r="AJ94" s="193">
        <f>'[1]連結精算表（地方三公社以降の連結CFはすべて手入力）'!AJ94/1000</f>
        <v>-14230.558999999999</v>
      </c>
      <c r="AK94" s="196">
        <f>'[1]連結精算表（地方三公社以降の連結CFはすべて手入力）'!AK94/1000</f>
        <v>-14230.558999999999</v>
      </c>
      <c r="AL94" s="188">
        <f>'[1]連結精算表（地方三公社以降の連結CFはすべて手入力）'!AL94/1000</f>
        <v>81944.444000000003</v>
      </c>
      <c r="AM94" s="194">
        <f>'[1]連結精算表（地方三公社以降の連結CFはすべて手入力）'!AM94/1000</f>
        <v>-8528.6919999999991</v>
      </c>
      <c r="AN94" s="194">
        <f>'[1]連結精算表（地方三公社以降の連結CFはすべて手入力）'!AN94/1000</f>
        <v>394112.36800000002</v>
      </c>
      <c r="AO94" s="194">
        <f>'[1]連結精算表（地方三公社以降の連結CFはすべて手入力）'!AO94/1000</f>
        <v>22741.22</v>
      </c>
      <c r="AP94" s="194">
        <f>'[1]連結精算表（地方三公社以降の連結CFはすべて手入力）'!AP94/1000</f>
        <v>104462.894</v>
      </c>
      <c r="AQ94" s="194">
        <f>'[1]連結精算表（地方三公社以降の連結CFはすべて手入力）'!AQ94/1000</f>
        <v>600322.02399999998</v>
      </c>
      <c r="AR94" s="194">
        <f>'[1]連結精算表（地方三公社以降の連結CFはすべて手入力）'!AR94/1000</f>
        <v>2105.7959999999998</v>
      </c>
      <c r="AS94" s="194">
        <f>'[1]連結精算表（地方三公社以降の連結CFはすべて手入力）'!AS94/1000</f>
        <v>183356.33</v>
      </c>
      <c r="AT94" s="194">
        <f>'[1]連結精算表（地方三公社以降の連結CFはすべて手入力）'!AT94/1000</f>
        <v>82311.942999999999</v>
      </c>
      <c r="AU94" s="195">
        <f>'[1]連結精算表（地方三公社以降の連結CFはすべて手入力）'!AU94/1000</f>
        <v>1462828.327</v>
      </c>
      <c r="AV94" s="191">
        <f>'[1]連結精算表（地方三公社以降の連結CFはすべて手入力）'!AV94/1000</f>
        <v>132736549.70200001</v>
      </c>
      <c r="AW94" s="193">
        <f>'[1]連結精算表（地方三公社以降の連結CFはすべて手入力）'!AW94/1000</f>
        <v>0</v>
      </c>
      <c r="AX94" s="199">
        <f>'[1]連結精算表（地方三公社以降の連結CFはすべて手入力）'!AX94/1000</f>
        <v>-6914519.2280000001</v>
      </c>
      <c r="AY94" s="203">
        <f>'[1]連結精算表（地方三公社以降の連結CFはすべて手入力）'!AY94/1000</f>
        <v>125822030.47400001</v>
      </c>
      <c r="AZ94" s="204"/>
      <c r="BA94" s="70"/>
    </row>
    <row r="95" spans="1:53" s="205" customFormat="1">
      <c r="A95" s="206"/>
      <c r="B95" s="207" t="s">
        <v>119</v>
      </c>
      <c r="C95" s="207"/>
      <c r="D95" s="207"/>
      <c r="E95" s="207"/>
      <c r="F95" s="207"/>
      <c r="G95" s="208">
        <f>'[1]連結精算表（地方三公社以降の連結CFはすべて手入力）'!G95/1000</f>
        <v>78479041.275999993</v>
      </c>
      <c r="H95" s="209">
        <f>'[1]連結精算表（地方三公社以降の連結CFはすべて手入力）'!H95/1000</f>
        <v>2000.011</v>
      </c>
      <c r="I95" s="210">
        <f>'[1]連結精算表（地方三公社以降の連結CFはすべて手入力）'!I95/1000</f>
        <v>78481041.287</v>
      </c>
      <c r="J95" s="211">
        <f>'[1]連結精算表（地方三公社以降の連結CFはすべて手入力）'!J95/1000</f>
        <v>-2000.011</v>
      </c>
      <c r="K95" s="212">
        <f>'[1]連結精算表（地方三公社以降の連結CFはすべて手入力）'!K95/1000</f>
        <v>78479041.275999993</v>
      </c>
      <c r="L95" s="213">
        <f>'[1]連結精算表（地方三公社以降の連結CFはすべて手入力）'!L95/1000</f>
        <v>0</v>
      </c>
      <c r="M95" s="214">
        <f>'[1]連結精算表（地方三公社以降の連結CFはすべて手入力）'!M95/1000</f>
        <v>0</v>
      </c>
      <c r="N95" s="215">
        <f>'[1]連結精算表（地方三公社以降の連結CFはすべて手入力）'!N95/1000</f>
        <v>0</v>
      </c>
      <c r="O95" s="216">
        <f>'[1]連結精算表（地方三公社以降の連結CFはすべて手入力）'!O95/1000</f>
        <v>0</v>
      </c>
      <c r="P95" s="214">
        <f>'[1]連結精算表（地方三公社以降の連結CFはすべて手入力）'!P95/1000</f>
        <v>20758365.977000002</v>
      </c>
      <c r="Q95" s="217">
        <f>'[1]連結精算表（地方三公社以降の連結CFはすべて手入力）'!Q95/1000</f>
        <v>0</v>
      </c>
      <c r="R95" s="216">
        <f>'[1]連結精算表（地方三公社以降の連結CFはすべて手入力）'!R95/1000</f>
        <v>15067279.645</v>
      </c>
      <c r="S95" s="217">
        <f>'[1]連結精算表（地方三公社以降の連結CFはすべて手入力）'!S95/1000</f>
        <v>0</v>
      </c>
      <c r="T95" s="216">
        <f>'[1]連結精算表（地方三公社以降の連結CFはすべて手入力）'!T95/1000</f>
        <v>5063598.0599999996</v>
      </c>
      <c r="U95" s="218">
        <f>'[1]連結精算表（地方三公社以降の連結CFはすべて手入力）'!U95/1000</f>
        <v>0</v>
      </c>
      <c r="V95" s="211">
        <f>'[1]連結精算表（地方三公社以降の連結CFはすべて手入力）'!V95/1000</f>
        <v>40889243.681999996</v>
      </c>
      <c r="W95" s="208">
        <f>'[1]連結精算表（地方三公社以降の連結CFはすべて手入力）'!W95/1000</f>
        <v>0</v>
      </c>
      <c r="X95" s="219">
        <f>'[1]連結精算表（地方三公社以降の連結CFはすべて手入力）'!X95/1000</f>
        <v>-7898410.71</v>
      </c>
      <c r="Y95" s="212">
        <f>'[1]連結精算表（地方三公社以降の連結CFはすべて手入力）'!Y95/1000</f>
        <v>111469874.248</v>
      </c>
      <c r="Z95" s="213">
        <f>'[1]連結精算表（地方三公社以降の連結CFはすべて手入力）'!Z95/1000</f>
        <v>1103101.611</v>
      </c>
      <c r="AA95" s="214">
        <f>'[1]連結精算表（地方三公社以降の連結CFはすべて手入力）'!AA95/1000</f>
        <v>1528512.91</v>
      </c>
      <c r="AB95" s="214">
        <f>'[1]連結精算表（地方三公社以降の連結CFはすべて手入力）'!AB95/1000</f>
        <v>5759139.6030000001</v>
      </c>
      <c r="AC95" s="214">
        <f>'[1]連結精算表（地方三公社以降の連結CFはすべて手入力）'!AC95/1000</f>
        <v>472053.7</v>
      </c>
      <c r="AD95" s="214">
        <f>'[1]連結精算表（地方三公社以降の連結CFはすべて手入力）'!AD95/1000</f>
        <v>46705.921999999999</v>
      </c>
      <c r="AE95" s="214">
        <f>'[1]連結精算表（地方三公社以降の連結CFはすべて手入力）'!AE95/1000</f>
        <v>22402921.579999998</v>
      </c>
      <c r="AF95" s="215">
        <f>'[1]連結精算表（地方三公社以降の連結CFはすべて手入力）'!AF95/1000</f>
        <v>31312435.326000001</v>
      </c>
      <c r="AG95" s="220">
        <f>'[1]連結精算表（地方三公社以降の連結CFはすべて手入力）'!AG95/1000</f>
        <v>0</v>
      </c>
      <c r="AH95" s="221">
        <f>'[1]連結精算表（地方三公社以降の連結CFはすべて手入力）'!AH95/1000</f>
        <v>0</v>
      </c>
      <c r="AI95" s="222">
        <f>'[1]連結精算表（地方三公社以降の連結CFはすべて手入力）'!AI95/1000</f>
        <v>0</v>
      </c>
      <c r="AJ95" s="213">
        <f>'[1]連結精算表（地方三公社以降の連結CFはすべて手入力）'!AJ95/1000</f>
        <v>47110.707000000002</v>
      </c>
      <c r="AK95" s="216">
        <f>'[1]連結精算表（地方三公社以降の連結CFはすべて手入力）'!AK95/1000</f>
        <v>47110.707000000002</v>
      </c>
      <c r="AL95" s="208">
        <f>'[1]連結精算表（地方三公社以降の連結CFはすべて手入力）'!AL95/1000</f>
        <v>637891.73400000005</v>
      </c>
      <c r="AM95" s="214">
        <f>'[1]連結精算表（地方三公社以降の連結CFはすべて手入力）'!AM95/1000</f>
        <v>90709.429000000004</v>
      </c>
      <c r="AN95" s="214">
        <f>'[1]連結精算表（地方三公社以降の連結CFはすべて手入力）'!AN95/1000</f>
        <v>1363008.8589999999</v>
      </c>
      <c r="AO95" s="214">
        <f>'[1]連結精算表（地方三公社以降の連結CFはすべて手入力）'!AO95/1000</f>
        <v>24796.333999999999</v>
      </c>
      <c r="AP95" s="214">
        <f>'[1]連結精算表（地方三公社以降の連結CFはすべて手入力）'!AP95/1000</f>
        <v>306565.864</v>
      </c>
      <c r="AQ95" s="214">
        <f>'[1]連結精算表（地方三公社以降の連結CFはすべて手入力）'!AQ95/1000</f>
        <v>1080625.8060000001</v>
      </c>
      <c r="AR95" s="214">
        <f>'[1]連結精算表（地方三公社以降の連結CFはすべて手入力）'!AR95/1000</f>
        <v>1940769.9380000001</v>
      </c>
      <c r="AS95" s="214">
        <f>'[1]連結精算表（地方三公社以降の連結CFはすべて手入力）'!AS95/1000</f>
        <v>527514.39300000004</v>
      </c>
      <c r="AT95" s="214">
        <f>'[1]連結精算表（地方三公社以降の連結CFはすべて手入力）'!AT95/1000</f>
        <v>125234.777</v>
      </c>
      <c r="AU95" s="215">
        <f>'[1]連結精算表（地方三公社以降の連結CFはすべて手入力）'!AU95/1000</f>
        <v>6097117.1339999996</v>
      </c>
      <c r="AV95" s="211">
        <f>'[1]連結精算表（地方三公社以降の連結CFはすべて手入力）'!AV95/1000</f>
        <v>148926537.41499999</v>
      </c>
      <c r="AW95" s="213">
        <f>'[1]連結精算表（地方三公社以降の連結CFはすべて手入力）'!AW95/1000</f>
        <v>0</v>
      </c>
      <c r="AX95" s="219">
        <f>'[1]連結精算表（地方三公社以降の連結CFはすべて手入力）'!AX95/1000</f>
        <v>-11147375.289999999</v>
      </c>
      <c r="AY95" s="223">
        <f>'[1]連結精算表（地方三公社以降の連結CFはすべて手入力）'!AY95/1000</f>
        <v>137779162.125</v>
      </c>
      <c r="AZ95" s="204"/>
      <c r="BA95" s="70"/>
    </row>
    <row r="96" spans="1:53" s="205" customFormat="1">
      <c r="A96" s="206"/>
      <c r="B96" s="207"/>
      <c r="C96" s="207" t="s">
        <v>120</v>
      </c>
      <c r="D96" s="207"/>
      <c r="E96" s="207"/>
      <c r="F96" s="207"/>
      <c r="G96" s="208">
        <f>'[1]連結精算表（地方三公社以降の連結CFはすべて手入力）'!G96/1000</f>
        <v>34890291.193000004</v>
      </c>
      <c r="H96" s="209">
        <f>'[1]連結精算表（地方三公社以降の連結CFはすべて手入力）'!H96/1000</f>
        <v>0</v>
      </c>
      <c r="I96" s="210">
        <f>'[1]連結精算表（地方三公社以降の連結CFはすべて手入力）'!I96/1000</f>
        <v>34890291.193000004</v>
      </c>
      <c r="J96" s="211">
        <f>'[1]連結精算表（地方三公社以降の連結CFはすべて手入力）'!J96/1000</f>
        <v>0</v>
      </c>
      <c r="K96" s="212">
        <f>'[1]連結精算表（地方三公社以降の連結CFはすべて手入力）'!K96/1000</f>
        <v>34890291.193000004</v>
      </c>
      <c r="L96" s="213">
        <f>'[1]連結精算表（地方三公社以降の連結CFはすべて手入力）'!L96/1000</f>
        <v>0</v>
      </c>
      <c r="M96" s="214">
        <f>'[1]連結精算表（地方三公社以降の連結CFはすべて手入力）'!M96/1000</f>
        <v>0</v>
      </c>
      <c r="N96" s="215">
        <f>'[1]連結精算表（地方三公社以降の連結CFはすべて手入力）'!N96/1000</f>
        <v>0</v>
      </c>
      <c r="O96" s="216">
        <f>'[1]連結精算表（地方三公社以降の連結CFはすべて手入力）'!O96/1000</f>
        <v>0</v>
      </c>
      <c r="P96" s="214">
        <f>'[1]連結精算表（地方三公社以降の連結CFはすべて手入力）'!P96/1000</f>
        <v>1003223.184</v>
      </c>
      <c r="Q96" s="217">
        <f>'[1]連結精算表（地方三公社以降の連結CFはすべて手入力）'!Q96/1000</f>
        <v>0</v>
      </c>
      <c r="R96" s="216">
        <f>'[1]連結精算表（地方三公社以降の連結CFはすべて手入力）'!R96/1000</f>
        <v>875368.64899999998</v>
      </c>
      <c r="S96" s="217">
        <f>'[1]連結精算表（地方三公社以降の連結CFはすべて手入力）'!S96/1000</f>
        <v>0</v>
      </c>
      <c r="T96" s="216">
        <f>'[1]連結精算表（地方三公社以降の連結CFはすべて手入力）'!T96/1000</f>
        <v>258854.489</v>
      </c>
      <c r="U96" s="218">
        <f>'[1]連結精算表（地方三公社以降の連結CFはすべて手入力）'!U96/1000</f>
        <v>0</v>
      </c>
      <c r="V96" s="211">
        <f>'[1]連結精算表（地方三公社以降の連結CFはすべて手入力）'!V96/1000</f>
        <v>2137446.3220000002</v>
      </c>
      <c r="W96" s="208">
        <f>'[1]連結精算表（地方三公社以降の連結CFはすべて手入力）'!W96/1000</f>
        <v>0</v>
      </c>
      <c r="X96" s="219">
        <f>'[1]連結精算表（地方三公社以降の連結CFはすべて手入力）'!X96/1000</f>
        <v>0</v>
      </c>
      <c r="Y96" s="212">
        <f>'[1]連結精算表（地方三公社以降の連結CFはすべて手入力）'!Y96/1000</f>
        <v>37027737.515000001</v>
      </c>
      <c r="Z96" s="213">
        <f>'[1]連結精算表（地方三公社以降の連結CFはすべて手入力）'!Z96/1000</f>
        <v>1102528.3640000001</v>
      </c>
      <c r="AA96" s="214">
        <f>'[1]連結精算表（地方三公社以降の連結CFはすべて手入力）'!AA96/1000</f>
        <v>1458284.0919999999</v>
      </c>
      <c r="AB96" s="214">
        <f>'[1]連結精算表（地方三公社以降の連結CFはすべて手入力）'!AB96/1000</f>
        <v>5345108.358</v>
      </c>
      <c r="AC96" s="214">
        <f>'[1]連結精算表（地方三公社以降の連結CFはすべて手入力）'!AC96/1000</f>
        <v>421280.30499999999</v>
      </c>
      <c r="AD96" s="214">
        <f>'[1]連結精算表（地方三公社以降の連結CFはすべて手入力）'!AD96/1000</f>
        <v>37061.915999999997</v>
      </c>
      <c r="AE96" s="214">
        <f>'[1]連結精算表（地方三公社以降の連結CFはすべて手入力）'!AE96/1000</f>
        <v>574446.38300000003</v>
      </c>
      <c r="AF96" s="215">
        <f>'[1]連結精算表（地方三公社以降の連結CFはすべて手入力）'!AF96/1000</f>
        <v>8938709.4179999996</v>
      </c>
      <c r="AG96" s="220">
        <f>'[1]連結精算表（地方三公社以降の連結CFはすべて手入力）'!AG96/1000</f>
        <v>0</v>
      </c>
      <c r="AH96" s="221">
        <f>'[1]連結精算表（地方三公社以降の連結CFはすべて手入力）'!AH96/1000</f>
        <v>0</v>
      </c>
      <c r="AI96" s="222">
        <f>'[1]連結精算表（地方三公社以降の連結CFはすべて手入力）'!AI96/1000</f>
        <v>0</v>
      </c>
      <c r="AJ96" s="213">
        <f>'[1]連結精算表（地方三公社以降の連結CFはすべて手入力）'!AJ96/1000</f>
        <v>45491.707000000002</v>
      </c>
      <c r="AK96" s="216">
        <f>'[1]連結精算表（地方三公社以降の連結CFはすべて手入力）'!AK96/1000</f>
        <v>45491.707000000002</v>
      </c>
      <c r="AL96" s="208">
        <f>'[1]連結精算表（地方三公社以降の連結CFはすべて手入力）'!AL96/1000</f>
        <v>607671.74899999995</v>
      </c>
      <c r="AM96" s="214">
        <f>'[1]連結精算表（地方三公社以降の連結CFはすべて手入力）'!AM96/1000</f>
        <v>87487.414000000004</v>
      </c>
      <c r="AN96" s="214">
        <f>'[1]連結精算表（地方三公社以降の連結CFはすべて手入力）'!AN96/1000</f>
        <v>1361957.564</v>
      </c>
      <c r="AO96" s="214">
        <f>'[1]連結精算表（地方三公社以降の連結CFはすべて手入力）'!AO96/1000</f>
        <v>24715.493999999999</v>
      </c>
      <c r="AP96" s="214">
        <f>'[1]連結精算表（地方三公社以降の連結CFはすべて手入力）'!AP96/1000</f>
        <v>294133.63400000002</v>
      </c>
      <c r="AQ96" s="214">
        <f>'[1]連結精算表（地方三公社以降の連結CFはすべて手入力）'!AQ96/1000</f>
        <v>1068596.798</v>
      </c>
      <c r="AR96" s="214">
        <f>'[1]連結精算表（地方三公社以降の連結CFはすべて手入力）'!AR96/1000</f>
        <v>1940769.9380000001</v>
      </c>
      <c r="AS96" s="214">
        <f>'[1]連結精算表（地方三公社以降の連結CFはすべて手入力）'!AS96/1000</f>
        <v>524461.72699999996</v>
      </c>
      <c r="AT96" s="214">
        <f>'[1]連結精算表（地方三公社以降の連結CFはすべて手入力）'!AT96/1000</f>
        <v>122899.489</v>
      </c>
      <c r="AU96" s="215">
        <f>'[1]連結精算表（地方三公社以降の連結CFはすべて手入力）'!AU96/1000</f>
        <v>6032693.807</v>
      </c>
      <c r="AV96" s="211">
        <f>'[1]連結精算表（地方三公社以降の連結CFはすべて手入力）'!AV96/1000</f>
        <v>52044632.446999997</v>
      </c>
      <c r="AW96" s="213">
        <f>'[1]連結精算表（地方三公社以降の連結CFはすべて手入力）'!AW96/1000</f>
        <v>0</v>
      </c>
      <c r="AX96" s="219">
        <f>'[1]連結精算表（地方三公社以降の連結CFはすべて手入力）'!AX96/1000</f>
        <v>-3093630.4479999999</v>
      </c>
      <c r="AY96" s="223">
        <f>'[1]連結精算表（地方三公社以降の連結CFはすべて手入力）'!AY96/1000</f>
        <v>48951001.998999998</v>
      </c>
      <c r="AZ96" s="204"/>
      <c r="BA96" s="70"/>
    </row>
    <row r="97" spans="1:53" s="205" customFormat="1">
      <c r="A97" s="206"/>
      <c r="B97" s="207"/>
      <c r="C97" s="207"/>
      <c r="D97" s="207" t="s">
        <v>121</v>
      </c>
      <c r="E97" s="207"/>
      <c r="F97" s="207"/>
      <c r="G97" s="208">
        <f>'[1]連結精算表（地方三公社以降の連結CFはすべて手入力）'!G97/1000</f>
        <v>12227017.711999999</v>
      </c>
      <c r="H97" s="209">
        <f>'[1]連結精算表（地方三公社以降の連結CFはすべて手入力）'!H97/1000</f>
        <v>0</v>
      </c>
      <c r="I97" s="210">
        <f>'[1]連結精算表（地方三公社以降の連結CFはすべて手入力）'!I97/1000</f>
        <v>12227017.711999999</v>
      </c>
      <c r="J97" s="211">
        <f>'[1]連結精算表（地方三公社以降の連結CFはすべて手入力）'!J97/1000</f>
        <v>0</v>
      </c>
      <c r="K97" s="212">
        <f>'[1]連結精算表（地方三公社以降の連結CFはすべて手入力）'!K97/1000</f>
        <v>12227017.711999999</v>
      </c>
      <c r="L97" s="213">
        <f>'[1]連結精算表（地方三公社以降の連結CFはすべて手入力）'!L97/1000</f>
        <v>0</v>
      </c>
      <c r="M97" s="214">
        <f>'[1]連結精算表（地方三公社以降の連結CFはすべて手入力）'!M97/1000</f>
        <v>0</v>
      </c>
      <c r="N97" s="215">
        <f>'[1]連結精算表（地方三公社以降の連結CFはすべて手入力）'!N97/1000</f>
        <v>0</v>
      </c>
      <c r="O97" s="216">
        <f>'[1]連結精算表（地方三公社以降の連結CFはすべて手入力）'!O97/1000</f>
        <v>0</v>
      </c>
      <c r="P97" s="214">
        <f>'[1]連結精算表（地方三公社以降の連結CFはすべて手入力）'!P97/1000</f>
        <v>275612.62400000001</v>
      </c>
      <c r="Q97" s="217">
        <f>'[1]連結精算表（地方三公社以降の連結CFはすべて手入力）'!Q97/1000</f>
        <v>0</v>
      </c>
      <c r="R97" s="216">
        <f>'[1]連結精算表（地方三公社以降の連結CFはすべて手入力）'!R97/1000</f>
        <v>278993.46799999999</v>
      </c>
      <c r="S97" s="217">
        <f>'[1]連結精算表（地方三公社以降の連結CFはすべて手入力）'!S97/1000</f>
        <v>0</v>
      </c>
      <c r="T97" s="216">
        <f>'[1]連結精算表（地方三公社以降の連結CFはすべて手入力）'!T97/1000</f>
        <v>42527.798999999999</v>
      </c>
      <c r="U97" s="218">
        <f>'[1]連結精算表（地方三公社以降の連結CFはすべて手入力）'!U97/1000</f>
        <v>0</v>
      </c>
      <c r="V97" s="211">
        <f>'[1]連結精算表（地方三公社以降の連結CFはすべて手入力）'!V97/1000</f>
        <v>597133.89099999995</v>
      </c>
      <c r="W97" s="208">
        <f>'[1]連結精算表（地方三公社以降の連結CFはすべて手入力）'!W97/1000</f>
        <v>0</v>
      </c>
      <c r="X97" s="219">
        <f>'[1]連結精算表（地方三公社以降の連結CFはすべて手入力）'!X97/1000</f>
        <v>0</v>
      </c>
      <c r="Y97" s="212">
        <f>'[1]連結精算表（地方三公社以降の連結CFはすべて手入力）'!Y97/1000</f>
        <v>12824151.603</v>
      </c>
      <c r="Z97" s="213">
        <f>'[1]連結精算表（地方三公社以降の連結CFはすべて手入力）'!Z97/1000</f>
        <v>89119.82</v>
      </c>
      <c r="AA97" s="214">
        <f>'[1]連結精算表（地方三公社以降の連結CFはすべて手入力）'!AA97/1000</f>
        <v>24194.819</v>
      </c>
      <c r="AB97" s="214">
        <f>'[1]連結精算表（地方三公社以降の連結CFはすべて手入力）'!AB97/1000</f>
        <v>21723.968000000001</v>
      </c>
      <c r="AC97" s="214">
        <f>'[1]連結精算表（地方三公社以降の連結CFはすべて手入力）'!AC97/1000</f>
        <v>12724.337</v>
      </c>
      <c r="AD97" s="214">
        <f>'[1]連結精算表（地方三公社以降の連結CFはすべて手入力）'!AD97/1000</f>
        <v>19722.744999999999</v>
      </c>
      <c r="AE97" s="214">
        <f>'[1]連結精算表（地方三公社以降の連結CFはすべて手入力）'!AE97/1000</f>
        <v>9592.5360000000001</v>
      </c>
      <c r="AF97" s="215">
        <f>'[1]連結精算表（地方三公社以降の連結CFはすべて手入力）'!AF97/1000</f>
        <v>177078.22500000001</v>
      </c>
      <c r="AG97" s="220">
        <f>'[1]連結精算表（地方三公社以降の連結CFはすべて手入力）'!AG97/1000</f>
        <v>0</v>
      </c>
      <c r="AH97" s="221">
        <f>'[1]連結精算表（地方三公社以降の連結CFはすべて手入力）'!AH97/1000</f>
        <v>0</v>
      </c>
      <c r="AI97" s="222">
        <f>'[1]連結精算表（地方三公社以降の連結CFはすべて手入力）'!AI97/1000</f>
        <v>0</v>
      </c>
      <c r="AJ97" s="213">
        <f>'[1]連結精算表（地方三公社以降の連結CFはすべて手入力）'!AJ97/1000</f>
        <v>65.8</v>
      </c>
      <c r="AK97" s="216">
        <f>'[1]連結精算表（地方三公社以降の連結CFはすべて手入力）'!AK97/1000</f>
        <v>65.8</v>
      </c>
      <c r="AL97" s="208">
        <f>'[1]連結精算表（地方三公社以降の連結CFはすべて手入力）'!AL97/1000</f>
        <v>253579.663</v>
      </c>
      <c r="AM97" s="214">
        <f>'[1]連結精算表（地方三公社以降の連結CFはすべて手入力）'!AM97/1000</f>
        <v>22297.024000000001</v>
      </c>
      <c r="AN97" s="224">
        <f>'[1]連結精算表（地方三公社以降の連結CFはすべて手入力）'!AN97/1000</f>
        <v>264983.35700000002</v>
      </c>
      <c r="AO97" s="224">
        <f>'[1]連結精算表（地方三公社以降の連結CFはすべて手入力）'!AO97/1000</f>
        <v>16503.698</v>
      </c>
      <c r="AP97" s="224">
        <f>'[1]連結精算表（地方三公社以降の連結CFはすべて手入力）'!AP97/1000</f>
        <v>72898.024000000005</v>
      </c>
      <c r="AQ97" s="224">
        <f>'[1]連結精算表（地方三公社以降の連結CFはすべて手入力）'!AQ97/1000</f>
        <v>804858.22699999996</v>
      </c>
      <c r="AR97" s="214">
        <f>'[1]連結精算表（地方三公社以降の連結CFはすべて手入力）'!AR97/1000</f>
        <v>1520680.05</v>
      </c>
      <c r="AS97" s="214">
        <f>'[1]連結精算表（地方三公社以降の連結CFはすべて手入力）'!AS97/1000</f>
        <v>401583.46</v>
      </c>
      <c r="AT97" s="214">
        <f>'[1]連結精算表（地方三公社以降の連結CFはすべて手入力）'!AT97/1000</f>
        <v>72782.455000000002</v>
      </c>
      <c r="AU97" s="215">
        <f>'[1]連結精算表（地方三公社以降の連結CFはすべて手入力）'!AU97/1000</f>
        <v>3430165.9580000001</v>
      </c>
      <c r="AV97" s="211">
        <f>'[1]連結精算表（地方三公社以降の連結CFはすべて手入力）'!AV97/1000</f>
        <v>16431461.585999999</v>
      </c>
      <c r="AW97" s="213">
        <f>'[1]連結精算表（地方三公社以降の連結CFはすべて手入力）'!AW97/1000</f>
        <v>0</v>
      </c>
      <c r="AX97" s="219">
        <f>'[1]連結精算表（地方三公社以降の連結CFはすべて手入力）'!AX97/1000</f>
        <v>0</v>
      </c>
      <c r="AY97" s="223">
        <f>'[1]連結精算表（地方三公社以降の連結CFはすべて手入力）'!AY97/1000</f>
        <v>16431461.585999999</v>
      </c>
      <c r="AZ97" s="204"/>
      <c r="BA97" s="70"/>
    </row>
    <row r="98" spans="1:53">
      <c r="A98" s="90"/>
      <c r="B98" s="91"/>
      <c r="C98" s="91"/>
      <c r="D98" s="91"/>
      <c r="E98" s="91" t="s">
        <v>122</v>
      </c>
      <c r="F98" s="91"/>
      <c r="G98" s="225">
        <f>'[1]連結精算表（地方三公社以降の連結CFはすべて手入力）'!G98/1000</f>
        <v>9364605.5960000008</v>
      </c>
      <c r="H98" s="226">
        <f>'[1]連結精算表（地方三公社以降の連結CFはすべて手入力）'!H98/1000</f>
        <v>0</v>
      </c>
      <c r="I98" s="227">
        <f>'[1]連結精算表（地方三公社以降の連結CFはすべて手入力）'!I98/1000</f>
        <v>9364605.5960000008</v>
      </c>
      <c r="J98" s="228">
        <f>'[1]連結精算表（地方三公社以降の連結CFはすべて手入力）'!J98/1000</f>
        <v>0</v>
      </c>
      <c r="K98" s="229">
        <f>'[1]連結精算表（地方三公社以降の連結CFはすべて手入力）'!K98/1000</f>
        <v>9364605.5960000008</v>
      </c>
      <c r="L98" s="230">
        <f>'[1]連結精算表（地方三公社以降の連結CFはすべて手入力）'!L98/1000</f>
        <v>0</v>
      </c>
      <c r="M98" s="10">
        <f>'[1]連結精算表（地方三公社以降の連結CFはすべて手入力）'!M98/1000</f>
        <v>0</v>
      </c>
      <c r="N98" s="231">
        <f>'[1]連結精算表（地方三公社以降の連結CFはすべて手入力）'!N98/1000</f>
        <v>0</v>
      </c>
      <c r="O98" s="232">
        <f>'[1]連結精算表（地方三公社以降の連結CFはすべて手入力）'!O98/1000</f>
        <v>0</v>
      </c>
      <c r="P98" s="10">
        <f>'[1]連結精算表（地方三公社以降の連結CFはすべて手入力）'!P98/1000</f>
        <v>232791.65</v>
      </c>
      <c r="Q98" s="233">
        <f>'[1]連結精算表（地方三公社以降の連結CFはすべて手入力）'!Q98/1000</f>
        <v>0</v>
      </c>
      <c r="R98" s="232">
        <f>'[1]連結精算表（地方三公社以降の連結CFはすべて手入力）'!R98/1000</f>
        <v>209855.76800000001</v>
      </c>
      <c r="S98" s="233">
        <f>'[1]連結精算表（地方三公社以降の連結CFはすべて手入力）'!S98/1000</f>
        <v>0</v>
      </c>
      <c r="T98" s="232">
        <f>'[1]連結精算表（地方三公社以降の連結CFはすべて手入力）'!T98/1000</f>
        <v>39704.063000000002</v>
      </c>
      <c r="U98" s="234">
        <f>'[1]連結精算表（地方三公社以降の連結CFはすべて手入力）'!U98/1000</f>
        <v>0</v>
      </c>
      <c r="V98" s="228">
        <f>'[1]連結精算表（地方三公社以降の連結CFはすべて手入力）'!V98/1000</f>
        <v>482351.48100000003</v>
      </c>
      <c r="W98" s="225">
        <f>'[1]連結精算表（地方三公社以降の連結CFはすべて手入力）'!W98/1000</f>
        <v>0</v>
      </c>
      <c r="X98" s="235">
        <f>'[1]連結精算表（地方三公社以降の連結CFはすべて手入力）'!X98/1000</f>
        <v>0</v>
      </c>
      <c r="Y98" s="229">
        <f>'[1]連結精算表（地方三公社以降の連結CFはすべて手入力）'!Y98/1000</f>
        <v>9846957.0769999996</v>
      </c>
      <c r="Z98" s="230">
        <f>'[1]連結精算表（地方三公社以降の連結CFはすべて手入力）'!Z98/1000</f>
        <v>77671.077000000005</v>
      </c>
      <c r="AA98" s="10">
        <f>'[1]連結精算表（地方三公社以降の連結CFはすべて手入力）'!AA98/1000</f>
        <v>22896.364000000001</v>
      </c>
      <c r="AB98" s="10">
        <f>'[1]連結精算表（地方三公社以降の連結CFはすべて手入力）'!AB98/1000</f>
        <v>11720.754999999999</v>
      </c>
      <c r="AC98" s="10">
        <f>'[1]連結精算表（地方三公社以降の連結CFはすべて手入力）'!AC98/1000</f>
        <v>10358.085999999999</v>
      </c>
      <c r="AD98" s="10">
        <f>'[1]連結精算表（地方三公社以降の連結CFはすべて手入力）'!AD98/1000</f>
        <v>16664.175999999999</v>
      </c>
      <c r="AE98" s="10">
        <f>'[1]連結精算表（地方三公社以降の連結CFはすべて手入力）'!AE98/1000</f>
        <v>8836.2630000000008</v>
      </c>
      <c r="AF98" s="231">
        <f>'[1]連結精算表（地方三公社以降の連結CFはすべて手入力）'!AF98/1000</f>
        <v>148146.72099999999</v>
      </c>
      <c r="AG98" s="236">
        <f>'[1]連結精算表（地方三公社以降の連結CFはすべて手入力）'!AG98/1000</f>
        <v>0</v>
      </c>
      <c r="AH98" s="237">
        <f>'[1]連結精算表（地方三公社以降の連結CFはすべて手入力）'!AH98/1000</f>
        <v>0</v>
      </c>
      <c r="AI98" s="238">
        <f>'[1]連結精算表（地方三公社以降の連結CFはすべて手入力）'!AI98/1000</f>
        <v>0</v>
      </c>
      <c r="AJ98" s="230">
        <f>'[1]連結精算表（地方三公社以降の連結CFはすべて手入力）'!AJ98/1000</f>
        <v>0</v>
      </c>
      <c r="AK98" s="232">
        <f>'[1]連結精算表（地方三公社以降の連結CFはすべて手入力）'!AK98/1000</f>
        <v>0</v>
      </c>
      <c r="AL98" s="225">
        <f>'[1]連結精算表（地方三公社以降の連結CFはすべて手入力）'!AL98/1000</f>
        <v>48472.555999999997</v>
      </c>
      <c r="AM98" s="10">
        <f>'[1]連結精算表（地方三公社以降の連結CFはすべて手入力）'!AM98/1000</f>
        <v>18304.575000000001</v>
      </c>
      <c r="AN98" s="5">
        <f>'[1]連結精算表（地方三公社以降の連結CFはすべて手入力）'!AN98/1000</f>
        <v>250031.74900000001</v>
      </c>
      <c r="AO98" s="5">
        <f>'[1]連結精算表（地方三公社以降の連結CFはすべて手入力）'!AO98/1000</f>
        <v>14130.796</v>
      </c>
      <c r="AP98" s="5">
        <f>'[1]連結精算表（地方三公社以降の連結CFはすべて手入力）'!AP98/1000</f>
        <v>44617.131000000001</v>
      </c>
      <c r="AQ98" s="5">
        <f>'[1]連結精算表（地方三公社以降の連結CFはすべて手入力）'!AQ98/1000</f>
        <v>378210.39500000002</v>
      </c>
      <c r="AR98" s="10">
        <f>'[1]連結精算表（地方三公社以降の連結CFはすべて手入力）'!AR98/1000</f>
        <v>1520680.05</v>
      </c>
      <c r="AS98" s="10">
        <f>'[1]連結精算表（地方三公社以降の連結CFはすべて手入力）'!AS98/1000</f>
        <v>175794.44899999999</v>
      </c>
      <c r="AT98" s="10">
        <f>'[1]連結精算表（地方三公社以降の連結CFはすべて手入力）'!AT98/1000</f>
        <v>44689.427000000003</v>
      </c>
      <c r="AU98" s="231">
        <f>'[1]連結精算表（地方三公社以降の連結CFはすべて手入力）'!AU98/1000</f>
        <v>2494931.128</v>
      </c>
      <c r="AV98" s="228">
        <f>'[1]連結精算表（地方三公社以降の連結CFはすべて手入力）'!AV98/1000</f>
        <v>12490034.926000001</v>
      </c>
      <c r="AW98" s="230">
        <f>'[1]連結精算表（地方三公社以降の連結CFはすべて手入力）'!AW98/1000</f>
        <v>0</v>
      </c>
      <c r="AX98" s="235">
        <f>'[1]連結精算表（地方三公社以降の連結CFはすべて手入力）'!AX98/1000</f>
        <v>0</v>
      </c>
      <c r="AY98" s="239">
        <f>'[1]連結精算表（地方三公社以降の連結CFはすべて手入力）'!AY98/1000</f>
        <v>12490034.926000001</v>
      </c>
      <c r="BA98" s="70"/>
    </row>
    <row r="99" spans="1:53">
      <c r="A99" s="90"/>
      <c r="B99" s="91"/>
      <c r="C99" s="91"/>
      <c r="D99" s="91"/>
      <c r="E99" s="91" t="s">
        <v>123</v>
      </c>
      <c r="F99" s="91"/>
      <c r="G99" s="225">
        <f>'[1]連結精算表（地方三公社以降の連結CFはすべて手入力）'!G99/1000</f>
        <v>570781.64599999995</v>
      </c>
      <c r="H99" s="226">
        <f>'[1]連結精算表（地方三公社以降の連結CFはすべて手入力）'!H99/1000</f>
        <v>0</v>
      </c>
      <c r="I99" s="227">
        <f>'[1]連結精算表（地方三公社以降の連結CFはすべて手入力）'!I99/1000</f>
        <v>570781.64599999995</v>
      </c>
      <c r="J99" s="228">
        <f>'[1]連結精算表（地方三公社以降の連結CFはすべて手入力）'!J99/1000</f>
        <v>0</v>
      </c>
      <c r="K99" s="229">
        <f>'[1]連結精算表（地方三公社以降の連結CFはすべて手入力）'!K99/1000</f>
        <v>570781.64599999995</v>
      </c>
      <c r="L99" s="230">
        <f>'[1]連結精算表（地方三公社以降の連結CFはすべて手入力）'!L99/1000</f>
        <v>0</v>
      </c>
      <c r="M99" s="10">
        <f>'[1]連結精算表（地方三公社以降の連結CFはすべて手入力）'!M99/1000</f>
        <v>0</v>
      </c>
      <c r="N99" s="231">
        <f>'[1]連結精算表（地方三公社以降の連結CFはすべて手入力）'!N99/1000</f>
        <v>0</v>
      </c>
      <c r="O99" s="232">
        <f>'[1]連結精算表（地方三公社以降の連結CFはすべて手入力）'!O99/1000</f>
        <v>0</v>
      </c>
      <c r="P99" s="10">
        <f>'[1]連結精算表（地方三公社以降の連結CFはすべて手入力）'!P99/1000</f>
        <v>13086.248</v>
      </c>
      <c r="Q99" s="233">
        <f>'[1]連結精算表（地方三公社以降の連結CFはすべて手入力）'!Q99/1000</f>
        <v>0</v>
      </c>
      <c r="R99" s="232">
        <f>'[1]連結精算表（地方三公社以降の連結CFはすべて手入力）'!R99/1000</f>
        <v>12977.258</v>
      </c>
      <c r="S99" s="233">
        <f>'[1]連結精算表（地方三公社以降の連結CFはすべて手入力）'!S99/1000</f>
        <v>0</v>
      </c>
      <c r="T99" s="232">
        <f>'[1]連結精算表（地方三公社以降の連結CFはすべて手入力）'!T99/1000</f>
        <v>2823.7359999999999</v>
      </c>
      <c r="U99" s="234">
        <f>'[1]連結精算表（地方三公社以降の連結CFはすべて手入力）'!U99/1000</f>
        <v>0</v>
      </c>
      <c r="V99" s="228">
        <f>'[1]連結精算表（地方三公社以降の連結CFはすべて手入力）'!V99/1000</f>
        <v>28887.241999999998</v>
      </c>
      <c r="W99" s="225">
        <f>'[1]連結精算表（地方三公社以降の連結CFはすべて手入力）'!W99/1000</f>
        <v>0</v>
      </c>
      <c r="X99" s="235">
        <f>'[1]連結精算表（地方三公社以降の連結CFはすべて手入力）'!X99/1000</f>
        <v>0</v>
      </c>
      <c r="Y99" s="229">
        <f>'[1]連結精算表（地方三公社以降の連結CFはすべて手入力）'!Y99/1000</f>
        <v>599668.88800000004</v>
      </c>
      <c r="Z99" s="230">
        <f>'[1]連結精算表（地方三公社以降の連結CFはすべて手入力）'!Z99/1000</f>
        <v>6664.576</v>
      </c>
      <c r="AA99" s="10">
        <f>'[1]連結精算表（地方三公社以降の連結CFはすべて手入力）'!AA99/1000</f>
        <v>1034.364</v>
      </c>
      <c r="AB99" s="10">
        <f>'[1]連結精算表（地方三公社以降の連結CFはすべて手入力）'!AB99/1000</f>
        <v>1100.1089999999999</v>
      </c>
      <c r="AC99" s="10">
        <f>'[1]連結精算表（地方三公社以降の連結CFはすべて手入力）'!AC99/1000</f>
        <v>979.28599999999994</v>
      </c>
      <c r="AD99" s="10">
        <f>'[1]連結精算表（地方三公社以降の連結CFはすべて手入力）'!AD99/1000</f>
        <v>1522.345</v>
      </c>
      <c r="AE99" s="10">
        <f>'[1]連結精算表（地方三公社以降の連結CFはすべて手入力）'!AE99/1000</f>
        <v>625.96600000000001</v>
      </c>
      <c r="AF99" s="231">
        <f>'[1]連結精算表（地方三公社以降の連結CFはすべて手入力）'!AF99/1000</f>
        <v>11926.646000000001</v>
      </c>
      <c r="AG99" s="236">
        <f>'[1]連結精算表（地方三公社以降の連結CFはすべて手入力）'!AG99/1000</f>
        <v>0</v>
      </c>
      <c r="AH99" s="237">
        <f>'[1]連結精算表（地方三公社以降の連結CFはすべて手入力）'!AH99/1000</f>
        <v>0</v>
      </c>
      <c r="AI99" s="238">
        <f>'[1]連結精算表（地方三公社以降の連結CFはすべて手入力）'!AI99/1000</f>
        <v>0</v>
      </c>
      <c r="AJ99" s="230">
        <f>'[1]連結精算表（地方三公社以降の連結CFはすべて手入力）'!AJ99/1000</f>
        <v>0</v>
      </c>
      <c r="AK99" s="232">
        <f>'[1]連結精算表（地方三公社以降の連結CFはすべて手入力）'!AK99/1000</f>
        <v>0</v>
      </c>
      <c r="AL99" s="225">
        <f>'[1]連結精算表（地方三公社以降の連結CFはすべて手入力）'!AL99/1000</f>
        <v>0</v>
      </c>
      <c r="AM99" s="10">
        <f>'[1]連結精算表（地方三公社以降の連結CFはすべて手入力）'!AM99/1000</f>
        <v>0</v>
      </c>
      <c r="AN99" s="5">
        <f>'[1]連結精算表（地方三公社以降の連結CFはすべて手入力）'!AN99/1000</f>
        <v>0</v>
      </c>
      <c r="AO99" s="5">
        <f>'[1]連結精算表（地方三公社以降の連結CFはすべて手入力）'!AO99/1000</f>
        <v>0</v>
      </c>
      <c r="AP99" s="5">
        <f>'[1]連結精算表（地方三公社以降の連結CFはすべて手入力）'!AP99/1000</f>
        <v>0</v>
      </c>
      <c r="AQ99" s="5">
        <f>'[1]連結精算表（地方三公社以降の連結CFはすべて手入力）'!AQ99/1000</f>
        <v>28732.645</v>
      </c>
      <c r="AR99" s="10">
        <f>'[1]連結精算表（地方三公社以降の連結CFはすべて手入力）'!AR99/1000</f>
        <v>0</v>
      </c>
      <c r="AS99" s="10">
        <f>'[1]連結精算表（地方三公社以降の連結CFはすべて手入力）'!AS99/1000</f>
        <v>0</v>
      </c>
      <c r="AT99" s="10">
        <f>'[1]連結精算表（地方三公社以降の連結CFはすべて手入力）'!AT99/1000</f>
        <v>0</v>
      </c>
      <c r="AU99" s="231">
        <f>'[1]連結精算表（地方三公社以降の連結CFはすべて手入力）'!AU99/1000</f>
        <v>28732.645</v>
      </c>
      <c r="AV99" s="228">
        <f>'[1]連結精算表（地方三公社以降の連結CFはすべて手入力）'!AV99/1000</f>
        <v>640328.179</v>
      </c>
      <c r="AW99" s="230">
        <f>'[1]連結精算表（地方三公社以降の連結CFはすべて手入力）'!AW99/1000</f>
        <v>0</v>
      </c>
      <c r="AX99" s="235">
        <f>'[1]連結精算表（地方三公社以降の連結CFはすべて手入力）'!AX99/1000</f>
        <v>0</v>
      </c>
      <c r="AY99" s="239">
        <f>'[1]連結精算表（地方三公社以降の連結CFはすべて手入力）'!AY99/1000</f>
        <v>640328.179</v>
      </c>
      <c r="BA99" s="70"/>
    </row>
    <row r="100" spans="1:53">
      <c r="A100" s="90"/>
      <c r="B100" s="91"/>
      <c r="C100" s="91"/>
      <c r="D100" s="91"/>
      <c r="E100" s="91" t="s">
        <v>124</v>
      </c>
      <c r="F100" s="91"/>
      <c r="G100" s="225">
        <f>'[1]連結精算表（地方三公社以降の連結CFはすべて手入力）'!G100/1000</f>
        <v>722172.33600000001</v>
      </c>
      <c r="H100" s="226">
        <f>'[1]連結精算表（地方三公社以降の連結CFはすべて手入力）'!H100/1000</f>
        <v>0</v>
      </c>
      <c r="I100" s="227">
        <f>'[1]連結精算表（地方三公社以降の連結CFはすべて手入力）'!I100/1000</f>
        <v>722172.33600000001</v>
      </c>
      <c r="J100" s="228">
        <f>'[1]連結精算表（地方三公社以降の連結CFはすべて手入力）'!J100/1000</f>
        <v>0</v>
      </c>
      <c r="K100" s="229">
        <f>'[1]連結精算表（地方三公社以降の連結CFはすべて手入力）'!K100/1000</f>
        <v>722172.33600000001</v>
      </c>
      <c r="L100" s="230">
        <f>'[1]連結精算表（地方三公社以降の連結CFはすべて手入力）'!L100/1000</f>
        <v>0</v>
      </c>
      <c r="M100" s="10">
        <f>'[1]連結精算表（地方三公社以降の連結CFはすべて手入力）'!M100/1000</f>
        <v>0</v>
      </c>
      <c r="N100" s="231">
        <f>'[1]連結精算表（地方三公社以降の連結CFはすべて手入力）'!N100/1000</f>
        <v>0</v>
      </c>
      <c r="O100" s="232">
        <f>'[1]連結精算表（地方三公社以降の連結CFはすべて手入力）'!O100/1000</f>
        <v>0</v>
      </c>
      <c r="P100" s="10">
        <f>'[1]連結精算表（地方三公社以降の連結CFはすべて手入力）'!P100/1000</f>
        <v>0</v>
      </c>
      <c r="Q100" s="233">
        <f>'[1]連結精算表（地方三公社以降の連結CFはすべて手入力）'!Q100/1000</f>
        <v>0</v>
      </c>
      <c r="R100" s="232">
        <f>'[1]連結精算表（地方三公社以降の連結CFはすべて手入力）'!R100/1000</f>
        <v>0</v>
      </c>
      <c r="S100" s="233">
        <f>'[1]連結精算表（地方三公社以降の連結CFはすべて手入力）'!S100/1000</f>
        <v>0</v>
      </c>
      <c r="T100" s="232">
        <f>'[1]連結精算表（地方三公社以降の連結CFはすべて手入力）'!T100/1000</f>
        <v>0</v>
      </c>
      <c r="U100" s="234">
        <f>'[1]連結精算表（地方三公社以降の連結CFはすべて手入力）'!U100/1000</f>
        <v>0</v>
      </c>
      <c r="V100" s="228">
        <f>'[1]連結精算表（地方三公社以降の連結CFはすべて手入力）'!V100/1000</f>
        <v>0</v>
      </c>
      <c r="W100" s="225">
        <f>'[1]連結精算表（地方三公社以降の連結CFはすべて手入力）'!W100/1000</f>
        <v>0</v>
      </c>
      <c r="X100" s="235">
        <f>'[1]連結精算表（地方三公社以降の連結CFはすべて手入力）'!X100/1000</f>
        <v>0</v>
      </c>
      <c r="Y100" s="229">
        <f>'[1]連結精算表（地方三公社以降の連結CFはすべて手入力）'!Y100/1000</f>
        <v>722172.33600000001</v>
      </c>
      <c r="Z100" s="230">
        <f>'[1]連結精算表（地方三公社以降の連結CFはすべて手入力）'!Z100/1000</f>
        <v>0</v>
      </c>
      <c r="AA100" s="10">
        <f>'[1]連結精算表（地方三公社以降の連結CFはすべて手入力）'!AA100/1000</f>
        <v>264.09100000000001</v>
      </c>
      <c r="AB100" s="10">
        <f>'[1]連結精算表（地方三公社以降の連結CFはすべて手入力）'!AB100/1000</f>
        <v>307.47000000000003</v>
      </c>
      <c r="AC100" s="10">
        <f>'[1]連結精算表（地方三公社以降の連結CFはすべて手入力）'!AC100/1000</f>
        <v>0</v>
      </c>
      <c r="AD100" s="10">
        <f>'[1]連結精算表（地方三公社以降の連結CFはすべて手入力）'!AD100/1000</f>
        <v>0</v>
      </c>
      <c r="AE100" s="10">
        <f>'[1]連結精算表（地方三公社以降の連結CFはすべて手入力）'!AE100/1000</f>
        <v>21.706</v>
      </c>
      <c r="AF100" s="231">
        <f>'[1]連結精算表（地方三公社以降の連結CFはすべて手入力）'!AF100/1000</f>
        <v>593.26700000000005</v>
      </c>
      <c r="AG100" s="236">
        <f>'[1]連結精算表（地方三公社以降の連結CFはすべて手入力）'!AG100/1000</f>
        <v>0</v>
      </c>
      <c r="AH100" s="237">
        <f>'[1]連結精算表（地方三公社以降の連結CFはすべて手入力）'!AH100/1000</f>
        <v>0</v>
      </c>
      <c r="AI100" s="238">
        <f>'[1]連結精算表（地方三公社以降の連結CFはすべて手入力）'!AI100/1000</f>
        <v>0</v>
      </c>
      <c r="AJ100" s="230">
        <f>'[1]連結精算表（地方三公社以降の連結CFはすべて手入力）'!AJ100/1000</f>
        <v>0</v>
      </c>
      <c r="AK100" s="232">
        <f>'[1]連結精算表（地方三公社以降の連結CFはすべて手入力）'!AK100/1000</f>
        <v>0</v>
      </c>
      <c r="AL100" s="225">
        <f>'[1]連結精算表（地方三公社以降の連結CFはすべて手入力）'!AL100/1000</f>
        <v>0</v>
      </c>
      <c r="AM100" s="10">
        <f>'[1]連結精算表（地方三公社以降の連結CFはすべて手入力）'!AM100/1000</f>
        <v>0</v>
      </c>
      <c r="AN100" s="5">
        <f>'[1]連結精算表（地方三公社以降の連結CFはすべて手入力）'!AN100/1000</f>
        <v>0</v>
      </c>
      <c r="AO100" s="5">
        <f>'[1]連結精算表（地方三公社以降の連結CFはすべて手入力）'!AO100/1000</f>
        <v>0</v>
      </c>
      <c r="AP100" s="5">
        <f>'[1]連結精算表（地方三公社以降の連結CFはすべて手入力）'!AP100/1000</f>
        <v>2009.34</v>
      </c>
      <c r="AQ100" s="5">
        <f>'[1]連結精算表（地方三公社以降の連結CFはすべて手入力）'!AQ100/1000</f>
        <v>16077.842000000001</v>
      </c>
      <c r="AR100" s="10">
        <f>'[1]連結精算表（地方三公社以降の連結CFはすべて手入力）'!AR100/1000</f>
        <v>0</v>
      </c>
      <c r="AS100" s="10">
        <f>'[1]連結精算表（地方三公社以降の連結CFはすべて手入力）'!AS100/1000</f>
        <v>0</v>
      </c>
      <c r="AT100" s="10">
        <f>'[1]連結精算表（地方三公社以降の連結CFはすべて手入力）'!AT100/1000</f>
        <v>0</v>
      </c>
      <c r="AU100" s="231">
        <f>'[1]連結精算表（地方三公社以降の連結CFはすべて手入力）'!AU100/1000</f>
        <v>18087.182000000001</v>
      </c>
      <c r="AV100" s="228">
        <f>'[1]連結精算表（地方三公社以降の連結CFはすべて手入力）'!AV100/1000</f>
        <v>740852.78500000003</v>
      </c>
      <c r="AW100" s="230">
        <f>'[1]連結精算表（地方三公社以降の連結CFはすべて手入力）'!AW100/1000</f>
        <v>0</v>
      </c>
      <c r="AX100" s="235">
        <f>'[1]連結精算表（地方三公社以降の連結CFはすべて手入力）'!AX100/1000</f>
        <v>0</v>
      </c>
      <c r="AY100" s="239">
        <f>'[1]連結精算表（地方三公社以降の連結CFはすべて手入力）'!AY100/1000</f>
        <v>740852.78500000003</v>
      </c>
      <c r="BA100" s="70"/>
    </row>
    <row r="101" spans="1:53">
      <c r="A101" s="90"/>
      <c r="B101" s="91"/>
      <c r="C101" s="91"/>
      <c r="D101" s="91"/>
      <c r="E101" s="91" t="s">
        <v>99</v>
      </c>
      <c r="F101" s="91"/>
      <c r="G101" s="225">
        <f>'[1]連結精算表（地方三公社以降の連結CFはすべて手入力）'!G101/1000</f>
        <v>1569458.1340000001</v>
      </c>
      <c r="H101" s="226">
        <f>'[1]連結精算表（地方三公社以降の連結CFはすべて手入力）'!H101/1000</f>
        <v>0</v>
      </c>
      <c r="I101" s="227">
        <f>'[1]連結精算表（地方三公社以降の連結CFはすべて手入力）'!I101/1000</f>
        <v>1569458.1340000001</v>
      </c>
      <c r="J101" s="228">
        <f>'[1]連結精算表（地方三公社以降の連結CFはすべて手入力）'!J101/1000</f>
        <v>0</v>
      </c>
      <c r="K101" s="229">
        <f>'[1]連結精算表（地方三公社以降の連結CFはすべて手入力）'!K101/1000</f>
        <v>1569458.1340000001</v>
      </c>
      <c r="L101" s="230">
        <f>'[1]連結精算表（地方三公社以降の連結CFはすべて手入力）'!L101/1000</f>
        <v>0</v>
      </c>
      <c r="M101" s="10">
        <f>'[1]連結精算表（地方三公社以降の連結CFはすべて手入力）'!M101/1000</f>
        <v>0</v>
      </c>
      <c r="N101" s="231">
        <f>'[1]連結精算表（地方三公社以降の連結CFはすべて手入力）'!N101/1000</f>
        <v>0</v>
      </c>
      <c r="O101" s="232">
        <f>'[1]連結精算表（地方三公社以降の連結CFはすべて手入力）'!O101/1000</f>
        <v>0</v>
      </c>
      <c r="P101" s="10">
        <f>'[1]連結精算表（地方三公社以降の連結CFはすべて手入力）'!P101/1000</f>
        <v>29734.725999999999</v>
      </c>
      <c r="Q101" s="233">
        <f>'[1]連結精算表（地方三公社以降の連結CFはすべて手入力）'!Q101/1000</f>
        <v>0</v>
      </c>
      <c r="R101" s="232">
        <f>'[1]連結精算表（地方三公社以降の連結CFはすべて手入力）'!R101/1000</f>
        <v>56160.442000000003</v>
      </c>
      <c r="S101" s="233">
        <f>'[1]連結精算表（地方三公社以降の連結CFはすべて手入力）'!S101/1000</f>
        <v>0</v>
      </c>
      <c r="T101" s="232">
        <f>'[1]連結精算表（地方三公社以降の連結CFはすべて手入力）'!T101/1000</f>
        <v>0</v>
      </c>
      <c r="U101" s="234">
        <f>'[1]連結精算表（地方三公社以降の連結CFはすべて手入力）'!U101/1000</f>
        <v>0</v>
      </c>
      <c r="V101" s="228">
        <f>'[1]連結精算表（地方三公社以降の連結CFはすべて手入力）'!V101/1000</f>
        <v>85895.168000000005</v>
      </c>
      <c r="W101" s="225">
        <f>'[1]連結精算表（地方三公社以降の連結CFはすべて手入力）'!W101/1000</f>
        <v>0</v>
      </c>
      <c r="X101" s="235">
        <f>'[1]連結精算表（地方三公社以降の連結CFはすべて手入力）'!X101/1000</f>
        <v>0</v>
      </c>
      <c r="Y101" s="229">
        <f>'[1]連結精算表（地方三公社以降の連結CFはすべて手入力）'!Y101/1000</f>
        <v>1655353.3019999999</v>
      </c>
      <c r="Z101" s="230">
        <f>'[1]連結精算表（地方三公社以降の連結CFはすべて手入力）'!Z101/1000</f>
        <v>4784.1670000000004</v>
      </c>
      <c r="AA101" s="10">
        <f>'[1]連結精算表（地方三公社以降の連結CFはすべて手入力）'!AA101/1000</f>
        <v>0</v>
      </c>
      <c r="AB101" s="10">
        <f>'[1]連結精算表（地方三公社以降の連結CFはすべて手入力）'!AB101/1000</f>
        <v>8595.634</v>
      </c>
      <c r="AC101" s="10">
        <f>'[1]連結精算表（地方三公社以降の連結CFはすべて手入力）'!AC101/1000</f>
        <v>1386.9649999999999</v>
      </c>
      <c r="AD101" s="10">
        <f>'[1]連結精算表（地方三公社以降の連結CFはすべて手入力）'!AD101/1000</f>
        <v>1536.2239999999999</v>
      </c>
      <c r="AE101" s="10">
        <f>'[1]連結精算表（地方三公社以降の連結CFはすべて手入力）'!AE101/1000</f>
        <v>108.601</v>
      </c>
      <c r="AF101" s="231">
        <f>'[1]連結精算表（地方三公社以降の連結CFはすべて手入力）'!AF101/1000</f>
        <v>16411.591</v>
      </c>
      <c r="AG101" s="236">
        <f>'[1]連結精算表（地方三公社以降の連結CFはすべて手入力）'!AG101/1000</f>
        <v>0</v>
      </c>
      <c r="AH101" s="237">
        <f>'[1]連結精算表（地方三公社以降の連結CFはすべて手入力）'!AH101/1000</f>
        <v>0</v>
      </c>
      <c r="AI101" s="238">
        <f>'[1]連結精算表（地方三公社以降の連結CFはすべて手入力）'!AI101/1000</f>
        <v>0</v>
      </c>
      <c r="AJ101" s="240">
        <f>'[1]連結精算表（地方三公社以降の連結CFはすべて手入力）'!AJ101/1000</f>
        <v>65.8</v>
      </c>
      <c r="AK101" s="232">
        <f>'[1]連結精算表（地方三公社以降の連結CFはすべて手入力）'!AK101/1000</f>
        <v>65.8</v>
      </c>
      <c r="AL101" s="225">
        <f>'[1]連結精算表（地方三公社以降の連結CFはすべて手入力）'!AL101/1000</f>
        <v>205107.10699999999</v>
      </c>
      <c r="AM101" s="10">
        <f>'[1]連結精算表（地方三公社以降の連結CFはすべて手入力）'!AM101/1000</f>
        <v>3992.4490000000001</v>
      </c>
      <c r="AN101" s="5">
        <f>'[1]連結精算表（地方三公社以降の連結CFはすべて手入力）'!AN101/1000</f>
        <v>14951.608</v>
      </c>
      <c r="AO101" s="5">
        <f>'[1]連結精算表（地方三公社以降の連結CFはすべて手入力）'!AO101/1000</f>
        <v>2372.902</v>
      </c>
      <c r="AP101" s="5">
        <f>'[1]連結精算表（地方三公社以降の連結CFはすべて手入力）'!AP101/1000</f>
        <v>26271.553</v>
      </c>
      <c r="AQ101" s="5">
        <f>'[1]連結精算表（地方三公社以降の連結CFはすべて手入力）'!AQ101/1000</f>
        <v>381837.34499999997</v>
      </c>
      <c r="AR101" s="10">
        <f>'[1]連結精算表（地方三公社以降の連結CFはすべて手入力）'!AR101/1000</f>
        <v>0</v>
      </c>
      <c r="AS101" s="10">
        <f>'[1]連結精算表（地方三公社以降の連結CFはすべて手入力）'!AS101/1000</f>
        <v>225789.011</v>
      </c>
      <c r="AT101" s="10">
        <f>'[1]連結精算表（地方三公社以降の連結CFはすべて手入力）'!AT101/1000</f>
        <v>28093.027999999998</v>
      </c>
      <c r="AU101" s="231">
        <f>'[1]連結精算表（地方三公社以降の連結CFはすべて手入力）'!AU101/1000</f>
        <v>888415.00300000003</v>
      </c>
      <c r="AV101" s="228">
        <f>'[1]連結精算表（地方三公社以降の連結CFはすべて手入力）'!AV101/1000</f>
        <v>2560245.696</v>
      </c>
      <c r="AW101" s="230">
        <f>'[1]連結精算表（地方三公社以降の連結CFはすべて手入力）'!AW101/1000</f>
        <v>0</v>
      </c>
      <c r="AX101" s="235">
        <f>'[1]連結精算表（地方三公社以降の連結CFはすべて手入力）'!AX101/1000</f>
        <v>0</v>
      </c>
      <c r="AY101" s="239">
        <f>'[1]連結精算表（地方三公社以降の連結CFはすべて手入力）'!AY101/1000</f>
        <v>2560245.696</v>
      </c>
      <c r="BA101" s="70"/>
    </row>
    <row r="102" spans="1:53" s="205" customFormat="1">
      <c r="A102" s="206"/>
      <c r="B102" s="207"/>
      <c r="C102" s="207"/>
      <c r="D102" s="207" t="s">
        <v>125</v>
      </c>
      <c r="E102" s="207"/>
      <c r="F102" s="207"/>
      <c r="G102" s="208">
        <f>'[1]連結精算表（地方三公社以降の連結CFはすべて手入力）'!G102/1000</f>
        <v>21659706.213</v>
      </c>
      <c r="H102" s="209">
        <f>'[1]連結精算表（地方三公社以降の連結CFはすべて手入力）'!H102/1000</f>
        <v>0</v>
      </c>
      <c r="I102" s="210">
        <f>'[1]連結精算表（地方三公社以降の連結CFはすべて手入力）'!I102/1000</f>
        <v>21659706.213</v>
      </c>
      <c r="J102" s="211">
        <f>'[1]連結精算表（地方三公社以降の連結CFはすべて手入力）'!J102/1000</f>
        <v>0</v>
      </c>
      <c r="K102" s="212">
        <f>'[1]連結精算表（地方三公社以降の連結CFはすべて手入力）'!K102/1000</f>
        <v>21659706.213</v>
      </c>
      <c r="L102" s="213">
        <f>'[1]連結精算表（地方三公社以降の連結CFはすべて手入力）'!L102/1000</f>
        <v>0</v>
      </c>
      <c r="M102" s="214">
        <f>'[1]連結精算表（地方三公社以降の連結CFはすべて手入力）'!M102/1000</f>
        <v>0</v>
      </c>
      <c r="N102" s="215">
        <f>'[1]連結精算表（地方三公社以降の連結CFはすべて手入力）'!N102/1000</f>
        <v>0</v>
      </c>
      <c r="O102" s="216">
        <f>'[1]連結精算表（地方三公社以降の連結CFはすべて手入力）'!O102/1000</f>
        <v>0</v>
      </c>
      <c r="P102" s="214">
        <f>'[1]連結精算表（地方三公社以降の連結CFはすべて手入力）'!P102/1000</f>
        <v>337725.93199999997</v>
      </c>
      <c r="Q102" s="217">
        <f>'[1]連結精算表（地方三公社以降の連結CFはすべて手入力）'!Q102/1000</f>
        <v>0</v>
      </c>
      <c r="R102" s="216">
        <f>'[1]連結精算表（地方三公社以降の連結CFはすべて手入力）'!R102/1000</f>
        <v>491721.272</v>
      </c>
      <c r="S102" s="217">
        <f>'[1]連結精算表（地方三公社以降の連結CFはすべて手入力）'!S102/1000</f>
        <v>0</v>
      </c>
      <c r="T102" s="216">
        <f>'[1]連結精算表（地方三公社以降の連結CFはすべて手入力）'!T102/1000</f>
        <v>206394.84299999999</v>
      </c>
      <c r="U102" s="218">
        <f>'[1]連結精算表（地方三公社以降の連結CFはすべて手入力）'!U102/1000</f>
        <v>0</v>
      </c>
      <c r="V102" s="211">
        <f>'[1]連結精算表（地方三公社以降の連結CFはすべて手入力）'!V102/1000</f>
        <v>1035842.047</v>
      </c>
      <c r="W102" s="208">
        <f>'[1]連結精算表（地方三公社以降の連結CFはすべて手入力）'!W102/1000</f>
        <v>0</v>
      </c>
      <c r="X102" s="219">
        <f>'[1]連結精算表（地方三公社以降の連結CFはすべて手入力）'!X102/1000</f>
        <v>0</v>
      </c>
      <c r="Y102" s="212">
        <f>'[1]連結精算表（地方三公社以降の連結CFはすべて手入力）'!Y102/1000</f>
        <v>22695548.260000002</v>
      </c>
      <c r="Z102" s="213">
        <f>'[1]連結精算表（地方三公社以降の連結CFはすべて手入力）'!Z102/1000</f>
        <v>1001815.53</v>
      </c>
      <c r="AA102" s="214">
        <f>'[1]連結精算表（地方三公社以降の連結CFはすべて手入力）'!AA102/1000</f>
        <v>320440.09100000001</v>
      </c>
      <c r="AB102" s="214">
        <f>'[1]連結精算表（地方三公社以降の連結CFはすべて手入力）'!AB102/1000</f>
        <v>1477586.3049999999</v>
      </c>
      <c r="AC102" s="214">
        <f>'[1]連結精算表（地方三公社以降の連結CFはすべて手入力）'!AC102/1000</f>
        <v>406263.08</v>
      </c>
      <c r="AD102" s="214">
        <f>'[1]連結精算表（地方三公社以降の連結CFはすべて手入力）'!AD102/1000</f>
        <v>17339.170999999998</v>
      </c>
      <c r="AE102" s="214">
        <f>'[1]連結精算表（地方三公社以降の連結CFはすべて手入力）'!AE102/1000</f>
        <v>192800.75599999999</v>
      </c>
      <c r="AF102" s="215">
        <f>'[1]連結精算表（地方三公社以降の連結CFはすべて手入力）'!AF102/1000</f>
        <v>3416244.9330000002</v>
      </c>
      <c r="AG102" s="220">
        <f>'[1]連結精算表（地方三公社以降の連結CFはすべて手入力）'!AG102/1000</f>
        <v>0</v>
      </c>
      <c r="AH102" s="221">
        <f>'[1]連結精算表（地方三公社以降の連結CFはすべて手入力）'!AH102/1000</f>
        <v>0</v>
      </c>
      <c r="AI102" s="222">
        <f>'[1]連結精算表（地方三公社以降の連結CFはすべて手入力）'!AI102/1000</f>
        <v>0</v>
      </c>
      <c r="AJ102" s="213">
        <f>'[1]連結精算表（地方三公社以降の連結CFはすべて手入力）'!AJ102/1000</f>
        <v>45425.906999999999</v>
      </c>
      <c r="AK102" s="216">
        <f>'[1]連結精算表（地方三公社以降の連結CFはすべて手入力）'!AK102/1000</f>
        <v>45425.906999999999</v>
      </c>
      <c r="AL102" s="208">
        <f>'[1]連結精算表（地方三公社以降の連結CFはすべて手入力）'!AL102/1000</f>
        <v>354092.08600000001</v>
      </c>
      <c r="AM102" s="214">
        <f>'[1]連結精算表（地方三公社以降の連結CFはすべて手入力）'!AM102/1000</f>
        <v>58561.34</v>
      </c>
      <c r="AN102" s="224">
        <f>'[1]連結精算表（地方三公社以降の連結CFはすべて手入力）'!AN102/1000</f>
        <v>1096974.2069999999</v>
      </c>
      <c r="AO102" s="224">
        <f>'[1]連結精算表（地方三公社以降の連結CFはすべて手入力）'!AO102/1000</f>
        <v>7204.3270000000002</v>
      </c>
      <c r="AP102" s="224">
        <f>'[1]連結精算表（地方三公社以降の連結CFはすべて手入力）'!AP102/1000</f>
        <v>220659.764</v>
      </c>
      <c r="AQ102" s="224">
        <f>'[1]連結精算表（地方三公社以降の連結CFはすべて手入力）'!AQ102/1000</f>
        <v>263728.571</v>
      </c>
      <c r="AR102" s="214">
        <f>'[1]連結精算表（地方三公社以降の連結CFはすべて手入力）'!AR102/1000</f>
        <v>419027.00400000002</v>
      </c>
      <c r="AS102" s="214">
        <f>'[1]連結精算表（地方三公社以降の連結CFはすべて手入力）'!AS102/1000</f>
        <v>120862.084</v>
      </c>
      <c r="AT102" s="214">
        <f>'[1]連結精算表（地方三公社以降の連結CFはすべて手入力）'!AT102/1000</f>
        <v>50117.034</v>
      </c>
      <c r="AU102" s="215">
        <f>'[1]連結精算表（地方三公社以降の連結CFはすべて手入力）'!AU102/1000</f>
        <v>2591226.4169999999</v>
      </c>
      <c r="AV102" s="211">
        <f>'[1]連結精算表（地方三公社以降の連結CFはすべて手入力）'!AV102/1000</f>
        <v>28748445.517000001</v>
      </c>
      <c r="AW102" s="213">
        <f>'[1]連結精算表（地方三公社以降の連結CFはすべて手入力）'!AW102/1000</f>
        <v>0</v>
      </c>
      <c r="AX102" s="219">
        <f>'[1]連結精算表（地方三公社以降の連結CFはすべて手入力）'!AX102/1000</f>
        <v>-3090795.57</v>
      </c>
      <c r="AY102" s="223">
        <f>'[1]連結精算表（地方三公社以降の連結CFはすべて手入力）'!AY102/1000</f>
        <v>25657649.947000001</v>
      </c>
      <c r="AZ102" s="204"/>
      <c r="BA102" s="70"/>
    </row>
    <row r="103" spans="1:53">
      <c r="A103" s="90"/>
      <c r="B103" s="91"/>
      <c r="C103" s="91"/>
      <c r="D103" s="91"/>
      <c r="E103" s="91" t="s">
        <v>126</v>
      </c>
      <c r="F103" s="91"/>
      <c r="G103" s="225">
        <f>'[1]連結精算表（地方三公社以降の連結CFはすべて手入力）'!G103/1000</f>
        <v>16730063.665999999</v>
      </c>
      <c r="H103" s="226">
        <f>'[1]連結精算表（地方三公社以降の連結CFはすべて手入力）'!H103/1000</f>
        <v>0</v>
      </c>
      <c r="I103" s="227">
        <f>'[1]連結精算表（地方三公社以降の連結CFはすべて手入力）'!I103/1000</f>
        <v>16730063.665999999</v>
      </c>
      <c r="J103" s="228">
        <f>'[1]連結精算表（地方三公社以降の連結CFはすべて手入力）'!J103/1000</f>
        <v>0</v>
      </c>
      <c r="K103" s="229">
        <f>'[1]連結精算表（地方三公社以降の連結CFはすべて手入力）'!K103/1000</f>
        <v>16730063.665999999</v>
      </c>
      <c r="L103" s="230">
        <f>'[1]連結精算表（地方三公社以降の連結CFはすべて手入力）'!L103/1000</f>
        <v>0</v>
      </c>
      <c r="M103" s="10">
        <f>'[1]連結精算表（地方三公社以降の連結CFはすべて手入力）'!M103/1000</f>
        <v>0</v>
      </c>
      <c r="N103" s="231">
        <f>'[1]連結精算表（地方三公社以降の連結CFはすべて手入力）'!N103/1000</f>
        <v>0</v>
      </c>
      <c r="O103" s="232">
        <f>'[1]連結精算表（地方三公社以降の連結CFはすべて手入力）'!O103/1000</f>
        <v>0</v>
      </c>
      <c r="P103" s="10">
        <f>'[1]連結精算表（地方三公社以降の連結CFはすべて手入力）'!P103/1000</f>
        <v>337448.42700000003</v>
      </c>
      <c r="Q103" s="233">
        <f>'[1]連結精算表（地方三公社以降の連結CFはすべて手入力）'!Q103/1000</f>
        <v>0</v>
      </c>
      <c r="R103" s="232">
        <f>'[1]連結精算表（地方三公社以降の連結CFはすべて手入力）'!R103/1000</f>
        <v>491721.272</v>
      </c>
      <c r="S103" s="233">
        <f>'[1]連結精算表（地方三公社以降の連結CFはすべて手入力）'!S103/1000</f>
        <v>0</v>
      </c>
      <c r="T103" s="232">
        <f>'[1]連結精算表（地方三公社以降の連結CFはすべて手入力）'!T103/1000</f>
        <v>206394.84299999999</v>
      </c>
      <c r="U103" s="234">
        <f>'[1]連結精算表（地方三公社以降の連結CFはすべて手入力）'!U103/1000</f>
        <v>0</v>
      </c>
      <c r="V103" s="228">
        <f>'[1]連結精算表（地方三公社以降の連結CFはすべて手入力）'!V103/1000</f>
        <v>1035564.542</v>
      </c>
      <c r="W103" s="225">
        <f>'[1]連結精算表（地方三公社以降の連結CFはすべて手入力）'!W103/1000</f>
        <v>0</v>
      </c>
      <c r="X103" s="235">
        <f>'[1]連結精算表（地方三公社以降の連結CFはすべて手入力）'!X103/1000</f>
        <v>0</v>
      </c>
      <c r="Y103" s="229">
        <f>'[1]連結精算表（地方三公社以降の連結CFはすべて手入力）'!Y103/1000</f>
        <v>17765628.208000001</v>
      </c>
      <c r="Z103" s="230">
        <f>'[1]連結精算表（地方三公社以降の連結CFはすべて手入力）'!Z103/1000</f>
        <v>707685.20900000003</v>
      </c>
      <c r="AA103" s="10">
        <f>'[1]連結精算表（地方三公社以降の連結CFはすべて手入力）'!AA103/1000</f>
        <v>301650</v>
      </c>
      <c r="AB103" s="10">
        <f>'[1]連結精算表（地方三公社以降の連結CFはすべて手入力）'!AB103/1000</f>
        <v>1475531.666</v>
      </c>
      <c r="AC103" s="10">
        <f>'[1]連結精算表（地方三公社以降の連結CFはすべて手入力）'!AC103/1000</f>
        <v>316435.20899999997</v>
      </c>
      <c r="AD103" s="10">
        <f>'[1]連結精算表（地方三公社以降の連結CFはすべて手入力）'!AD103/1000</f>
        <v>12020.026</v>
      </c>
      <c r="AE103" s="10">
        <f>'[1]連結精算表（地方三公社以降の連結CFはすべて手入力）'!AE103/1000</f>
        <v>189251.25599999999</v>
      </c>
      <c r="AF103" s="231">
        <f>'[1]連結精算表（地方三公社以降の連結CFはすべて手入力）'!AF103/1000</f>
        <v>3002573.3659999999</v>
      </c>
      <c r="AG103" s="236">
        <f>'[1]連結精算表（地方三公社以降の連結CFはすべて手入力）'!AG103/1000</f>
        <v>0</v>
      </c>
      <c r="AH103" s="237">
        <f>'[1]連結精算表（地方三公社以降の連結CFはすべて手入力）'!AH103/1000</f>
        <v>0</v>
      </c>
      <c r="AI103" s="238">
        <f>'[1]連結精算表（地方三公社以降の連結CFはすべて手入力）'!AI103/1000</f>
        <v>0</v>
      </c>
      <c r="AJ103" s="230">
        <f>'[1]連結精算表（地方三公社以降の連結CFはすべて手入力）'!AJ103/1000</f>
        <v>417.39100000000002</v>
      </c>
      <c r="AK103" s="232">
        <f>'[1]連結精算表（地方三公社以降の連結CFはすべて手入力）'!AK103/1000</f>
        <v>417.39100000000002</v>
      </c>
      <c r="AL103" s="225">
        <f>'[1]連結精算表（地方三公社以降の連結CFはすべて手入力）'!AL103/1000</f>
        <v>337715.17300000001</v>
      </c>
      <c r="AM103" s="10">
        <f>'[1]連結精算表（地方三公社以降の連結CFはすべて手入力）'!AM103/1000</f>
        <v>55641.021000000001</v>
      </c>
      <c r="AN103" s="5">
        <f>'[1]連結精算表（地方三公社以降の連結CFはすべて手入力）'!AN103/1000</f>
        <v>1043547.458</v>
      </c>
      <c r="AO103" s="5">
        <f>'[1]連結精算表（地方三公社以降の連結CFはすべて手入力）'!AO103/1000</f>
        <v>7192.9870000000001</v>
      </c>
      <c r="AP103" s="5">
        <f>'[1]連結精算表（地方三公社以降の連結CFはすべて手入力）'!AP103/1000</f>
        <v>217295.29</v>
      </c>
      <c r="AQ103" s="5">
        <f>'[1]連結精算表（地方三公社以降の連結CFはすべて手入力）'!AQ103/1000</f>
        <v>249369.399</v>
      </c>
      <c r="AR103" s="10">
        <f>'[1]連結精算表（地方三公社以降の連結CFはすべて手入力）'!AR103/1000</f>
        <v>400594.27899999998</v>
      </c>
      <c r="AS103" s="10">
        <f>'[1]連結精算表（地方三公社以降の連結CFはすべて手入力）'!AS103/1000</f>
        <v>117349.96400000001</v>
      </c>
      <c r="AT103" s="10">
        <f>'[1]連結精算表（地方三公社以降の連結CFはすべて手入力）'!AT103/1000</f>
        <v>50026.678999999996</v>
      </c>
      <c r="AU103" s="231">
        <f>'[1]連結精算表（地方三公社以降の連結CFはすべて手入力）'!AU103/1000</f>
        <v>2478732.25</v>
      </c>
      <c r="AV103" s="228">
        <f>'[1]連結精算表（地方三公社以降の連結CFはすべて手入力）'!AV103/1000</f>
        <v>23247351.215</v>
      </c>
      <c r="AW103" s="230">
        <f>'[1]連結精算表（地方三公社以降の連結CFはすべて手入力）'!AW103/1000</f>
        <v>0</v>
      </c>
      <c r="AX103" s="235">
        <f>'[1]連結精算表（地方三公社以降の連結CFはすべて手入力）'!AX103/1000</f>
        <v>-3074722.8930000002</v>
      </c>
      <c r="AY103" s="239">
        <f>'[1]連結精算表（地方三公社以降の連結CFはすべて手入力）'!AY103/1000</f>
        <v>20172628.322000001</v>
      </c>
      <c r="BA103" s="70"/>
    </row>
    <row r="104" spans="1:53">
      <c r="A104" s="90"/>
      <c r="B104" s="91"/>
      <c r="C104" s="91"/>
      <c r="D104" s="91"/>
      <c r="E104" s="91" t="s">
        <v>127</v>
      </c>
      <c r="F104" s="91"/>
      <c r="G104" s="225">
        <f>'[1]連結精算表（地方三公社以降の連結CFはすべて手入力）'!G104/1000</f>
        <v>818234.52099999995</v>
      </c>
      <c r="H104" s="226">
        <f>'[1]連結精算表（地方三公社以降の連結CFはすべて手入力）'!H104/1000</f>
        <v>0</v>
      </c>
      <c r="I104" s="227">
        <f>'[1]連結精算表（地方三公社以降の連結CFはすべて手入力）'!I104/1000</f>
        <v>818234.52099999995</v>
      </c>
      <c r="J104" s="228">
        <f>'[1]連結精算表（地方三公社以降の連結CFはすべて手入力）'!J104/1000</f>
        <v>0</v>
      </c>
      <c r="K104" s="229">
        <f>'[1]連結精算表（地方三公社以降の連結CFはすべて手入力）'!K104/1000</f>
        <v>818234.52099999995</v>
      </c>
      <c r="L104" s="230">
        <f>'[1]連結精算表（地方三公社以降の連結CFはすべて手入力）'!L104/1000</f>
        <v>0</v>
      </c>
      <c r="M104" s="10">
        <f>'[1]連結精算表（地方三公社以降の連結CFはすべて手入力）'!M104/1000</f>
        <v>0</v>
      </c>
      <c r="N104" s="231">
        <f>'[1]連結精算表（地方三公社以降の連結CFはすべて手入力）'!N104/1000</f>
        <v>0</v>
      </c>
      <c r="O104" s="232">
        <f>'[1]連結精算表（地方三公社以降の連結CFはすべて手入力）'!O104/1000</f>
        <v>0</v>
      </c>
      <c r="P104" s="10">
        <f>'[1]連結精算表（地方三公社以降の連結CFはすべて手入力）'!P104/1000</f>
        <v>0</v>
      </c>
      <c r="Q104" s="233">
        <f>'[1]連結精算表（地方三公社以降の連結CFはすべて手入力）'!Q104/1000</f>
        <v>0</v>
      </c>
      <c r="R104" s="232">
        <f>'[1]連結精算表（地方三公社以降の連結CFはすべて手入力）'!R104/1000</f>
        <v>0</v>
      </c>
      <c r="S104" s="233">
        <f>'[1]連結精算表（地方三公社以降の連結CFはすべて手入力）'!S104/1000</f>
        <v>0</v>
      </c>
      <c r="T104" s="232">
        <f>'[1]連結精算表（地方三公社以降の連結CFはすべて手入力）'!T104/1000</f>
        <v>0</v>
      </c>
      <c r="U104" s="234">
        <f>'[1]連結精算表（地方三公社以降の連結CFはすべて手入力）'!U104/1000</f>
        <v>0</v>
      </c>
      <c r="V104" s="228">
        <f>'[1]連結精算表（地方三公社以降の連結CFはすべて手入力）'!V104/1000</f>
        <v>0</v>
      </c>
      <c r="W104" s="225">
        <f>'[1]連結精算表（地方三公社以降の連結CFはすべて手入力）'!W104/1000</f>
        <v>0</v>
      </c>
      <c r="X104" s="235">
        <f>'[1]連結精算表（地方三公社以降の連結CFはすべて手入力）'!X104/1000</f>
        <v>0</v>
      </c>
      <c r="Y104" s="229">
        <f>'[1]連結精算表（地方三公社以降の連結CFはすべて手入力）'!Y104/1000</f>
        <v>818234.52099999995</v>
      </c>
      <c r="Z104" s="230">
        <f>'[1]連結精算表（地方三公社以降の連結CFはすべて手入力）'!Z104/1000</f>
        <v>16022.63</v>
      </c>
      <c r="AA104" s="10">
        <f>'[1]連結精算表（地方三公社以降の連結CFはすべて手入力）'!AA104/1000</f>
        <v>0</v>
      </c>
      <c r="AB104" s="10">
        <f>'[1]連結精算表（地方三公社以降の連結CFはすべて手入力）'!AB104/1000</f>
        <v>0</v>
      </c>
      <c r="AC104" s="10">
        <f>'[1]連結精算表（地方三公社以降の連結CFはすべて手入力）'!AC104/1000</f>
        <v>1095.876</v>
      </c>
      <c r="AD104" s="10">
        <f>'[1]連結精算表（地方三公社以降の連結CFはすべて手入力）'!AD104/1000</f>
        <v>100.95099999999999</v>
      </c>
      <c r="AE104" s="10">
        <f>'[1]連結精算表（地方三公社以降の連結CFはすべて手入力）'!AE104/1000</f>
        <v>10.494</v>
      </c>
      <c r="AF104" s="231">
        <f>'[1]連結精算表（地方三公社以降の連結CFはすべて手入力）'!AF104/1000</f>
        <v>17229.951000000001</v>
      </c>
      <c r="AG104" s="236">
        <f>'[1]連結精算表（地方三公社以降の連結CFはすべて手入力）'!AG104/1000</f>
        <v>0</v>
      </c>
      <c r="AH104" s="237">
        <f>'[1]連結精算表（地方三公社以降の連結CFはすべて手入力）'!AH104/1000</f>
        <v>0</v>
      </c>
      <c r="AI104" s="238">
        <f>'[1]連結精算表（地方三公社以降の連結CFはすべて手入力）'!AI104/1000</f>
        <v>0</v>
      </c>
      <c r="AJ104" s="230">
        <f>'[1]連結精算表（地方三公社以降の連結CFはすべて手入力）'!AJ104/1000</f>
        <v>0</v>
      </c>
      <c r="AK104" s="232">
        <f>'[1]連結精算表（地方三公社以降の連結CFはすべて手入力）'!AK104/1000</f>
        <v>0</v>
      </c>
      <c r="AL104" s="225">
        <f>'[1]連結精算表（地方三公社以降の連結CFはすべて手入力）'!AL104/1000</f>
        <v>0</v>
      </c>
      <c r="AM104" s="10">
        <f>'[1]連結精算表（地方三公社以降の連結CFはすべて手入力）'!AM104/1000</f>
        <v>960.84799999999996</v>
      </c>
      <c r="AN104" s="5">
        <f>'[1]連結精算表（地方三公社以降の連結CFはすべて手入力）'!AN104/1000</f>
        <v>50373.612999999998</v>
      </c>
      <c r="AO104" s="5">
        <f>'[1]連結精算表（地方三公社以降の連結CFはすべて手入力）'!AO104/1000</f>
        <v>11.34</v>
      </c>
      <c r="AP104" s="5">
        <f>'[1]連結精算表（地方三公社以降の連結CFはすべて手入力）'!AP104/1000</f>
        <v>3364.4740000000002</v>
      </c>
      <c r="AQ104" s="5">
        <f>'[1]連結精算表（地方三公社以降の連結CFはすべて手入力）'!AQ104/1000</f>
        <v>0</v>
      </c>
      <c r="AR104" s="10">
        <f>'[1]連結精算表（地方三公社以降の連結CFはすべて手入力）'!AR104/1000</f>
        <v>0</v>
      </c>
      <c r="AS104" s="10">
        <f>'[1]連結精算表（地方三公社以降の連結CFはすべて手入力）'!AS104/1000</f>
        <v>943.72299999999996</v>
      </c>
      <c r="AT104" s="10">
        <f>'[1]連結精算表（地方三公社以降の連結CFはすべて手入力）'!AT104/1000</f>
        <v>0</v>
      </c>
      <c r="AU104" s="231">
        <f>'[1]連結精算表（地方三公社以降の連結CFはすべて手入力）'!AU104/1000</f>
        <v>55653.998</v>
      </c>
      <c r="AV104" s="228">
        <f>'[1]連結精算表（地方三公社以降の連結CFはすべて手入力）'!AV104/1000</f>
        <v>891118.47</v>
      </c>
      <c r="AW104" s="230">
        <f>'[1]連結精算表（地方三公社以降の連結CFはすべて手入力）'!AW104/1000</f>
        <v>0</v>
      </c>
      <c r="AX104" s="235">
        <f>'[1]連結精算表（地方三公社以降の連結CFはすべて手入力）'!AX104/1000</f>
        <v>-16072.677</v>
      </c>
      <c r="AY104" s="239">
        <f>'[1]連結精算表（地方三公社以降の連結CFはすべて手入力）'!AY104/1000</f>
        <v>875045.79299999995</v>
      </c>
      <c r="BA104" s="70"/>
    </row>
    <row r="105" spans="1:53">
      <c r="A105" s="90"/>
      <c r="B105" s="91"/>
      <c r="C105" s="91"/>
      <c r="D105" s="91"/>
      <c r="E105" s="91" t="s">
        <v>128</v>
      </c>
      <c r="F105" s="91"/>
      <c r="G105" s="225">
        <f>'[1]連結精算表（地方三公社以降の連結CFはすべて手入力）'!G105/1000</f>
        <v>4111408.0260000001</v>
      </c>
      <c r="H105" s="226">
        <f>'[1]連結精算表（地方三公社以降の連結CFはすべて手入力）'!H105/1000</f>
        <v>0</v>
      </c>
      <c r="I105" s="227">
        <f>'[1]連結精算表（地方三公社以降の連結CFはすべて手入力）'!I105/1000</f>
        <v>4111408.0260000001</v>
      </c>
      <c r="J105" s="228">
        <f>'[1]連結精算表（地方三公社以降の連結CFはすべて手入力）'!J105/1000</f>
        <v>0</v>
      </c>
      <c r="K105" s="229">
        <f>'[1]連結精算表（地方三公社以降の連結CFはすべて手入力）'!K105/1000</f>
        <v>4111408.0260000001</v>
      </c>
      <c r="L105" s="230">
        <f>'[1]連結精算表（地方三公社以降の連結CFはすべて手入力）'!L105/1000</f>
        <v>0</v>
      </c>
      <c r="M105" s="10">
        <f>'[1]連結精算表（地方三公社以降の連結CFはすべて手入力）'!M105/1000</f>
        <v>0</v>
      </c>
      <c r="N105" s="231">
        <f>'[1]連結精算表（地方三公社以降の連結CFはすべて手入力）'!N105/1000</f>
        <v>0</v>
      </c>
      <c r="O105" s="232">
        <f>'[1]連結精算表（地方三公社以降の連結CFはすべて手入力）'!O105/1000</f>
        <v>0</v>
      </c>
      <c r="P105" s="10">
        <f>'[1]連結精算表（地方三公社以降の連結CFはすべて手入力）'!P105/1000</f>
        <v>277.505</v>
      </c>
      <c r="Q105" s="233">
        <f>'[1]連結精算表（地方三公社以降の連結CFはすべて手入力）'!Q105/1000</f>
        <v>0</v>
      </c>
      <c r="R105" s="232">
        <f>'[1]連結精算表（地方三公社以降の連結CFはすべて手入力）'!R105/1000</f>
        <v>0</v>
      </c>
      <c r="S105" s="233">
        <f>'[1]連結精算表（地方三公社以降の連結CFはすべて手入力）'!S105/1000</f>
        <v>0</v>
      </c>
      <c r="T105" s="232">
        <f>'[1]連結精算表（地方三公社以降の連結CFはすべて手入力）'!T105/1000</f>
        <v>0</v>
      </c>
      <c r="U105" s="234">
        <f>'[1]連結精算表（地方三公社以降の連結CFはすべて手入力）'!U105/1000</f>
        <v>0</v>
      </c>
      <c r="V105" s="228">
        <f>'[1]連結精算表（地方三公社以降の連結CFはすべて手入力）'!V105/1000</f>
        <v>277.505</v>
      </c>
      <c r="W105" s="225">
        <f>'[1]連結精算表（地方三公社以降の連結CFはすべて手入力）'!W105/1000</f>
        <v>0</v>
      </c>
      <c r="X105" s="235">
        <f>'[1]連結精算表（地方三公社以降の連結CFはすべて手入力）'!X105/1000</f>
        <v>0</v>
      </c>
      <c r="Y105" s="229">
        <f>'[1]連結精算表（地方三公社以降の連結CFはすべて手入力）'!Y105/1000</f>
        <v>4111685.531</v>
      </c>
      <c r="Z105" s="230">
        <f>'[1]連結精算表（地方三公社以降の連結CFはすべて手入力）'!Z105/1000</f>
        <v>278107.69099999999</v>
      </c>
      <c r="AA105" s="10">
        <f>'[1]連結精算表（地方三公社以降の連結CFはすべて手入力）'!AA105/1000</f>
        <v>18790.091</v>
      </c>
      <c r="AB105" s="10">
        <f>'[1]連結精算表（地方三公社以降の連結CFはすべて手入力）'!AB105/1000</f>
        <v>2054.6390000000001</v>
      </c>
      <c r="AC105" s="10">
        <f>'[1]連結精算表（地方三公社以降の連結CFはすべて手入力）'!AC105/1000</f>
        <v>88731.994999999995</v>
      </c>
      <c r="AD105" s="10">
        <f>'[1]連結精算表（地方三公社以降の連結CFはすべて手入力）'!AD105/1000</f>
        <v>5218.1940000000004</v>
      </c>
      <c r="AE105" s="10">
        <f>'[1]連結精算表（地方三公社以降の連結CFはすべて手入力）'!AE105/1000</f>
        <v>3538.2350000000001</v>
      </c>
      <c r="AF105" s="231">
        <f>'[1]連結精算表（地方三公社以降の連結CFはすべて手入力）'!AF105/1000</f>
        <v>396440.84499999997</v>
      </c>
      <c r="AG105" s="236">
        <f>'[1]連結精算表（地方三公社以降の連結CFはすべて手入力）'!AG105/1000</f>
        <v>0</v>
      </c>
      <c r="AH105" s="237">
        <f>'[1]連結精算表（地方三公社以降の連結CFはすべて手入力）'!AH105/1000</f>
        <v>0</v>
      </c>
      <c r="AI105" s="238">
        <f>'[1]連結精算表（地方三公社以降の連結CFはすべて手入力）'!AI105/1000</f>
        <v>0</v>
      </c>
      <c r="AJ105" s="230">
        <f>'[1]連結精算表（地方三公社以降の連結CFはすべて手入力）'!AJ105/1000</f>
        <v>226.8</v>
      </c>
      <c r="AK105" s="232">
        <f>'[1]連結精算表（地方三公社以降の連結CFはすべて手入力）'!AK105/1000</f>
        <v>226.8</v>
      </c>
      <c r="AL105" s="225">
        <f>'[1]連結精算表（地方三公社以降の連結CFはすべて手入力）'!AL105/1000</f>
        <v>16376.913</v>
      </c>
      <c r="AM105" s="10">
        <f>'[1]連結精算表（地方三公社以降の連結CFはすべて手入力）'!AM105/1000</f>
        <v>1959.471</v>
      </c>
      <c r="AN105" s="5">
        <f>'[1]連結精算表（地方三公社以降の連結CFはすべて手入力）'!AN105/1000</f>
        <v>3053.136</v>
      </c>
      <c r="AO105" s="5">
        <f>'[1]連結精算表（地方三公社以降の連結CFはすべて手入力）'!AO105/1000</f>
        <v>0</v>
      </c>
      <c r="AP105" s="5">
        <f>'[1]連結精算表（地方三公社以降の連結CFはすべて手入力）'!AP105/1000</f>
        <v>0</v>
      </c>
      <c r="AQ105" s="5">
        <f>'[1]連結精算表（地方三公社以降の連結CFはすべて手入力）'!AQ105/1000</f>
        <v>14359.172</v>
      </c>
      <c r="AR105" s="10">
        <f>'[1]連結精算表（地方三公社以降の連結CFはすべて手入力）'!AR105/1000</f>
        <v>18432.724999999999</v>
      </c>
      <c r="AS105" s="10">
        <f>'[1]連結精算表（地方三公社以降の連結CFはすべて手入力）'!AS105/1000</f>
        <v>2568.3969999999999</v>
      </c>
      <c r="AT105" s="10">
        <f>'[1]連結精算表（地方三公社以降の連結CFはすべて手入力）'!AT105/1000</f>
        <v>90.355000000000004</v>
      </c>
      <c r="AU105" s="231">
        <f>'[1]連結精算表（地方三公社以降の連結CFはすべて手入力）'!AU105/1000</f>
        <v>56840.169000000002</v>
      </c>
      <c r="AV105" s="228">
        <f>'[1]連結精算表（地方三公社以降の連結CFはすべて手入力）'!AV105/1000</f>
        <v>4565193.3449999997</v>
      </c>
      <c r="AW105" s="230">
        <f>'[1]連結精算表（地方三公社以降の連結CFはすべて手入力）'!AW105/1000</f>
        <v>0</v>
      </c>
      <c r="AX105" s="235">
        <f>'[1]連結精算表（地方三公社以降の連結CFはすべて手入力）'!AX105/1000</f>
        <v>0</v>
      </c>
      <c r="AY105" s="239">
        <f>'[1]連結精算表（地方三公社以降の連結CFはすべて手入力）'!AY105/1000</f>
        <v>4565193.3449999997</v>
      </c>
      <c r="BA105" s="70"/>
    </row>
    <row r="106" spans="1:53">
      <c r="A106" s="90"/>
      <c r="B106" s="91"/>
      <c r="C106" s="91"/>
      <c r="D106" s="91"/>
      <c r="E106" s="91" t="s">
        <v>99</v>
      </c>
      <c r="F106" s="91"/>
      <c r="G106" s="225">
        <f>'[1]連結精算表（地方三公社以降の連結CFはすべて手入力）'!G106/1000</f>
        <v>0</v>
      </c>
      <c r="H106" s="226">
        <f>'[1]連結精算表（地方三公社以降の連結CFはすべて手入力）'!H106/1000</f>
        <v>0</v>
      </c>
      <c r="I106" s="227">
        <f>'[1]連結精算表（地方三公社以降の連結CFはすべて手入力）'!I106/1000</f>
        <v>0</v>
      </c>
      <c r="J106" s="228">
        <f>'[1]連結精算表（地方三公社以降の連結CFはすべて手入力）'!J106/1000</f>
        <v>0</v>
      </c>
      <c r="K106" s="229">
        <f>'[1]連結精算表（地方三公社以降の連結CFはすべて手入力）'!K106/1000</f>
        <v>0</v>
      </c>
      <c r="L106" s="230">
        <f>'[1]連結精算表（地方三公社以降の連結CFはすべて手入力）'!L106/1000</f>
        <v>0</v>
      </c>
      <c r="M106" s="10">
        <f>'[1]連結精算表（地方三公社以降の連結CFはすべて手入力）'!M106/1000</f>
        <v>0</v>
      </c>
      <c r="N106" s="231">
        <f>'[1]連結精算表（地方三公社以降の連結CFはすべて手入力）'!N106/1000</f>
        <v>0</v>
      </c>
      <c r="O106" s="232">
        <f>'[1]連結精算表（地方三公社以降の連結CFはすべて手入力）'!O106/1000</f>
        <v>0</v>
      </c>
      <c r="P106" s="10">
        <f>'[1]連結精算表（地方三公社以降の連結CFはすべて手入力）'!P106/1000</f>
        <v>0</v>
      </c>
      <c r="Q106" s="233">
        <f>'[1]連結精算表（地方三公社以降の連結CFはすべて手入力）'!Q106/1000</f>
        <v>0</v>
      </c>
      <c r="R106" s="232">
        <f>'[1]連結精算表（地方三公社以降の連結CFはすべて手入力）'!R106/1000</f>
        <v>0</v>
      </c>
      <c r="S106" s="233">
        <f>'[1]連結精算表（地方三公社以降の連結CFはすべて手入力）'!S106/1000</f>
        <v>0</v>
      </c>
      <c r="T106" s="232">
        <f>'[1]連結精算表（地方三公社以降の連結CFはすべて手入力）'!T106/1000</f>
        <v>0</v>
      </c>
      <c r="U106" s="234">
        <f>'[1]連結精算表（地方三公社以降の連結CFはすべて手入力）'!U106/1000</f>
        <v>0</v>
      </c>
      <c r="V106" s="228">
        <f>'[1]連結精算表（地方三公社以降の連結CFはすべて手入力）'!V106/1000</f>
        <v>0</v>
      </c>
      <c r="W106" s="225">
        <f>'[1]連結精算表（地方三公社以降の連結CFはすべて手入力）'!W106/1000</f>
        <v>0</v>
      </c>
      <c r="X106" s="235">
        <f>'[1]連結精算表（地方三公社以降の連結CFはすべて手入力）'!X106/1000</f>
        <v>0</v>
      </c>
      <c r="Y106" s="229">
        <f>'[1]連結精算表（地方三公社以降の連結CFはすべて手入力）'!Y106/1000</f>
        <v>0</v>
      </c>
      <c r="Z106" s="230">
        <f>'[1]連結精算表（地方三公社以降の連結CFはすべて手入力）'!Z106/1000</f>
        <v>0</v>
      </c>
      <c r="AA106" s="10">
        <f>'[1]連結精算表（地方三公社以降の連結CFはすべて手入力）'!AA106/1000</f>
        <v>0</v>
      </c>
      <c r="AB106" s="10">
        <f>'[1]連結精算表（地方三公社以降の連結CFはすべて手入力）'!AB106/1000</f>
        <v>0</v>
      </c>
      <c r="AC106" s="10">
        <f>'[1]連結精算表（地方三公社以降の連結CFはすべて手入力）'!AC106/1000</f>
        <v>0</v>
      </c>
      <c r="AD106" s="10">
        <f>'[1]連結精算表（地方三公社以降の連結CFはすべて手入力）'!AD106/1000</f>
        <v>0</v>
      </c>
      <c r="AE106" s="10">
        <f>'[1]連結精算表（地方三公社以降の連結CFはすべて手入力）'!AE106/1000</f>
        <v>0.77100000000000002</v>
      </c>
      <c r="AF106" s="231">
        <f>'[1]連結精算表（地方三公社以降の連結CFはすべて手入力）'!AF106/1000</f>
        <v>0.77100000000000002</v>
      </c>
      <c r="AG106" s="236">
        <f>'[1]連結精算表（地方三公社以降の連結CFはすべて手入力）'!AG106/1000</f>
        <v>0</v>
      </c>
      <c r="AH106" s="237">
        <f>'[1]連結精算表（地方三公社以降の連結CFはすべて手入力）'!AH106/1000</f>
        <v>0</v>
      </c>
      <c r="AI106" s="238">
        <f>'[1]連結精算表（地方三公社以降の連結CFはすべて手入力）'!AI106/1000</f>
        <v>0</v>
      </c>
      <c r="AJ106" s="230">
        <f>'[1]連結精算表（地方三公社以降の連結CFはすべて手入力）'!AJ106/1000</f>
        <v>44781.716</v>
      </c>
      <c r="AK106" s="232">
        <f>'[1]連結精算表（地方三公社以降の連結CFはすべて手入力）'!AK106/1000</f>
        <v>44781.716</v>
      </c>
      <c r="AL106" s="225">
        <f>'[1]連結精算表（地方三公社以降の連結CFはすべて手入力）'!AL106/1000</f>
        <v>0</v>
      </c>
      <c r="AM106" s="10">
        <f>'[1]連結精算表（地方三公社以降の連結CFはすべて手入力）'!AM106/1000</f>
        <v>0</v>
      </c>
      <c r="AN106" s="5">
        <f>'[1]連結精算表（地方三公社以降の連結CFはすべて手入力）'!AN106/1000</f>
        <v>0</v>
      </c>
      <c r="AO106" s="5">
        <f>'[1]連結精算表（地方三公社以降の連結CFはすべて手入力）'!AO106/1000</f>
        <v>0</v>
      </c>
      <c r="AP106" s="5">
        <f>'[1]連結精算表（地方三公社以降の連結CFはすべて手入力）'!AP106/1000</f>
        <v>0</v>
      </c>
      <c r="AQ106" s="5">
        <f>'[1]連結精算表（地方三公社以降の連結CFはすべて手入力）'!AQ106/1000</f>
        <v>0</v>
      </c>
      <c r="AR106" s="10">
        <f>'[1]連結精算表（地方三公社以降の連結CFはすべて手入力）'!AR106/1000</f>
        <v>0</v>
      </c>
      <c r="AS106" s="10">
        <f>'[1]連結精算表（地方三公社以降の連結CFはすべて手入力）'!AS106/1000</f>
        <v>0</v>
      </c>
      <c r="AT106" s="10">
        <f>'[1]連結精算表（地方三公社以降の連結CFはすべて手入力）'!AT106/1000</f>
        <v>0</v>
      </c>
      <c r="AU106" s="231">
        <f>'[1]連結精算表（地方三公社以降の連結CFはすべて手入力）'!AU106/1000</f>
        <v>0</v>
      </c>
      <c r="AV106" s="228">
        <f>'[1]連結精算表（地方三公社以降の連結CFはすべて手入力）'!AV106/1000</f>
        <v>44782.487000000001</v>
      </c>
      <c r="AW106" s="230">
        <f>'[1]連結精算表（地方三公社以降の連結CFはすべて手入力）'!AW106/1000</f>
        <v>0</v>
      </c>
      <c r="AX106" s="235">
        <f>'[1]連結精算表（地方三公社以降の連結CFはすべて手入力）'!AX106/1000</f>
        <v>0</v>
      </c>
      <c r="AY106" s="239">
        <f>'[1]連結精算表（地方三公社以降の連結CFはすべて手入力）'!AY106/1000</f>
        <v>44782.487000000001</v>
      </c>
      <c r="BA106" s="70"/>
    </row>
    <row r="107" spans="1:53" s="205" customFormat="1">
      <c r="A107" s="206"/>
      <c r="B107" s="207"/>
      <c r="C107" s="207"/>
      <c r="D107" s="207" t="s">
        <v>129</v>
      </c>
      <c r="E107" s="207"/>
      <c r="F107" s="207"/>
      <c r="G107" s="208">
        <f>'[1]連結精算表（地方三公社以降の連結CFはすべて手入力）'!G107/1000</f>
        <v>1003567.268</v>
      </c>
      <c r="H107" s="209">
        <f>'[1]連結精算表（地方三公社以降の連結CFはすべて手入力）'!H107/1000</f>
        <v>0</v>
      </c>
      <c r="I107" s="210">
        <f>'[1]連結精算表（地方三公社以降の連結CFはすべて手入力）'!I107/1000</f>
        <v>1003567.268</v>
      </c>
      <c r="J107" s="211">
        <f>'[1]連結精算表（地方三公社以降の連結CFはすべて手入力）'!J107/1000</f>
        <v>0</v>
      </c>
      <c r="K107" s="212">
        <f>'[1]連結精算表（地方三公社以降の連結CFはすべて手入力）'!K107/1000</f>
        <v>1003567.268</v>
      </c>
      <c r="L107" s="213">
        <f>'[1]連結精算表（地方三公社以降の連結CFはすべて手入力）'!L107/1000</f>
        <v>0</v>
      </c>
      <c r="M107" s="214">
        <f>'[1]連結精算表（地方三公社以降の連結CFはすべて手入力）'!M107/1000</f>
        <v>0</v>
      </c>
      <c r="N107" s="215">
        <f>'[1]連結精算表（地方三公社以降の連結CFはすべて手入力）'!N107/1000</f>
        <v>0</v>
      </c>
      <c r="O107" s="216">
        <f>'[1]連結精算表（地方三公社以降の連結CFはすべて手入力）'!O107/1000</f>
        <v>0</v>
      </c>
      <c r="P107" s="214">
        <f>'[1]連結精算表（地方三公社以降の連結CFはすべて手入力）'!P107/1000</f>
        <v>389884.62800000003</v>
      </c>
      <c r="Q107" s="217">
        <f>'[1]連結精算表（地方三公社以降の連結CFはすべて手入力）'!Q107/1000</f>
        <v>0</v>
      </c>
      <c r="R107" s="216">
        <f>'[1]連結精算表（地方三公社以降の連結CFはすべて手入力）'!R107/1000</f>
        <v>104653.909</v>
      </c>
      <c r="S107" s="217">
        <f>'[1]連結精算表（地方三公社以降の連結CFはすべて手入力）'!S107/1000</f>
        <v>0</v>
      </c>
      <c r="T107" s="216">
        <f>'[1]連結精算表（地方三公社以降の連結CFはすべて手入力）'!T107/1000</f>
        <v>9931.8469999999998</v>
      </c>
      <c r="U107" s="218">
        <f>'[1]連結精算表（地方三公社以降の連結CFはすべて手入力）'!U107/1000</f>
        <v>0</v>
      </c>
      <c r="V107" s="211">
        <f>'[1]連結精算表（地方三公社以降の連結CFはすべて手入力）'!V107/1000</f>
        <v>504470.38400000002</v>
      </c>
      <c r="W107" s="208">
        <f>'[1]連結精算表（地方三公社以降の連結CFはすべて手入力）'!W107/1000</f>
        <v>0</v>
      </c>
      <c r="X107" s="219">
        <f>'[1]連結精算表（地方三公社以降の連結CFはすべて手入力）'!X107/1000</f>
        <v>0</v>
      </c>
      <c r="Y107" s="212">
        <f>'[1]連結精算表（地方三公社以降の連結CFはすべて手入力）'!Y107/1000</f>
        <v>1508037.652</v>
      </c>
      <c r="Z107" s="213">
        <f>'[1]連結精算表（地方三公社以降の連結CFはすべて手入力）'!Z107/1000</f>
        <v>11593.013999999999</v>
      </c>
      <c r="AA107" s="214">
        <f>'[1]連結精算表（地方三公社以降の連結CFはすべて手入力）'!AA107/1000</f>
        <v>1113649.182</v>
      </c>
      <c r="AB107" s="214">
        <f>'[1]連結精算表（地方三公社以降の連結CFはすべて手入力）'!AB107/1000</f>
        <v>3845798.085</v>
      </c>
      <c r="AC107" s="214">
        <f>'[1]連結精算表（地方三公社以降の連結CFはすべて手入力）'!AC107/1000</f>
        <v>2292.8879999999999</v>
      </c>
      <c r="AD107" s="214">
        <f>'[1]連結精算表（地方三公社以降の連結CFはすべて手入力）'!AD107/1000</f>
        <v>0</v>
      </c>
      <c r="AE107" s="214">
        <f>'[1]連結精算表（地方三公社以降の連結CFはすべて手入力）'!AE107/1000</f>
        <v>372053.09100000001</v>
      </c>
      <c r="AF107" s="215">
        <f>'[1]連結精算表（地方三公社以降の連結CFはすべて手入力）'!AF107/1000</f>
        <v>5345386.26</v>
      </c>
      <c r="AG107" s="220">
        <f>'[1]連結精算表（地方三公社以降の連結CFはすべて手入力）'!AG107/1000</f>
        <v>0</v>
      </c>
      <c r="AH107" s="221">
        <f>'[1]連結精算表（地方三公社以降の連結CFはすべて手入力）'!AH107/1000</f>
        <v>0</v>
      </c>
      <c r="AI107" s="222">
        <f>'[1]連結精算表（地方三公社以降の連結CFはすべて手入力）'!AI107/1000</f>
        <v>0</v>
      </c>
      <c r="AJ107" s="213">
        <f>'[1]連結精算表（地方三公社以降の連結CFはすべて手入力）'!AJ107/1000</f>
        <v>0</v>
      </c>
      <c r="AK107" s="216">
        <f>'[1]連結精算表（地方三公社以降の連結CFはすべて手入力）'!AK107/1000</f>
        <v>0</v>
      </c>
      <c r="AL107" s="208">
        <f>'[1]連結精算表（地方三公社以降の連結CFはすべて手入力）'!AL107/1000</f>
        <v>0</v>
      </c>
      <c r="AM107" s="214">
        <f>'[1]連結精算表（地方三公社以降の連結CFはすべて手入力）'!AM107/1000</f>
        <v>6629.05</v>
      </c>
      <c r="AN107" s="224">
        <f>'[1]連結精算表（地方三公社以降の連結CFはすべて手入力）'!AN107/1000</f>
        <v>0</v>
      </c>
      <c r="AO107" s="224">
        <f>'[1]連結精算表（地方三公社以降の連結CFはすべて手入力）'!AO107/1000</f>
        <v>1007.4690000000001</v>
      </c>
      <c r="AP107" s="224">
        <f>'[1]連結精算表（地方三公社以降の連結CFはすべて手入力）'!AP107/1000</f>
        <v>575.846</v>
      </c>
      <c r="AQ107" s="224">
        <f>'[1]連結精算表（地方三公社以降の連結CFはすべて手入力）'!AQ107/1000</f>
        <v>10</v>
      </c>
      <c r="AR107" s="214">
        <f>'[1]連結精算表（地方三公社以降の連結CFはすべて手入力）'!AR107/1000</f>
        <v>1062.884</v>
      </c>
      <c r="AS107" s="214">
        <f>'[1]連結精算表（地方三公社以降の連結CFはすべて手入力）'!AS107/1000</f>
        <v>2016.183</v>
      </c>
      <c r="AT107" s="214">
        <f>'[1]連結精算表（地方三公社以降の連結CFはすべて手入力）'!AT107/1000</f>
        <v>0</v>
      </c>
      <c r="AU107" s="215">
        <f>'[1]連結精算表（地方三公社以降の連結CFはすべて手入力）'!AU107/1000</f>
        <v>11301.432000000001</v>
      </c>
      <c r="AV107" s="211">
        <f>'[1]連結精算表（地方三公社以降の連結CFはすべて手入力）'!AV107/1000</f>
        <v>6864725.3439999996</v>
      </c>
      <c r="AW107" s="213">
        <f>'[1]連結精算表（地方三公社以降の連結CFはすべて手入力）'!AW107/1000</f>
        <v>0</v>
      </c>
      <c r="AX107" s="219">
        <f>'[1]連結精算表（地方三公社以降の連結CFはすべて手入力）'!AX107/1000</f>
        <v>-2834.8780000000002</v>
      </c>
      <c r="AY107" s="223">
        <f>'[1]連結精算表（地方三公社以降の連結CFはすべて手入力）'!AY107/1000</f>
        <v>6861890.466</v>
      </c>
      <c r="AZ107" s="204"/>
      <c r="BA107" s="70"/>
    </row>
    <row r="108" spans="1:53">
      <c r="A108" s="90"/>
      <c r="B108" s="91"/>
      <c r="C108" s="91"/>
      <c r="D108" s="91"/>
      <c r="E108" s="91" t="s">
        <v>130</v>
      </c>
      <c r="F108" s="91"/>
      <c r="G108" s="225">
        <f>'[1]連結精算表（地方三公社以降の連結CFはすべて手入力）'!G108/1000</f>
        <v>300037.55599999998</v>
      </c>
      <c r="H108" s="226">
        <f>'[1]連結精算表（地方三公社以降の連結CFはすべて手入力）'!H108/1000</f>
        <v>0</v>
      </c>
      <c r="I108" s="227">
        <f>'[1]連結精算表（地方三公社以降の連結CFはすべて手入力）'!I108/1000</f>
        <v>300037.55599999998</v>
      </c>
      <c r="J108" s="228">
        <f>'[1]連結精算表（地方三公社以降の連結CFはすべて手入力）'!J108/1000</f>
        <v>0</v>
      </c>
      <c r="K108" s="229">
        <f>'[1]連結精算表（地方三公社以降の連結CFはすべて手入力）'!K108/1000</f>
        <v>300037.55599999998</v>
      </c>
      <c r="L108" s="230">
        <f>'[1]連結精算表（地方三公社以降の連結CFはすべて手入力）'!L108/1000</f>
        <v>0</v>
      </c>
      <c r="M108" s="10">
        <f>'[1]連結精算表（地方三公社以降の連結CFはすべて手入力）'!M108/1000</f>
        <v>0</v>
      </c>
      <c r="N108" s="231">
        <f>'[1]連結精算表（地方三公社以降の連結CFはすべて手入力）'!N108/1000</f>
        <v>0</v>
      </c>
      <c r="O108" s="232">
        <f>'[1]連結精算表（地方三公社以降の連結CFはすべて手入力）'!O108/1000</f>
        <v>0</v>
      </c>
      <c r="P108" s="10">
        <f>'[1]連結精算表（地方三公社以降の連結CFはすべて手入力）'!P108/1000</f>
        <v>0</v>
      </c>
      <c r="Q108" s="233">
        <f>'[1]連結精算表（地方三公社以降の連結CFはすべて手入力）'!Q108/1000</f>
        <v>0</v>
      </c>
      <c r="R108" s="232">
        <f>'[1]連結精算表（地方三公社以降の連結CFはすべて手入力）'!R108/1000</f>
        <v>0</v>
      </c>
      <c r="S108" s="233">
        <f>'[1]連結精算表（地方三公社以降の連結CFはすべて手入力）'!S108/1000</f>
        <v>0</v>
      </c>
      <c r="T108" s="232">
        <f>'[1]連結精算表（地方三公社以降の連結CFはすべて手入力）'!T108/1000</f>
        <v>0</v>
      </c>
      <c r="U108" s="234">
        <f>'[1]連結精算表（地方三公社以降の連結CFはすべて手入力）'!U108/1000</f>
        <v>0</v>
      </c>
      <c r="V108" s="228">
        <f>'[1]連結精算表（地方三公社以降の連結CFはすべて手入力）'!V108/1000</f>
        <v>0</v>
      </c>
      <c r="W108" s="225">
        <f>'[1]連結精算表（地方三公社以降の連結CFはすべて手入力）'!W108/1000</f>
        <v>0</v>
      </c>
      <c r="X108" s="235">
        <f>'[1]連結精算表（地方三公社以降の連結CFはすべて手入力）'!X108/1000</f>
        <v>0</v>
      </c>
      <c r="Y108" s="229">
        <f>'[1]連結精算表（地方三公社以降の連結CFはすべて手入力）'!Y108/1000</f>
        <v>300037.55599999998</v>
      </c>
      <c r="Z108" s="230">
        <f>'[1]連結精算表（地方三公社以降の連結CFはすべて手入力）'!Z108/1000</f>
        <v>11184.254000000001</v>
      </c>
      <c r="AA108" s="10">
        <f>'[1]連結精算表（地方三公社以降の連結CFはすべて手入力）'!AA108/1000</f>
        <v>9.8179999999999996</v>
      </c>
      <c r="AB108" s="10">
        <f>'[1]連結精算表（地方三公社以降の連結CFはすべて手入力）'!AB108/1000</f>
        <v>0</v>
      </c>
      <c r="AC108" s="10">
        <f>'[1]連結精算表（地方三公社以降の連結CFはすべて手入力）'!AC108/1000</f>
        <v>2032.2260000000001</v>
      </c>
      <c r="AD108" s="10">
        <f>'[1]連結精算表（地方三公社以降の連結CFはすべて手入力）'!AD108/1000</f>
        <v>0</v>
      </c>
      <c r="AE108" s="10">
        <f>'[1]連結精算表（地方三公社以降の連結CFはすべて手入力）'!AE108/1000</f>
        <v>9.6210000000000004</v>
      </c>
      <c r="AF108" s="231">
        <f>'[1]連結精算表（地方三公社以降の連結CFはすべて手入力）'!AF108/1000</f>
        <v>13235.919</v>
      </c>
      <c r="AG108" s="236">
        <f>'[1]連結精算表（地方三公社以降の連結CFはすべて手入力）'!AG108/1000</f>
        <v>0</v>
      </c>
      <c r="AH108" s="237">
        <f>'[1]連結精算表（地方三公社以降の連結CFはすべて手入力）'!AH108/1000</f>
        <v>0</v>
      </c>
      <c r="AI108" s="238">
        <f>'[1]連結精算表（地方三公社以降の連結CFはすべて手入力）'!AI108/1000</f>
        <v>0</v>
      </c>
      <c r="AJ108" s="230">
        <f>'[1]連結精算表（地方三公社以降の連結CFはすべて手入力）'!AJ108/1000</f>
        <v>0</v>
      </c>
      <c r="AK108" s="232">
        <f>'[1]連結精算表（地方三公社以降の連結CFはすべて手入力）'!AK108/1000</f>
        <v>0</v>
      </c>
      <c r="AL108" s="225">
        <f>'[1]連結精算表（地方三公社以降の連結CFはすべて手入力）'!AL108/1000</f>
        <v>0</v>
      </c>
      <c r="AM108" s="10">
        <f>'[1]連結精算表（地方三公社以降の連結CFはすべて手入力）'!AM108/1000</f>
        <v>0</v>
      </c>
      <c r="AN108" s="5">
        <f>'[1]連結精算表（地方三公社以降の連結CFはすべて手入力）'!AN108/1000</f>
        <v>0</v>
      </c>
      <c r="AO108" s="5">
        <f>'[1]連結精算表（地方三公社以降の連結CFはすべて手入力）'!AO108/1000</f>
        <v>0</v>
      </c>
      <c r="AP108" s="5">
        <f>'[1]連結精算表（地方三公社以降の連結CFはすべて手入力）'!AP108/1000</f>
        <v>0</v>
      </c>
      <c r="AQ108" s="5">
        <f>'[1]連結精算表（地方三公社以降の連結CFはすべて手入力）'!AQ108/1000</f>
        <v>0</v>
      </c>
      <c r="AR108" s="10">
        <f>'[1]連結精算表（地方三公社以降の連結CFはすべて手入力）'!AR108/1000</f>
        <v>1062.884</v>
      </c>
      <c r="AS108" s="10">
        <f>'[1]連結精算表（地方三公社以降の連結CFはすべて手入力）'!AS108/1000</f>
        <v>0</v>
      </c>
      <c r="AT108" s="10">
        <f>'[1]連結精算表（地方三公社以降の連結CFはすべて手入力）'!AT108/1000</f>
        <v>0</v>
      </c>
      <c r="AU108" s="231">
        <f>'[1]連結精算表（地方三公社以降の連結CFはすべて手入力）'!AU108/1000</f>
        <v>1062.884</v>
      </c>
      <c r="AV108" s="228">
        <f>'[1]連結精算表（地方三公社以降の連結CFはすべて手入力）'!AV108/1000</f>
        <v>314336.359</v>
      </c>
      <c r="AW108" s="230">
        <f>'[1]連結精算表（地方三公社以降の連結CFはすべて手入力）'!AW108/1000</f>
        <v>0</v>
      </c>
      <c r="AX108" s="235">
        <f>'[1]連結精算表（地方三公社以降の連結CFはすべて手入力）'!AX108/1000</f>
        <v>0</v>
      </c>
      <c r="AY108" s="239">
        <f>'[1]連結精算表（地方三公社以降の連結CFはすべて手入力）'!AY108/1000</f>
        <v>314336.359</v>
      </c>
      <c r="BA108" s="70"/>
    </row>
    <row r="109" spans="1:53">
      <c r="A109" s="90"/>
      <c r="B109" s="91"/>
      <c r="C109" s="91"/>
      <c r="D109" s="91"/>
      <c r="E109" s="91" t="s">
        <v>131</v>
      </c>
      <c r="F109" s="91"/>
      <c r="G109" s="225">
        <f>'[1]連結精算表（地方三公社以降の連結CFはすべて手入力）'!G109/1000</f>
        <v>103390.251</v>
      </c>
      <c r="H109" s="226">
        <f>'[1]連結精算表（地方三公社以降の連結CFはすべて手入力）'!H109/1000</f>
        <v>0</v>
      </c>
      <c r="I109" s="227">
        <f>'[1]連結精算表（地方三公社以降の連結CFはすべて手入力）'!I109/1000</f>
        <v>103390.251</v>
      </c>
      <c r="J109" s="228">
        <f>'[1]連結精算表（地方三公社以降の連結CFはすべて手入力）'!J109/1000</f>
        <v>0</v>
      </c>
      <c r="K109" s="229">
        <f>'[1]連結精算表（地方三公社以降の連結CFはすべて手入力）'!K109/1000</f>
        <v>103390.251</v>
      </c>
      <c r="L109" s="230">
        <f>'[1]連結精算表（地方三公社以降の連結CFはすべて手入力）'!L109/1000</f>
        <v>0</v>
      </c>
      <c r="M109" s="10">
        <f>'[1]連結精算表（地方三公社以降の連結CFはすべて手入力）'!M109/1000</f>
        <v>0</v>
      </c>
      <c r="N109" s="231">
        <f>'[1]連結精算表（地方三公社以降の連結CFはすべて手入力）'!N109/1000</f>
        <v>0</v>
      </c>
      <c r="O109" s="232">
        <f>'[1]連結精算表（地方三公社以降の連結CFはすべて手入力）'!O109/1000</f>
        <v>0</v>
      </c>
      <c r="P109" s="10">
        <f>'[1]連結精算表（地方三公社以降の連結CFはすべて手入力）'!P109/1000</f>
        <v>84795.76</v>
      </c>
      <c r="Q109" s="233">
        <f>'[1]連結精算表（地方三公社以降の連結CFはすべて手入力）'!Q109/1000</f>
        <v>0</v>
      </c>
      <c r="R109" s="232">
        <f>'[1]連結精算表（地方三公社以降の連結CFはすべて手入力）'!R109/1000</f>
        <v>26807.116999999998</v>
      </c>
      <c r="S109" s="233">
        <f>'[1]連結精算表（地方三公社以降の連結CFはすべて手入力）'!S109/1000</f>
        <v>0</v>
      </c>
      <c r="T109" s="232">
        <f>'[1]連結精算表（地方三公社以降の連結CFはすべて手入力）'!T109/1000</f>
        <v>6955.1109999999999</v>
      </c>
      <c r="U109" s="234">
        <f>'[1]連結精算表（地方三公社以降の連結CFはすべて手入力）'!U109/1000</f>
        <v>0</v>
      </c>
      <c r="V109" s="228">
        <f>'[1]連結精算表（地方三公社以降の連結CFはすべて手入力）'!V109/1000</f>
        <v>118557.988</v>
      </c>
      <c r="W109" s="225">
        <f>'[1]連結精算表（地方三公社以降の連結CFはすべて手入力）'!W109/1000</f>
        <v>0</v>
      </c>
      <c r="X109" s="235">
        <f>'[1]連結精算表（地方三公社以降の連結CFはすべて手入力）'!X109/1000</f>
        <v>0</v>
      </c>
      <c r="Y109" s="229">
        <f>'[1]連結精算表（地方三公社以降の連結CFはすべて手入力）'!Y109/1000</f>
        <v>221948.239</v>
      </c>
      <c r="Z109" s="230">
        <f>'[1]連結精算表（地方三公社以降の連結CFはすべて手入力）'!Z109/1000</f>
        <v>0</v>
      </c>
      <c r="AA109" s="10">
        <f>'[1]連結精算表（地方三公社以降の連結CFはすべて手入力）'!AA109/1000</f>
        <v>0</v>
      </c>
      <c r="AB109" s="10">
        <f>'[1]連結精算表（地方三公社以降の連結CFはすべて手入力）'!AB109/1000</f>
        <v>0</v>
      </c>
      <c r="AC109" s="10">
        <f>'[1]連結精算表（地方三公社以降の連結CFはすべて手入力）'!AC109/1000</f>
        <v>0</v>
      </c>
      <c r="AD109" s="10">
        <f>'[1]連結精算表（地方三公社以降の連結CFはすべて手入力）'!AD109/1000</f>
        <v>0</v>
      </c>
      <c r="AE109" s="10">
        <f>'[1]連結精算表（地方三公社以降の連結CFはすべて手入力）'!AE109/1000</f>
        <v>0</v>
      </c>
      <c r="AF109" s="231">
        <f>'[1]連結精算表（地方三公社以降の連結CFはすべて手入力）'!AF109/1000</f>
        <v>0</v>
      </c>
      <c r="AG109" s="236">
        <f>'[1]連結精算表（地方三公社以降の連結CFはすべて手入力）'!AG109/1000</f>
        <v>0</v>
      </c>
      <c r="AH109" s="237">
        <f>'[1]連結精算表（地方三公社以降の連結CFはすべて手入力）'!AH109/1000</f>
        <v>0</v>
      </c>
      <c r="AI109" s="238">
        <f>'[1]連結精算表（地方三公社以降の連結CFはすべて手入力）'!AI109/1000</f>
        <v>0</v>
      </c>
      <c r="AJ109" s="230">
        <f>'[1]連結精算表（地方三公社以降の連結CFはすべて手入力）'!AJ109/1000</f>
        <v>0</v>
      </c>
      <c r="AK109" s="232">
        <f>'[1]連結精算表（地方三公社以降の連結CFはすべて手入力）'!AK109/1000</f>
        <v>0</v>
      </c>
      <c r="AL109" s="225">
        <f>'[1]連結精算表（地方三公社以降の連結CFはすべて手入力）'!AL109/1000</f>
        <v>0</v>
      </c>
      <c r="AM109" s="10">
        <f>'[1]連結精算表（地方三公社以降の連結CFはすべて手入力）'!AM109/1000</f>
        <v>0</v>
      </c>
      <c r="AN109" s="5">
        <f>'[1]連結精算表（地方三公社以降の連結CFはすべて手入力）'!AN109/1000</f>
        <v>0</v>
      </c>
      <c r="AO109" s="5">
        <f>'[1]連結精算表（地方三公社以降の連結CFはすべて手入力）'!AO109/1000</f>
        <v>0</v>
      </c>
      <c r="AP109" s="5">
        <f>'[1]連結精算表（地方三公社以降の連結CFはすべて手入力）'!AP109/1000</f>
        <v>0</v>
      </c>
      <c r="AQ109" s="5">
        <f>'[1]連結精算表（地方三公社以降の連結CFはすべて手入力）'!AQ109/1000</f>
        <v>10</v>
      </c>
      <c r="AR109" s="10">
        <f>'[1]連結精算表（地方三公社以降の連結CFはすべて手入力）'!AR109/1000</f>
        <v>0</v>
      </c>
      <c r="AS109" s="10">
        <f>'[1]連結精算表（地方三公社以降の連結CFはすべて手入力）'!AS109/1000</f>
        <v>0</v>
      </c>
      <c r="AT109" s="10">
        <f>'[1]連結精算表（地方三公社以降の連結CFはすべて手入力）'!AT109/1000</f>
        <v>0</v>
      </c>
      <c r="AU109" s="231">
        <f>'[1]連結精算表（地方三公社以降の連結CFはすべて手入力）'!AU109/1000</f>
        <v>10</v>
      </c>
      <c r="AV109" s="228">
        <f>'[1]連結精算表（地方三公社以降の連結CFはすべて手入力）'!AV109/1000</f>
        <v>221958.239</v>
      </c>
      <c r="AW109" s="230">
        <f>'[1]連結精算表（地方三公社以降の連結CFはすべて手入力）'!AW109/1000</f>
        <v>0</v>
      </c>
      <c r="AX109" s="235">
        <f>'[1]連結精算表（地方三公社以降の連結CFはすべて手入力）'!AX109/1000</f>
        <v>0</v>
      </c>
      <c r="AY109" s="239">
        <f>'[1]連結精算表（地方三公社以降の連結CFはすべて手入力）'!AY109/1000</f>
        <v>221958.239</v>
      </c>
      <c r="BA109" s="70"/>
    </row>
    <row r="110" spans="1:53">
      <c r="A110" s="90"/>
      <c r="B110" s="91"/>
      <c r="C110" s="91"/>
      <c r="D110" s="91"/>
      <c r="E110" s="91" t="s">
        <v>99</v>
      </c>
      <c r="F110" s="91"/>
      <c r="G110" s="225">
        <f>'[1]連結精算表（地方三公社以降の連結CFはすべて手入力）'!G110/1000</f>
        <v>600139.46100000001</v>
      </c>
      <c r="H110" s="226">
        <f>'[1]連結精算表（地方三公社以降の連結CFはすべて手入力）'!H110/1000</f>
        <v>0</v>
      </c>
      <c r="I110" s="227">
        <f>'[1]連結精算表（地方三公社以降の連結CFはすべて手入力）'!I110/1000</f>
        <v>600139.46100000001</v>
      </c>
      <c r="J110" s="228">
        <f>'[1]連結精算表（地方三公社以降の連結CFはすべて手入力）'!J110/1000</f>
        <v>0</v>
      </c>
      <c r="K110" s="229">
        <f>'[1]連結精算表（地方三公社以降の連結CFはすべて手入力）'!K110/1000</f>
        <v>600139.46100000001</v>
      </c>
      <c r="L110" s="230">
        <f>'[1]連結精算表（地方三公社以降の連結CFはすべて手入力）'!L110/1000</f>
        <v>0</v>
      </c>
      <c r="M110" s="10">
        <f>'[1]連結精算表（地方三公社以降の連結CFはすべて手入力）'!M110/1000</f>
        <v>0</v>
      </c>
      <c r="N110" s="231">
        <f>'[1]連結精算表（地方三公社以降の連結CFはすべて手入力）'!N110/1000</f>
        <v>0</v>
      </c>
      <c r="O110" s="232">
        <f>'[1]連結精算表（地方三公社以降の連結CFはすべて手入力）'!O110/1000</f>
        <v>0</v>
      </c>
      <c r="P110" s="10">
        <f>'[1]連結精算表（地方三公社以降の連結CFはすべて手入力）'!P110/1000</f>
        <v>305088.86800000002</v>
      </c>
      <c r="Q110" s="233">
        <f>'[1]連結精算表（地方三公社以降の連結CFはすべて手入力）'!Q110/1000</f>
        <v>0</v>
      </c>
      <c r="R110" s="232">
        <f>'[1]連結精算表（地方三公社以降の連結CFはすべて手入力）'!R110/1000</f>
        <v>77846.792000000001</v>
      </c>
      <c r="S110" s="233">
        <f>'[1]連結精算表（地方三公社以降の連結CFはすべて手入力）'!S110/1000</f>
        <v>0</v>
      </c>
      <c r="T110" s="232">
        <f>'[1]連結精算表（地方三公社以降の連結CFはすべて手入力）'!T110/1000</f>
        <v>2976.7359999999999</v>
      </c>
      <c r="U110" s="234">
        <f>'[1]連結精算表（地方三公社以降の連結CFはすべて手入力）'!U110/1000</f>
        <v>0</v>
      </c>
      <c r="V110" s="228">
        <f>'[1]連結精算表（地方三公社以降の連結CFはすべて手入力）'!V110/1000</f>
        <v>385912.39600000001</v>
      </c>
      <c r="W110" s="225">
        <f>'[1]連結精算表（地方三公社以降の連結CFはすべて手入力）'!W110/1000</f>
        <v>0</v>
      </c>
      <c r="X110" s="235">
        <f>'[1]連結精算表（地方三公社以降の連結CFはすべて手入力）'!X110/1000</f>
        <v>0</v>
      </c>
      <c r="Y110" s="229">
        <f>'[1]連結精算表（地方三公社以降の連結CFはすべて手入力）'!Y110/1000</f>
        <v>986051.85699999996</v>
      </c>
      <c r="Z110" s="230">
        <f>'[1]連結精算表（地方三公社以降の連結CFはすべて手入力）'!Z110/1000</f>
        <v>408.76</v>
      </c>
      <c r="AA110" s="10">
        <f>'[1]連結精算表（地方三公社以降の連結CFはすべて手入力）'!AA110/1000</f>
        <v>1113639.3640000001</v>
      </c>
      <c r="AB110" s="10">
        <f>'[1]連結精算表（地方三公社以降の連結CFはすべて手入力）'!AB110/1000</f>
        <v>3845798.085</v>
      </c>
      <c r="AC110" s="10">
        <f>'[1]連結精算表（地方三公社以降の連結CFはすべて手入力）'!AC110/1000</f>
        <v>260.66199999999998</v>
      </c>
      <c r="AD110" s="10">
        <f>'[1]連結精算表（地方三公社以降の連結CFはすべて手入力）'!AD110/1000</f>
        <v>0</v>
      </c>
      <c r="AE110" s="10">
        <f>'[1]連結精算表（地方三公社以降の連結CFはすべて手入力）'!AE110/1000</f>
        <v>372043.47</v>
      </c>
      <c r="AF110" s="231">
        <f>'[1]連結精算表（地方三公社以降の連結CFはすべて手入力）'!AF110/1000</f>
        <v>5332150.341</v>
      </c>
      <c r="AG110" s="236">
        <f>'[1]連結精算表（地方三公社以降の連結CFはすべて手入力）'!AG110/1000</f>
        <v>0</v>
      </c>
      <c r="AH110" s="237">
        <f>'[1]連結精算表（地方三公社以降の連結CFはすべて手入力）'!AH110/1000</f>
        <v>0</v>
      </c>
      <c r="AI110" s="238">
        <f>'[1]連結精算表（地方三公社以降の連結CFはすべて手入力）'!AI110/1000</f>
        <v>0</v>
      </c>
      <c r="AJ110" s="230">
        <f>'[1]連結精算表（地方三公社以降の連結CFはすべて手入力）'!AJ110/1000</f>
        <v>0</v>
      </c>
      <c r="AK110" s="232">
        <f>'[1]連結精算表（地方三公社以降の連結CFはすべて手入力）'!AK110/1000</f>
        <v>0</v>
      </c>
      <c r="AL110" s="225">
        <f>'[1]連結精算表（地方三公社以降の連結CFはすべて手入力）'!AL110/1000</f>
        <v>0</v>
      </c>
      <c r="AM110" s="10">
        <f>'[1]連結精算表（地方三公社以降の連結CFはすべて手入力）'!AM110/1000</f>
        <v>6629.05</v>
      </c>
      <c r="AN110" s="5">
        <f>'[1]連結精算表（地方三公社以降の連結CFはすべて手入力）'!AN110/1000</f>
        <v>0</v>
      </c>
      <c r="AO110" s="5">
        <f>'[1]連結精算表（地方三公社以降の連結CFはすべて手入力）'!AO110/1000</f>
        <v>1007.4690000000001</v>
      </c>
      <c r="AP110" s="5">
        <f>'[1]連結精算表（地方三公社以降の連結CFはすべて手入力）'!AP110/1000</f>
        <v>575.846</v>
      </c>
      <c r="AQ110" s="5">
        <f>'[1]連結精算表（地方三公社以降の連結CFはすべて手入力）'!AQ110/1000</f>
        <v>0</v>
      </c>
      <c r="AR110" s="10">
        <f>'[1]連結精算表（地方三公社以降の連結CFはすべて手入力）'!AR110/1000</f>
        <v>0</v>
      </c>
      <c r="AS110" s="10">
        <f>'[1]連結精算表（地方三公社以降の連結CFはすべて手入力）'!AS110/1000</f>
        <v>2016.183</v>
      </c>
      <c r="AT110" s="10">
        <f>'[1]連結精算表（地方三公社以降の連結CFはすべて手入力）'!AT110/1000</f>
        <v>0</v>
      </c>
      <c r="AU110" s="231">
        <f>'[1]連結精算表（地方三公社以降の連結CFはすべて手入力）'!AU110/1000</f>
        <v>10228.548000000001</v>
      </c>
      <c r="AV110" s="228">
        <f>'[1]連結精算表（地方三公社以降の連結CFはすべて手入力）'!AV110/1000</f>
        <v>6328430.7460000003</v>
      </c>
      <c r="AW110" s="230">
        <f>'[1]連結精算表（地方三公社以降の連結CFはすべて手入力）'!AW110/1000</f>
        <v>0</v>
      </c>
      <c r="AX110" s="235">
        <f>'[1]連結精算表（地方三公社以降の連結CFはすべて手入力）'!AX110/1000</f>
        <v>-2834.8780000000002</v>
      </c>
      <c r="AY110" s="239">
        <f>'[1]連結精算表（地方三公社以降の連結CFはすべて手入力）'!AY110/1000</f>
        <v>6325595.8679999998</v>
      </c>
      <c r="BA110" s="70"/>
    </row>
    <row r="111" spans="1:53" s="205" customFormat="1">
      <c r="A111" s="206"/>
      <c r="B111" s="207"/>
      <c r="C111" s="207" t="s">
        <v>132</v>
      </c>
      <c r="D111" s="207"/>
      <c r="E111" s="207"/>
      <c r="F111" s="207"/>
      <c r="G111" s="208">
        <f>'[1]連結精算表（地方三公社以降の連結CFはすべて手入力）'!G111/1000</f>
        <v>43588750.082999997</v>
      </c>
      <c r="H111" s="209">
        <f>'[1]連結精算表（地方三公社以降の連結CFはすべて手入力）'!H111/1000</f>
        <v>2000.011</v>
      </c>
      <c r="I111" s="210">
        <f>'[1]連結精算表（地方三公社以降の連結CFはすべて手入力）'!I111/1000</f>
        <v>43590750.093999997</v>
      </c>
      <c r="J111" s="211">
        <f>'[1]連結精算表（地方三公社以降の連結CFはすべて手入力）'!J111/1000</f>
        <v>-2000.011</v>
      </c>
      <c r="K111" s="212">
        <f>'[1]連結精算表（地方三公社以降の連結CFはすべて手入力）'!K111/1000</f>
        <v>43588750.082999997</v>
      </c>
      <c r="L111" s="213">
        <f>'[1]連結精算表（地方三公社以降の連結CFはすべて手入力）'!L111/1000</f>
        <v>0</v>
      </c>
      <c r="M111" s="214">
        <f>'[1]連結精算表（地方三公社以降の連結CFはすべて手入力）'!M111/1000</f>
        <v>0</v>
      </c>
      <c r="N111" s="215">
        <f>'[1]連結精算表（地方三公社以降の連結CFはすべて手入力）'!N111/1000</f>
        <v>0</v>
      </c>
      <c r="O111" s="216">
        <f>'[1]連結精算表（地方三公社以降の連結CFはすべて手入力）'!O111/1000</f>
        <v>0</v>
      </c>
      <c r="P111" s="214">
        <f>'[1]連結精算表（地方三公社以降の連結CFはすべて手入力）'!P111/1000</f>
        <v>19755142.793000001</v>
      </c>
      <c r="Q111" s="217">
        <f>'[1]連結精算表（地方三公社以降の連結CFはすべて手入力）'!Q111/1000</f>
        <v>0</v>
      </c>
      <c r="R111" s="216">
        <f>'[1]連結精算表（地方三公社以降の連結CFはすべて手入力）'!R111/1000</f>
        <v>14191910.995999999</v>
      </c>
      <c r="S111" s="217">
        <f>'[1]連結精算表（地方三公社以降の連結CFはすべて手入力）'!S111/1000</f>
        <v>0</v>
      </c>
      <c r="T111" s="216">
        <f>'[1]連結精算表（地方三公社以降の連結CFはすべて手入力）'!T111/1000</f>
        <v>4804743.5710000005</v>
      </c>
      <c r="U111" s="218">
        <f>'[1]連結精算表（地方三公社以降の連結CFはすべて手入力）'!U111/1000</f>
        <v>0</v>
      </c>
      <c r="V111" s="211">
        <f>'[1]連結精算表（地方三公社以降の連結CFはすべて手入力）'!V111/1000</f>
        <v>38751797.359999999</v>
      </c>
      <c r="W111" s="208">
        <f>'[1]連結精算表（地方三公社以降の連結CFはすべて手入力）'!W111/1000</f>
        <v>0</v>
      </c>
      <c r="X111" s="219">
        <f>'[1]連結精算表（地方三公社以降の連結CFはすべて手入力）'!X111/1000</f>
        <v>-7898410.71</v>
      </c>
      <c r="Y111" s="212">
        <f>'[1]連結精算表（地方三公社以降の連結CFはすべて手入力）'!Y111/1000</f>
        <v>74442136.732999995</v>
      </c>
      <c r="Z111" s="213">
        <f>'[1]連結精算表（地方三公社以降の連結CFはすべて手入力）'!Z111/1000</f>
        <v>573.24699999999996</v>
      </c>
      <c r="AA111" s="214">
        <f>'[1]連結精算表（地方三公社以降の連結CFはすべて手入力）'!AA111/1000</f>
        <v>70228.817999999999</v>
      </c>
      <c r="AB111" s="214">
        <f>'[1]連結精算表（地方三公社以降の連結CFはすべて手入力）'!AB111/1000</f>
        <v>414031.245</v>
      </c>
      <c r="AC111" s="214">
        <f>'[1]連結精算表（地方三公社以降の連結CFはすべて手入力）'!AC111/1000</f>
        <v>50773.394999999997</v>
      </c>
      <c r="AD111" s="214">
        <f>'[1]連結精算表（地方三公社以降の連結CFはすべて手入力）'!AD111/1000</f>
        <v>9644.0059999999994</v>
      </c>
      <c r="AE111" s="214">
        <f>'[1]連結精算表（地方三公社以降の連結CFはすべて手入力）'!AE111/1000</f>
        <v>21828475.197000001</v>
      </c>
      <c r="AF111" s="215">
        <f>'[1]連結精算表（地方三公社以降の連結CFはすべて手入力）'!AF111/1000</f>
        <v>22373725.908</v>
      </c>
      <c r="AG111" s="220">
        <f>'[1]連結精算表（地方三公社以降の連結CFはすべて手入力）'!AG111/1000</f>
        <v>0</v>
      </c>
      <c r="AH111" s="221">
        <f>'[1]連結精算表（地方三公社以降の連結CFはすべて手入力）'!AH111/1000</f>
        <v>0</v>
      </c>
      <c r="AI111" s="222">
        <f>'[1]連結精算表（地方三公社以降の連結CFはすべて手入力）'!AI111/1000</f>
        <v>0</v>
      </c>
      <c r="AJ111" s="213">
        <f>'[1]連結精算表（地方三公社以降の連結CFはすべて手入力）'!AJ111/1000</f>
        <v>1619</v>
      </c>
      <c r="AK111" s="216">
        <f>'[1]連結精算表（地方三公社以降の連結CFはすべて手入力）'!AK111/1000</f>
        <v>1619</v>
      </c>
      <c r="AL111" s="208">
        <f>'[1]連結精算表（地方三公社以降の連結CFはすべて手入力）'!AL111/1000</f>
        <v>30219.985000000001</v>
      </c>
      <c r="AM111" s="214">
        <f>'[1]連結精算表（地方三公社以降の連結CFはすべて手入力）'!AM111/1000</f>
        <v>3222.0149999999999</v>
      </c>
      <c r="AN111" s="224">
        <f>'[1]連結精算表（地方三公社以降の連結CFはすべて手入力）'!AN111/1000</f>
        <v>1051.2950000000001</v>
      </c>
      <c r="AO111" s="224">
        <f>'[1]連結精算表（地方三公社以降の連結CFはすべて手入力）'!AO111/1000</f>
        <v>80.84</v>
      </c>
      <c r="AP111" s="224">
        <f>'[1]連結精算表（地方三公社以降の連結CFはすべて手入力）'!AP111/1000</f>
        <v>12432.23</v>
      </c>
      <c r="AQ111" s="224">
        <f>'[1]連結精算表（地方三公社以降の連結CFはすべて手入力）'!AQ111/1000</f>
        <v>12029.008</v>
      </c>
      <c r="AR111" s="214">
        <f>'[1]連結精算表（地方三公社以降の連結CFはすべて手入力）'!AR111/1000</f>
        <v>0</v>
      </c>
      <c r="AS111" s="214">
        <f>'[1]連結精算表（地方三公社以降の連結CFはすべて手入力）'!AS111/1000</f>
        <v>3052.6660000000002</v>
      </c>
      <c r="AT111" s="214">
        <f>'[1]連結精算表（地方三公社以降の連結CFはすべて手入力）'!AT111/1000</f>
        <v>2335.288</v>
      </c>
      <c r="AU111" s="215">
        <f>'[1]連結精算表（地方三公社以降の連結CFはすべて手入力）'!AU111/1000</f>
        <v>64423.326999999997</v>
      </c>
      <c r="AV111" s="211">
        <f>'[1]連結精算表（地方三公社以降の連結CFはすべて手入力）'!AV111/1000</f>
        <v>96881904.967999995</v>
      </c>
      <c r="AW111" s="213">
        <f>'[1]連結精算表（地方三公社以降の連結CFはすべて手入力）'!AW111/1000</f>
        <v>0</v>
      </c>
      <c r="AX111" s="219">
        <f>'[1]連結精算表（地方三公社以降の連結CFはすべて手入力）'!AX111/1000</f>
        <v>-8053744.8420000002</v>
      </c>
      <c r="AY111" s="223">
        <f>'[1]連結精算表（地方三公社以降の連結CFはすべて手入力）'!AY111/1000</f>
        <v>88828160.126000002</v>
      </c>
      <c r="AZ111" s="204"/>
      <c r="BA111" s="70"/>
    </row>
    <row r="112" spans="1:53">
      <c r="A112" s="90"/>
      <c r="B112" s="91"/>
      <c r="C112" s="91"/>
      <c r="D112" s="91" t="s">
        <v>133</v>
      </c>
      <c r="E112" s="91"/>
      <c r="F112" s="91"/>
      <c r="G112" s="225">
        <f>'[1]連結精算表（地方三公社以降の連結CFはすべて手入力）'!G112/1000</f>
        <v>10534555.932</v>
      </c>
      <c r="H112" s="226">
        <f>'[1]連結精算表（地方三公社以降の連結CFはすべて手入力）'!H112/1000</f>
        <v>2000</v>
      </c>
      <c r="I112" s="227">
        <f>'[1]連結精算表（地方三公社以降の連結CFはすべて手入力）'!I112/1000</f>
        <v>10536555.932</v>
      </c>
      <c r="J112" s="228">
        <f>'[1]連結精算表（地方三公社以降の連結CFはすべて手入力）'!J112/1000</f>
        <v>0</v>
      </c>
      <c r="K112" s="229">
        <f>'[1]連結精算表（地方三公社以降の連結CFはすべて手入力）'!K112/1000</f>
        <v>10536555.932</v>
      </c>
      <c r="L112" s="230">
        <f>'[1]連結精算表（地方三公社以降の連結CFはすべて手入力）'!L112/1000</f>
        <v>0</v>
      </c>
      <c r="M112" s="10">
        <f>'[1]連結精算表（地方三公社以降の連結CFはすべて手入力）'!M112/1000</f>
        <v>0</v>
      </c>
      <c r="N112" s="231">
        <f>'[1]連結精算表（地方三公社以降の連結CFはすべて手入力）'!N112/1000</f>
        <v>0</v>
      </c>
      <c r="O112" s="232">
        <f>'[1]連結精算表（地方三公社以降の連結CFはすべて手入力）'!O112/1000</f>
        <v>0</v>
      </c>
      <c r="P112" s="10">
        <f>'[1]連結精算表（地方三公社以降の連結CFはすべて手入力）'!P112/1000</f>
        <v>6922137.6050000004</v>
      </c>
      <c r="Q112" s="233">
        <f>'[1]連結精算表（地方三公社以降の連結CFはすべて手入力）'!Q112/1000</f>
        <v>0</v>
      </c>
      <c r="R112" s="232">
        <f>'[1]連結精算表（地方三公社以降の連結CFはすべて手入力）'!R112/1000</f>
        <v>1129.55</v>
      </c>
      <c r="S112" s="233">
        <f>'[1]連結精算表（地方三公社以降の連結CFはすべて手入力）'!S112/1000</f>
        <v>0</v>
      </c>
      <c r="T112" s="232">
        <f>'[1]連結精算表（地方三公社以降の連結CFはすべて手入力）'!T112/1000</f>
        <v>126615.74400000001</v>
      </c>
      <c r="U112" s="234">
        <f>'[1]連結精算表（地方三公社以降の連結CFはすべて手入力）'!U112/1000</f>
        <v>0</v>
      </c>
      <c r="V112" s="228">
        <f>'[1]連結精算表（地方三公社以降の連結CFはすべて手入力）'!V112/1000</f>
        <v>7049882.8990000002</v>
      </c>
      <c r="W112" s="225">
        <f>'[1]連結精算表（地方三公社以降の連結CFはすべて手入力）'!W112/1000</f>
        <v>0</v>
      </c>
      <c r="X112" s="235">
        <f>'[1]連結精算表（地方三公社以降の連結CFはすべて手入力）'!X112/1000</f>
        <v>0</v>
      </c>
      <c r="Y112" s="229">
        <f>'[1]連結精算表（地方三公社以降の連結CFはすべて手入力）'!Y112/1000</f>
        <v>17586438.831</v>
      </c>
      <c r="Z112" s="230">
        <f>'[1]連結精算表（地方三公社以降の連結CFはすべて手入力）'!Z112/1000</f>
        <v>569.245</v>
      </c>
      <c r="AA112" s="10">
        <f>'[1]連結精算表（地方三公社以降の連結CFはすべて手入力）'!AA112/1000</f>
        <v>61228.817999999999</v>
      </c>
      <c r="AB112" s="10">
        <f>'[1]連結精算表（地方三公社以降の連結CFはすべて手入力）'!AB112/1000</f>
        <v>413916.05499999999</v>
      </c>
      <c r="AC112" s="10">
        <f>'[1]連結精算表（地方三公社以降の連結CFはすべて手入力）'!AC112/1000</f>
        <v>50773.394999999997</v>
      </c>
      <c r="AD112" s="10">
        <f>'[1]連結精算表（地方三公社以降の連結CFはすべて手入力）'!AD112/1000</f>
        <v>8424.3619999999992</v>
      </c>
      <c r="AE112" s="10">
        <f>'[1]連結精算表（地方三公社以降の連結CFはすべて手入力）'!AE112/1000</f>
        <v>21828475.197000001</v>
      </c>
      <c r="AF112" s="231">
        <f>'[1]連結精算表（地方三公社以降の連結CFはすべて手入力）'!AF112/1000</f>
        <v>22363387.072000001</v>
      </c>
      <c r="AG112" s="236">
        <f>'[1]連結精算表（地方三公社以降の連結CFはすべて手入力）'!AG112/1000</f>
        <v>0</v>
      </c>
      <c r="AH112" s="237">
        <f>'[1]連結精算表（地方三公社以降の連結CFはすべて手入力）'!AH112/1000</f>
        <v>0</v>
      </c>
      <c r="AI112" s="238">
        <f>'[1]連結精算表（地方三公社以降の連結CFはすべて手入力）'!AI112/1000</f>
        <v>0</v>
      </c>
      <c r="AJ112" s="230">
        <f>'[1]連結精算表（地方三公社以降の連結CFはすべて手入力）'!AJ112/1000</f>
        <v>5</v>
      </c>
      <c r="AK112" s="232">
        <f>'[1]連結精算表（地方三公社以降の連結CFはすべて手入力）'!AK112/1000</f>
        <v>5</v>
      </c>
      <c r="AL112" s="225">
        <f>'[1]連結精算表（地方三公社以降の連結CFはすべて手入力）'!AL112/1000</f>
        <v>15690.102999999999</v>
      </c>
      <c r="AM112" s="10">
        <f>'[1]連結精算表（地方三公社以降の連結CFはすべて手入力）'!AM112/1000</f>
        <v>0</v>
      </c>
      <c r="AN112" s="5">
        <f>'[1]連結精算表（地方三公社以降の連結CFはすべて手入力）'!AN112/1000</f>
        <v>0</v>
      </c>
      <c r="AO112" s="5">
        <f>'[1]連結精算表（地方三公社以降の連結CFはすべて手入力）'!AO112/1000</f>
        <v>80.44</v>
      </c>
      <c r="AP112" s="5">
        <f>'[1]連結精算表（地方三公社以降の連結CFはすべて手入力）'!AP112/1000</f>
        <v>7655.03</v>
      </c>
      <c r="AQ112" s="5">
        <f>'[1]連結精算表（地方三公社以降の連結CFはすべて手入力）'!AQ112/1000</f>
        <v>12029.008</v>
      </c>
      <c r="AR112" s="10">
        <f>'[1]連結精算表（地方三公社以降の連結CFはすべて手入力）'!AR112/1000</f>
        <v>0</v>
      </c>
      <c r="AS112" s="10">
        <f>'[1]連結精算表（地方三公社以降の連結CFはすべて手入力）'!AS112/1000</f>
        <v>453.666</v>
      </c>
      <c r="AT112" s="10">
        <f>'[1]連結精算表（地方三公社以降の連結CFはすべて手入力）'!AT112/1000</f>
        <v>1944.9</v>
      </c>
      <c r="AU112" s="231">
        <f>'[1]連結精算表（地方三公社以降の連結CFはすべて手入力）'!AU112/1000</f>
        <v>37853.146999999997</v>
      </c>
      <c r="AV112" s="228">
        <f>'[1]連結精算表（地方三公社以降の連結CFはすべて手入力）'!AV112/1000</f>
        <v>39987684.049999997</v>
      </c>
      <c r="AW112" s="230">
        <f>'[1]連結精算表（地方三公社以降の連結CFはすべて手入力）'!AW112/1000</f>
        <v>0</v>
      </c>
      <c r="AX112" s="235">
        <f>'[1]連結精算表（地方三公社以降の連結CFはすべて手入力）'!AX112/1000</f>
        <v>-2330055.486</v>
      </c>
      <c r="AY112" s="239">
        <f>'[1]連結精算表（地方三公社以降の連結CFはすべて手入力）'!AY112/1000</f>
        <v>37657628.564000003</v>
      </c>
      <c r="BA112" s="70"/>
    </row>
    <row r="113" spans="1:53">
      <c r="A113" s="90"/>
      <c r="B113" s="91"/>
      <c r="C113" s="91"/>
      <c r="D113" s="91" t="s">
        <v>134</v>
      </c>
      <c r="E113" s="91"/>
      <c r="F113" s="91"/>
      <c r="G113" s="225">
        <f>'[1]連結精算表（地方三公社以降の連結CFはすべて手入力）'!G113/1000</f>
        <v>24464756.664999999</v>
      </c>
      <c r="H113" s="226">
        <f>'[1]連結精算表（地方三公社以降の連結CFはすべて手入力）'!H113/1000</f>
        <v>0</v>
      </c>
      <c r="I113" s="227">
        <f>'[1]連結精算表（地方三公社以降の連結CFはすべて手入力）'!I113/1000</f>
        <v>24464756.664999999</v>
      </c>
      <c r="J113" s="228">
        <f>'[1]連結精算表（地方三公社以降の連結CFはすべて手入力）'!J113/1000</f>
        <v>0</v>
      </c>
      <c r="K113" s="229">
        <f>'[1]連結精算表（地方三公社以降の連結CFはすべて手入力）'!K113/1000</f>
        <v>24464756.664999999</v>
      </c>
      <c r="L113" s="230">
        <f>'[1]連結精算表（地方三公社以降の連結CFはすべて手入力）'!L113/1000</f>
        <v>0</v>
      </c>
      <c r="M113" s="10">
        <f>'[1]連結精算表（地方三公社以降の連結CFはすべて手入力）'!M113/1000</f>
        <v>0</v>
      </c>
      <c r="N113" s="231">
        <f>'[1]連結精算表（地方三公社以降の連結CFはすべて手入力）'!N113/1000</f>
        <v>0</v>
      </c>
      <c r="O113" s="232">
        <f>'[1]連結精算表（地方三公社以降の連結CFはすべて手入力）'!O113/1000</f>
        <v>0</v>
      </c>
      <c r="P113" s="10">
        <f>'[1]連結精算表（地方三公社以降の連結CFはすべて手入力）'!P113/1000</f>
        <v>12782106.835999999</v>
      </c>
      <c r="Q113" s="233">
        <f>'[1]連結精算表（地方三公社以降の連結CFはすべて手入力）'!Q113/1000</f>
        <v>0</v>
      </c>
      <c r="R113" s="232">
        <f>'[1]連結精算表（地方三公社以降の連結CFはすべて手入力）'!R113/1000</f>
        <v>14125454.488</v>
      </c>
      <c r="S113" s="233">
        <f>'[1]連結精算表（地方三公社以降の連結CFはすべて手入力）'!S113/1000</f>
        <v>0</v>
      </c>
      <c r="T113" s="232">
        <f>'[1]連結精算表（地方三公社以降の連結CFはすべて手入力）'!T113/1000</f>
        <v>4667180.51</v>
      </c>
      <c r="U113" s="234">
        <f>'[1]連結精算表（地方三公社以降の連結CFはすべて手入力）'!U113/1000</f>
        <v>0</v>
      </c>
      <c r="V113" s="228">
        <f>'[1]連結精算表（地方三公社以降の連結CFはすべて手入力）'!V113/1000</f>
        <v>31574741.833999999</v>
      </c>
      <c r="W113" s="225">
        <f>'[1]連結精算表（地方三公社以降の連結CFはすべて手入力）'!W113/1000</f>
        <v>0</v>
      </c>
      <c r="X113" s="235">
        <f>'[1]連結精算表（地方三公社以降の連結CFはすべて手入力）'!X113/1000</f>
        <v>0</v>
      </c>
      <c r="Y113" s="229">
        <f>'[1]連結精算表（地方三公社以降の連結CFはすべて手入力）'!Y113/1000</f>
        <v>56039498.498999998</v>
      </c>
      <c r="Z113" s="230">
        <f>'[1]連結精算表（地方三公社以降の連結CFはすべて手入力）'!Z113/1000</f>
        <v>0</v>
      </c>
      <c r="AA113" s="10">
        <f>'[1]連結精算表（地方三公社以降の連結CFはすべて手入力）'!AA113/1000</f>
        <v>0</v>
      </c>
      <c r="AB113" s="10">
        <f>'[1]連結精算表（地方三公社以降の連結CFはすべて手入力）'!AB113/1000</f>
        <v>0</v>
      </c>
      <c r="AC113" s="10">
        <f>'[1]連結精算表（地方三公社以降の連結CFはすべて手入力）'!AC113/1000</f>
        <v>0</v>
      </c>
      <c r="AD113" s="10">
        <f>'[1]連結精算表（地方三公社以降の連結CFはすべて手入力）'!AD113/1000</f>
        <v>50.709000000000003</v>
      </c>
      <c r="AE113" s="10">
        <f>'[1]連結精算表（地方三公社以降の連結CFはすべて手入力）'!AE113/1000</f>
        <v>0</v>
      </c>
      <c r="AF113" s="231">
        <f>'[1]連結精算表（地方三公社以降の連結CFはすべて手入力）'!AF113/1000</f>
        <v>50.709000000000003</v>
      </c>
      <c r="AG113" s="236">
        <f>'[1]連結精算表（地方三公社以降の連結CFはすべて手入力）'!AG113/1000</f>
        <v>0</v>
      </c>
      <c r="AH113" s="237">
        <f>'[1]連結精算表（地方三公社以降の連結CFはすべて手入力）'!AH113/1000</f>
        <v>0</v>
      </c>
      <c r="AI113" s="238">
        <f>'[1]連結精算表（地方三公社以降の連結CFはすべて手入力）'!AI113/1000</f>
        <v>0</v>
      </c>
      <c r="AJ113" s="230">
        <f>'[1]連結精算表（地方三公社以降の連結CFはすべて手入力）'!AJ113/1000</f>
        <v>0</v>
      </c>
      <c r="AK113" s="232">
        <f>'[1]連結精算表（地方三公社以降の連結CFはすべて手入力）'!AK113/1000</f>
        <v>0</v>
      </c>
      <c r="AL113" s="225">
        <f>'[1]連結精算表（地方三公社以降の連結CFはすべて手入力）'!AL113/1000</f>
        <v>0</v>
      </c>
      <c r="AM113" s="10">
        <f>'[1]連結精算表（地方三公社以降の連結CFはすべて手入力）'!AM113/1000</f>
        <v>0</v>
      </c>
      <c r="AN113" s="5">
        <f>'[1]連結精算表（地方三公社以降の連結CFはすべて手入力）'!AN113/1000</f>
        <v>0</v>
      </c>
      <c r="AO113" s="5">
        <f>'[1]連結精算表（地方三公社以降の連結CFはすべて手入力）'!AO113/1000</f>
        <v>0</v>
      </c>
      <c r="AP113" s="5">
        <f>'[1]連結精算表（地方三公社以降の連結CFはすべて手入力）'!AP113/1000</f>
        <v>0</v>
      </c>
      <c r="AQ113" s="5">
        <f>'[1]連結精算表（地方三公社以降の連結CFはすべて手入力）'!AQ113/1000</f>
        <v>0</v>
      </c>
      <c r="AR113" s="10">
        <f>'[1]連結精算表（地方三公社以降の連結CFはすべて手入力）'!AR113/1000</f>
        <v>0</v>
      </c>
      <c r="AS113" s="10">
        <f>'[1]連結精算表（地方三公社以降の連結CFはすべて手入力）'!AS113/1000</f>
        <v>0</v>
      </c>
      <c r="AT113" s="10">
        <f>'[1]連結精算表（地方三公社以降の連結CFはすべて手入力）'!AT113/1000</f>
        <v>0</v>
      </c>
      <c r="AU113" s="231">
        <f>'[1]連結精算表（地方三公社以降の連結CFはすべて手入力）'!AU113/1000</f>
        <v>0</v>
      </c>
      <c r="AV113" s="228">
        <f>'[1]連結精算表（地方三公社以降の連結CFはすべて手入力）'!AV113/1000</f>
        <v>56039549.207999997</v>
      </c>
      <c r="AW113" s="230">
        <f>'[1]連結精算表（地方三公社以降の連結CFはすべて手入力）'!AW113/1000</f>
        <v>0</v>
      </c>
      <c r="AX113" s="235">
        <f>'[1]連結精算表（地方三公社以降の連結CFはすべて手入力）'!AX113/1000</f>
        <v>-5714689.3559999997</v>
      </c>
      <c r="AY113" s="239">
        <f>'[1]連結精算表（地方三公社以降の連結CFはすべて手入力）'!AY113/1000</f>
        <v>50324859.851999998</v>
      </c>
      <c r="BA113" s="70"/>
    </row>
    <row r="114" spans="1:53">
      <c r="A114" s="90"/>
      <c r="B114" s="91"/>
      <c r="C114" s="91"/>
      <c r="D114" s="91" t="s">
        <v>135</v>
      </c>
      <c r="E114" s="91"/>
      <c r="F114" s="91"/>
      <c r="G114" s="225">
        <f>'[1]連結精算表（地方三公社以降の連結CFはすべて手入力）'!G114/1000</f>
        <v>8572757.2829999998</v>
      </c>
      <c r="H114" s="226">
        <f>'[1]連結精算表（地方三公社以降の連結CFはすべて手入力）'!H114/1000</f>
        <v>1.0999999999999999E-2</v>
      </c>
      <c r="I114" s="227">
        <f>'[1]連結精算表（地方三公社以降の連結CFはすべて手入力）'!I114/1000</f>
        <v>8572757.2939999998</v>
      </c>
      <c r="J114" s="228">
        <f>'[1]連結精算表（地方三公社以降の連結CFはすべて手入力）'!J114/1000</f>
        <v>-2000.011</v>
      </c>
      <c r="K114" s="229">
        <f>'[1]連結精算表（地方三公社以降の連結CFはすべて手入力）'!K114/1000</f>
        <v>8570757.2829999998</v>
      </c>
      <c r="L114" s="230">
        <f>'[1]連結精算表（地方三公社以降の連結CFはすべて手入力）'!L114/1000</f>
        <v>0</v>
      </c>
      <c r="M114" s="10">
        <f>'[1]連結精算表（地方三公社以降の連結CFはすべて手入力）'!M114/1000</f>
        <v>0</v>
      </c>
      <c r="N114" s="231">
        <f>'[1]連結精算表（地方三公社以降の連結CFはすべて手入力）'!N114/1000</f>
        <v>0</v>
      </c>
      <c r="O114" s="232">
        <f>'[1]連結精算表（地方三公社以降の連結CFはすべて手入力）'!O114/1000</f>
        <v>0</v>
      </c>
      <c r="P114" s="10">
        <f>'[1]連結精算表（地方三公社以降の連結CFはすべて手入力）'!P114/1000</f>
        <v>50898.351999999999</v>
      </c>
      <c r="Q114" s="233">
        <f>'[1]連結精算表（地方三公社以降の連結CFはすべて手入力）'!Q114/1000</f>
        <v>-3200945.7149999999</v>
      </c>
      <c r="R114" s="232">
        <f>'[1]連結精算表（地方三公社以降の連結CFはすべて手入力）'!R114/1000</f>
        <v>65318.758000000002</v>
      </c>
      <c r="S114" s="233">
        <f>'[1]連結精算表（地方三公社以降の連結CFはすべて手入力）'!S114/1000</f>
        <v>-2399939.6779999998</v>
      </c>
      <c r="T114" s="232">
        <f>'[1]連結精算表（地方三公社以降の連結CFはすべて手入力）'!T114/1000</f>
        <v>10947.316999999999</v>
      </c>
      <c r="U114" s="234">
        <f>'[1]連結精算表（地方三公社以降の連結CFはすべて手入力）'!U114/1000</f>
        <v>-2297525.3169999998</v>
      </c>
      <c r="V114" s="228">
        <f>'[1]連結精算表（地方三公社以降の連結CFはすべて手入力）'!V114/1000</f>
        <v>127164.427</v>
      </c>
      <c r="W114" s="225">
        <f>'[1]連結精算表（地方三公社以降の連結CFはすべて手入力）'!W114/1000</f>
        <v>0</v>
      </c>
      <c r="X114" s="235">
        <f>'[1]連結精算表（地方三公社以降の連結CFはすべて手入力）'!X114/1000</f>
        <v>-7898410.71</v>
      </c>
      <c r="Y114" s="229">
        <f>'[1]連結精算表（地方三公社以降の連結CFはすべて手入力）'!Y114/1000</f>
        <v>799511</v>
      </c>
      <c r="Z114" s="230">
        <f>'[1]連結精算表（地方三公社以降の連結CFはすべて手入力）'!Z114/1000</f>
        <v>0</v>
      </c>
      <c r="AA114" s="10">
        <f>'[1]連結精算表（地方三公社以降の連結CFはすべて手入力）'!AA114/1000</f>
        <v>9000</v>
      </c>
      <c r="AB114" s="10">
        <f>'[1]連結精算表（地方三公社以降の連結CFはすべて手入力）'!AB114/1000</f>
        <v>0</v>
      </c>
      <c r="AC114" s="10">
        <f>'[1]連結精算表（地方三公社以降の連結CFはすべて手入力）'!AC114/1000</f>
        <v>0</v>
      </c>
      <c r="AD114" s="10">
        <f>'[1]連結精算表（地方三公社以降の連結CFはすべて手入力）'!AD114/1000</f>
        <v>0</v>
      </c>
      <c r="AE114" s="10">
        <f>'[1]連結精算表（地方三公社以降の連結CFはすべて手入力）'!AE114/1000</f>
        <v>0</v>
      </c>
      <c r="AF114" s="231">
        <f>'[1]連結精算表（地方三公社以降の連結CFはすべて手入力）'!AF114/1000</f>
        <v>9000</v>
      </c>
      <c r="AG114" s="236">
        <f>'[1]連結精算表（地方三公社以降の連結CFはすべて手入力）'!AG114/1000</f>
        <v>0</v>
      </c>
      <c r="AH114" s="237">
        <f>'[1]連結精算表（地方三公社以降の連結CFはすべて手入力）'!AH114/1000</f>
        <v>0</v>
      </c>
      <c r="AI114" s="238">
        <f>'[1]連結精算表（地方三公社以降の連結CFはすべて手入力）'!AI114/1000</f>
        <v>0</v>
      </c>
      <c r="AJ114" s="230">
        <f>'[1]連結精算表（地方三公社以降の連結CFはすべて手入力）'!AJ114/1000</f>
        <v>0</v>
      </c>
      <c r="AK114" s="232">
        <f>'[1]連結精算表（地方三公社以降の連結CFはすべて手入力）'!AK114/1000</f>
        <v>0</v>
      </c>
      <c r="AL114" s="225">
        <f>'[1]連結精算表（地方三公社以降の連結CFはすべて手入力）'!AL114/1000</f>
        <v>0</v>
      </c>
      <c r="AM114" s="10">
        <f>'[1]連結精算表（地方三公社以降の連結CFはすべて手入力）'!AM114/1000</f>
        <v>0</v>
      </c>
      <c r="AN114" s="5">
        <f>'[1]連結精算表（地方三公社以降の連結CFはすべて手入力）'!AN114/1000</f>
        <v>0</v>
      </c>
      <c r="AO114" s="5">
        <f>'[1]連結精算表（地方三公社以降の連結CFはすべて手入力）'!AO114/1000</f>
        <v>0</v>
      </c>
      <c r="AP114" s="5">
        <f>'[1]連結精算表（地方三公社以降の連結CFはすべて手入力）'!AP114/1000</f>
        <v>0</v>
      </c>
      <c r="AQ114" s="5">
        <f>'[1]連結精算表（地方三公社以降の連結CFはすべて手入力）'!AQ114/1000</f>
        <v>0</v>
      </c>
      <c r="AR114" s="10">
        <f>'[1]連結精算表（地方三公社以降の連結CFはすべて手入力）'!AR114/1000</f>
        <v>0</v>
      </c>
      <c r="AS114" s="10">
        <f>'[1]連結精算表（地方三公社以降の連結CFはすべて手入力）'!AS114/1000</f>
        <v>0</v>
      </c>
      <c r="AT114" s="10">
        <f>'[1]連結精算表（地方三公社以降の連結CFはすべて手入力）'!AT114/1000</f>
        <v>0</v>
      </c>
      <c r="AU114" s="231">
        <f>'[1]連結精算表（地方三公社以降の連結CFはすべて手入力）'!AU114/1000</f>
        <v>0</v>
      </c>
      <c r="AV114" s="228">
        <f>'[1]連結精算表（地方三公社以降の連結CFはすべて手入力）'!AV114/1000</f>
        <v>808511</v>
      </c>
      <c r="AW114" s="230">
        <f>'[1]連結精算表（地方三公社以降の連結CFはすべて手入力）'!AW114/1000</f>
        <v>0</v>
      </c>
      <c r="AX114" s="235">
        <f>'[1]連結精算表（地方三公社以降の連結CFはすべて手入力）'!AX114/1000</f>
        <v>-9000</v>
      </c>
      <c r="AY114" s="239">
        <f>'[1]連結精算表（地方三公社以降の連結CFはすべて手入力）'!AY114/1000</f>
        <v>799511</v>
      </c>
      <c r="AZ114" s="2"/>
      <c r="BA114" s="70"/>
    </row>
    <row r="115" spans="1:53">
      <c r="A115" s="90"/>
      <c r="B115" s="91"/>
      <c r="C115" s="91"/>
      <c r="D115" s="91" t="s">
        <v>99</v>
      </c>
      <c r="E115" s="91"/>
      <c r="F115" s="91"/>
      <c r="G115" s="225">
        <f>'[1]連結精算表（地方三公社以降の連結CFはすべて手入力）'!G115/1000</f>
        <v>16680.203000000001</v>
      </c>
      <c r="H115" s="226">
        <f>'[1]連結精算表（地方三公社以降の連結CFはすべて手入力）'!H115/1000</f>
        <v>0</v>
      </c>
      <c r="I115" s="227">
        <f>'[1]連結精算表（地方三公社以降の連結CFはすべて手入力）'!I115/1000</f>
        <v>16680.203000000001</v>
      </c>
      <c r="J115" s="228">
        <f>'[1]連結精算表（地方三公社以降の連結CFはすべて手入力）'!J115/1000</f>
        <v>0</v>
      </c>
      <c r="K115" s="229">
        <f>'[1]連結精算表（地方三公社以降の連結CFはすべて手入力）'!K115/1000</f>
        <v>16680.203000000001</v>
      </c>
      <c r="L115" s="230">
        <f>'[1]連結精算表（地方三公社以降の連結CFはすべて手入力）'!L115/1000</f>
        <v>0</v>
      </c>
      <c r="M115" s="10">
        <f>'[1]連結精算表（地方三公社以降の連結CFはすべて手入力）'!M115/1000</f>
        <v>0</v>
      </c>
      <c r="N115" s="231">
        <f>'[1]連結精算表（地方三公社以降の連結CFはすべて手入力）'!N115/1000</f>
        <v>0</v>
      </c>
      <c r="O115" s="232">
        <f>'[1]連結精算表（地方三公社以降の連結CFはすべて手入力）'!O115/1000</f>
        <v>0</v>
      </c>
      <c r="P115" s="10">
        <f>'[1]連結精算表（地方三公社以降の連結CFはすべて手入力）'!P115/1000</f>
        <v>0</v>
      </c>
      <c r="Q115" s="233">
        <f>'[1]連結精算表（地方三公社以降の連結CFはすべて手入力）'!Q115/1000</f>
        <v>0</v>
      </c>
      <c r="R115" s="232">
        <f>'[1]連結精算表（地方三公社以降の連結CFはすべて手入力）'!R115/1000</f>
        <v>8.1999999999999993</v>
      </c>
      <c r="S115" s="233">
        <f>'[1]連結精算表（地方三公社以降の連結CFはすべて手入力）'!S115/1000</f>
        <v>0</v>
      </c>
      <c r="T115" s="232">
        <f>'[1]連結精算表（地方三公社以降の連結CFはすべて手入力）'!T115/1000</f>
        <v>0</v>
      </c>
      <c r="U115" s="234">
        <f>'[1]連結精算表（地方三公社以降の連結CFはすべて手入力）'!U115/1000</f>
        <v>0</v>
      </c>
      <c r="V115" s="228">
        <f>'[1]連結精算表（地方三公社以降の連結CFはすべて手入力）'!V115/1000</f>
        <v>8.1999999999999993</v>
      </c>
      <c r="W115" s="225">
        <f>'[1]連結精算表（地方三公社以降の連結CFはすべて手入力）'!W115/1000</f>
        <v>0</v>
      </c>
      <c r="X115" s="235">
        <f>'[1]連結精算表（地方三公社以降の連結CFはすべて手入力）'!X115/1000</f>
        <v>0</v>
      </c>
      <c r="Y115" s="229">
        <f>'[1]連結精算表（地方三公社以降の連結CFはすべて手入力）'!Y115/1000</f>
        <v>16688.402999999998</v>
      </c>
      <c r="Z115" s="230">
        <f>'[1]連結精算表（地方三公社以降の連結CFはすべて手入力）'!Z115/1000</f>
        <v>4.0019999999999998</v>
      </c>
      <c r="AA115" s="10">
        <f>'[1]連結精算表（地方三公社以降の連結CFはすべて手入力）'!AA115/1000</f>
        <v>0</v>
      </c>
      <c r="AB115" s="10">
        <f>'[1]連結精算表（地方三公社以降の連結CFはすべて手入力）'!AB115/1000</f>
        <v>115.19</v>
      </c>
      <c r="AC115" s="10">
        <f>'[1]連結精算表（地方三公社以降の連結CFはすべて手入力）'!AC115/1000</f>
        <v>0</v>
      </c>
      <c r="AD115" s="10">
        <f>'[1]連結精算表（地方三公社以降の連結CFはすべて手入力）'!AD115/1000</f>
        <v>1168.9349999999999</v>
      </c>
      <c r="AE115" s="10">
        <f>'[1]連結精算表（地方三公社以降の連結CFはすべて手入力）'!AE115/1000</f>
        <v>0</v>
      </c>
      <c r="AF115" s="231">
        <f>'[1]連結精算表（地方三公社以降の連結CFはすべて手入力）'!AF115/1000</f>
        <v>1288.127</v>
      </c>
      <c r="AG115" s="236">
        <f>'[1]連結精算表（地方三公社以降の連結CFはすべて手入力）'!AG115/1000</f>
        <v>0</v>
      </c>
      <c r="AH115" s="237">
        <f>'[1]連結精算表（地方三公社以降の連結CFはすべて手入力）'!AH115/1000</f>
        <v>0</v>
      </c>
      <c r="AI115" s="238">
        <f>'[1]連結精算表（地方三公社以降の連結CFはすべて手入力）'!AI115/1000</f>
        <v>0</v>
      </c>
      <c r="AJ115" s="230">
        <f>'[1]連結精算表（地方三公社以降の連結CFはすべて手入力）'!AJ115/1000</f>
        <v>1614</v>
      </c>
      <c r="AK115" s="232">
        <f>'[1]連結精算表（地方三公社以降の連結CFはすべて手入力）'!AK115/1000</f>
        <v>1614</v>
      </c>
      <c r="AL115" s="225">
        <f>'[1]連結精算表（地方三公社以降の連結CFはすべて手入力）'!AL115/1000</f>
        <v>14529.882</v>
      </c>
      <c r="AM115" s="10">
        <f>'[1]連結精算表（地方三公社以降の連結CFはすべて手入力）'!AM115/1000</f>
        <v>3222.0149999999999</v>
      </c>
      <c r="AN115" s="5">
        <f>'[1]連結精算表（地方三公社以降の連結CFはすべて手入力）'!AN115/1000</f>
        <v>1051.2950000000001</v>
      </c>
      <c r="AO115" s="5">
        <f>'[1]連結精算表（地方三公社以降の連結CFはすべて手入力）'!AO115/1000</f>
        <v>0.4</v>
      </c>
      <c r="AP115" s="5">
        <f>'[1]連結精算表（地方三公社以降の連結CFはすべて手入力）'!AP115/1000</f>
        <v>4777.2</v>
      </c>
      <c r="AQ115" s="5">
        <f>'[1]連結精算表（地方三公社以降の連結CFはすべて手入力）'!AQ115/1000</f>
        <v>0</v>
      </c>
      <c r="AR115" s="10">
        <f>'[1]連結精算表（地方三公社以降の連結CFはすべて手入力）'!AR115/1000</f>
        <v>0</v>
      </c>
      <c r="AS115" s="10">
        <f>'[1]連結精算表（地方三公社以降の連結CFはすべて手入力）'!AS115/1000</f>
        <v>2599</v>
      </c>
      <c r="AT115" s="10">
        <f>'[1]連結精算表（地方三公社以降の連結CFはすべて手入力）'!AT115/1000</f>
        <v>390.38799999999998</v>
      </c>
      <c r="AU115" s="231">
        <f>'[1]連結精算表（地方三公社以降の連結CFはすべて手入力）'!AU115/1000</f>
        <v>26570.18</v>
      </c>
      <c r="AV115" s="228">
        <f>'[1]連結精算表（地方三公社以降の連結CFはすべて手入力）'!AV115/1000</f>
        <v>46160.71</v>
      </c>
      <c r="AW115" s="230">
        <f>'[1]連結精算表（地方三公社以降の連結CFはすべて手入力）'!AW115/1000</f>
        <v>0</v>
      </c>
      <c r="AX115" s="235">
        <f>'[1]連結精算表（地方三公社以降の連結CFはすべて手入力）'!AX115/1000</f>
        <v>0</v>
      </c>
      <c r="AY115" s="239">
        <f>'[1]連結精算表（地方三公社以降の連結CFはすべて手入力）'!AY115/1000</f>
        <v>46160.71</v>
      </c>
      <c r="AZ115" s="2"/>
      <c r="BA115" s="70"/>
    </row>
    <row r="116" spans="1:53" s="205" customFormat="1">
      <c r="A116" s="206"/>
      <c r="B116" s="207" t="s">
        <v>136</v>
      </c>
      <c r="C116" s="207"/>
      <c r="D116" s="207"/>
      <c r="E116" s="207"/>
      <c r="F116" s="207"/>
      <c r="G116" s="208">
        <f>'[1]連結精算表（地方三公社以降の連結CFはすべて手入力）'!G116/1000</f>
        <v>3301319.8939999999</v>
      </c>
      <c r="H116" s="209">
        <f>'[1]連結精算表（地方三公社以降の連結CFはすべて手入力）'!H116/1000</f>
        <v>3161.7979999999998</v>
      </c>
      <c r="I116" s="210">
        <f>'[1]連結精算表（地方三公社以降の連結CFはすべて手入力）'!I116/1000</f>
        <v>3304481.6919999998</v>
      </c>
      <c r="J116" s="211">
        <f>'[1]連結精算表（地方三公社以降の連結CFはすべて手入力）'!J116/1000</f>
        <v>0</v>
      </c>
      <c r="K116" s="212">
        <f>'[1]連結精算表（地方三公社以降の連結CFはすべて手入力）'!K116/1000</f>
        <v>3304481.6919999998</v>
      </c>
      <c r="L116" s="213">
        <f>'[1]連結精算表（地方三公社以降の連結CFはすべて手入力）'!L116/1000</f>
        <v>0</v>
      </c>
      <c r="M116" s="214">
        <f>'[1]連結精算表（地方三公社以降の連結CFはすべて手入力）'!M116/1000</f>
        <v>0</v>
      </c>
      <c r="N116" s="215">
        <f>'[1]連結精算表（地方三公社以降の連結CFはすべて手入力）'!N116/1000</f>
        <v>0</v>
      </c>
      <c r="O116" s="216">
        <f>'[1]連結精算表（地方三公社以降の連結CFはすべて手入力）'!O116/1000</f>
        <v>0</v>
      </c>
      <c r="P116" s="214">
        <f>'[1]連結精算表（地方三公社以降の連結CFはすべて手入力）'!P116/1000</f>
        <v>41412.563999999998</v>
      </c>
      <c r="Q116" s="217">
        <f>'[1]連結精算表（地方三公社以降の連結CFはすべて手入力）'!Q116/1000</f>
        <v>0</v>
      </c>
      <c r="R116" s="216">
        <f>'[1]連結精算表（地方三公社以降の連結CFはすべて手入力）'!R116/1000</f>
        <v>4491.3760000000002</v>
      </c>
      <c r="S116" s="217">
        <f>'[1]連結精算表（地方三公社以降の連結CFはすべて手入力）'!S116/1000</f>
        <v>0</v>
      </c>
      <c r="T116" s="216">
        <f>'[1]連結精算表（地方三公社以降の連結CFはすべて手入力）'!T116/1000</f>
        <v>154688.68799999999</v>
      </c>
      <c r="U116" s="218">
        <f>'[1]連結精算表（地方三公社以降の連結CFはすべて手入力）'!U116/1000</f>
        <v>0</v>
      </c>
      <c r="V116" s="211">
        <f>'[1]連結精算表（地方三公社以降の連結CFはすべて手入力）'!V116/1000</f>
        <v>200592.628</v>
      </c>
      <c r="W116" s="208">
        <f>'[1]連結精算表（地方三公社以降の連結CFはすべて手入力）'!W116/1000</f>
        <v>0</v>
      </c>
      <c r="X116" s="219">
        <f>'[1]連結精算表（地方三公社以降の連結CFはすべて手入力）'!X116/1000</f>
        <v>0</v>
      </c>
      <c r="Y116" s="212">
        <f>'[1]連結精算表（地方三公社以降の連結CFはすべて手入力）'!Y116/1000</f>
        <v>3505074.32</v>
      </c>
      <c r="Z116" s="213">
        <f>'[1]連結精算表（地方三公社以降の連結CFはすべて手入力）'!Z116/1000</f>
        <v>634999.18599999999</v>
      </c>
      <c r="AA116" s="214">
        <f>'[1]連結精算表（地方三公社以降の連結CFはすべて手入力）'!AA116/1000</f>
        <v>1508531.4550000001</v>
      </c>
      <c r="AB116" s="214">
        <f>'[1]連結精算表（地方三公社以降の連結CFはすべて手入力）'!AB116/1000</f>
        <v>5760012.9720000001</v>
      </c>
      <c r="AC116" s="214">
        <f>'[1]連結精算表（地方三公社以降の連結CFはすべて手入力）'!AC116/1000</f>
        <v>48319.826999999997</v>
      </c>
      <c r="AD116" s="214">
        <f>'[1]連結精算表（地方三公社以降の連結CFはすべて手入力）'!AD116/1000</f>
        <v>9932.3680000000004</v>
      </c>
      <c r="AE116" s="214">
        <f>'[1]連結精算表（地方三公社以降の連結CFはすべて手入力）'!AE116/1000</f>
        <v>27487.511999999999</v>
      </c>
      <c r="AF116" s="215">
        <f>'[1]連結精算表（地方三公社以降の連結CFはすべて手入力）'!AF116/1000</f>
        <v>7989283.3200000003</v>
      </c>
      <c r="AG116" s="220">
        <f>'[1]連結精算表（地方三公社以降の連結CFはすべて手入力）'!AG116/1000</f>
        <v>0</v>
      </c>
      <c r="AH116" s="221">
        <f>'[1]連結精算表（地方三公社以降の連結CFはすべて手入力）'!AH116/1000</f>
        <v>0</v>
      </c>
      <c r="AI116" s="222">
        <f>'[1]連結精算表（地方三公社以降の連結CFはすべて手入力）'!AI116/1000</f>
        <v>0</v>
      </c>
      <c r="AJ116" s="213">
        <f>'[1]連結精算表（地方三公社以降の連結CFはすべて手入力）'!AJ116/1000</f>
        <v>61341.266000000003</v>
      </c>
      <c r="AK116" s="216">
        <f>'[1]連結精算表（地方三公社以降の連結CFはすべて手入力）'!AK116/1000</f>
        <v>61341.266000000003</v>
      </c>
      <c r="AL116" s="208">
        <f>'[1]連結精算表（地方三公社以降の連結CFはすべて手入力）'!AL116/1000</f>
        <v>555947.29</v>
      </c>
      <c r="AM116" s="214">
        <f>'[1]連結精算表（地方三公社以降の連結CFはすべて手入力）'!AM116/1000</f>
        <v>99238.120999999999</v>
      </c>
      <c r="AN116" s="224">
        <f>'[1]連結精算表（地方三公社以降の連結CFはすべて手入力）'!AN116/1000</f>
        <v>968896.49100000004</v>
      </c>
      <c r="AO116" s="224">
        <f>'[1]連結精算表（地方三公社以降の連結CFはすべて手入力）'!AO116/1000</f>
        <v>2055.114</v>
      </c>
      <c r="AP116" s="224">
        <f>'[1]連結精算表（地方三公社以降の連結CFはすべて手入力）'!AP116/1000</f>
        <v>202102.97</v>
      </c>
      <c r="AQ116" s="224">
        <f>'[1]連結精算表（地方三公社以降の連結CFはすべて手入力）'!AQ116/1000</f>
        <v>480303.78200000001</v>
      </c>
      <c r="AR116" s="214">
        <f>'[1]連結精算表（地方三公社以降の連結CFはすべて手入力）'!AR116/1000</f>
        <v>1938664.142</v>
      </c>
      <c r="AS116" s="214">
        <f>'[1]連結精算表（地方三公社以降の連結CFはすべて手入力）'!AS116/1000</f>
        <v>344158.06300000002</v>
      </c>
      <c r="AT116" s="214">
        <f>'[1]連結精算表（地方三公社以降の連結CFはすべて手入力）'!AT116/1000</f>
        <v>42922.834000000003</v>
      </c>
      <c r="AU116" s="215">
        <f>'[1]連結精算表（地方三公社以降の連結CFはすべて手入力）'!AU116/1000</f>
        <v>4634288.807</v>
      </c>
      <c r="AV116" s="211">
        <f>'[1]連結精算表（地方三公社以降の連結CFはすべて手入力）'!AV116/1000</f>
        <v>16189987.713</v>
      </c>
      <c r="AW116" s="213">
        <f>'[1]連結精算表（地方三公社以降の連結CFはすべて手入力）'!AW116/1000</f>
        <v>0</v>
      </c>
      <c r="AX116" s="219">
        <f>'[1]連結精算表（地方三公社以降の連結CFはすべて手入力）'!AX116/1000</f>
        <v>-4232856.0619999999</v>
      </c>
      <c r="AY116" s="223">
        <f>'[1]連結精算表（地方三公社以降の連結CFはすべて手入力）'!AY116/1000</f>
        <v>11957131.651000001</v>
      </c>
      <c r="AZ116" s="204"/>
      <c r="BA116" s="70"/>
    </row>
    <row r="117" spans="1:53">
      <c r="A117" s="90"/>
      <c r="B117" s="91"/>
      <c r="C117" s="91" t="s">
        <v>137</v>
      </c>
      <c r="D117" s="91"/>
      <c r="E117" s="91"/>
      <c r="F117" s="91"/>
      <c r="G117" s="225">
        <f>'[1]連結精算表（地方三公社以降の連結CFはすべて手入力）'!G117/1000</f>
        <v>2694008.8360000001</v>
      </c>
      <c r="H117" s="226">
        <f>'[1]連結精算表（地方三公社以降の連結CFはすべて手入力）'!H117/1000</f>
        <v>0</v>
      </c>
      <c r="I117" s="227">
        <f>'[1]連結精算表（地方三公社以降の連結CFはすべて手入力）'!I117/1000</f>
        <v>2694008.8360000001</v>
      </c>
      <c r="J117" s="228">
        <f>'[1]連結精算表（地方三公社以降の連結CFはすべて手入力）'!J117/1000</f>
        <v>0</v>
      </c>
      <c r="K117" s="229">
        <f>'[1]連結精算表（地方三公社以降の連結CFはすべて手入力）'!K117/1000</f>
        <v>2694008.8360000001</v>
      </c>
      <c r="L117" s="230">
        <f>'[1]連結精算表（地方三公社以降の連結CFはすべて手入力）'!L117/1000</f>
        <v>0</v>
      </c>
      <c r="M117" s="10">
        <f>'[1]連結精算表（地方三公社以降の連結CFはすべて手入力）'!M117/1000</f>
        <v>0</v>
      </c>
      <c r="N117" s="231">
        <f>'[1]連結精算表（地方三公社以降の連結CFはすべて手入力）'!N117/1000</f>
        <v>0</v>
      </c>
      <c r="O117" s="232">
        <f>'[1]連結精算表（地方三公社以降の連結CFはすべて手入力）'!O117/1000</f>
        <v>0</v>
      </c>
      <c r="P117" s="10">
        <f>'[1]連結精算表（地方三公社以降の連結CFはすべて手入力）'!P117/1000</f>
        <v>28.6</v>
      </c>
      <c r="Q117" s="233">
        <f>'[1]連結精算表（地方三公社以降の連結CFはすべて手入力）'!Q117/1000</f>
        <v>0</v>
      </c>
      <c r="R117" s="232">
        <f>'[1]連結精算表（地方三公社以降の連結CFはすべて手入力）'!R117/1000</f>
        <v>0</v>
      </c>
      <c r="S117" s="233">
        <f>'[1]連結精算表（地方三公社以降の連結CFはすべて手入力）'!S117/1000</f>
        <v>0</v>
      </c>
      <c r="T117" s="232">
        <f>'[1]連結精算表（地方三公社以降の連結CFはすべて手入力）'!T117/1000</f>
        <v>0</v>
      </c>
      <c r="U117" s="234">
        <f>'[1]連結精算表（地方三公社以降の連結CFはすべて手入力）'!U117/1000</f>
        <v>0</v>
      </c>
      <c r="V117" s="228">
        <f>'[1]連結精算表（地方三公社以降の連結CFはすべて手入力）'!V117/1000</f>
        <v>28.6</v>
      </c>
      <c r="W117" s="225">
        <f>'[1]連結精算表（地方三公社以降の連結CFはすべて手入力）'!W117/1000</f>
        <v>0</v>
      </c>
      <c r="X117" s="235">
        <f>'[1]連結精算表（地方三公社以降の連結CFはすべて手入力）'!X117/1000</f>
        <v>0</v>
      </c>
      <c r="Y117" s="229">
        <f>'[1]連結精算表（地方三公社以降の連結CFはすべて手入力）'!Y117/1000</f>
        <v>2694037.4360000002</v>
      </c>
      <c r="Z117" s="230">
        <f>'[1]連結精算表（地方三公社以降の連結CFはすべて手入力）'!Z117/1000</f>
        <v>219461.60200000001</v>
      </c>
      <c r="AA117" s="10">
        <f>'[1]連結精算表（地方三公社以降の連結CFはすべて手入力）'!AA117/1000</f>
        <v>1489964.182</v>
      </c>
      <c r="AB117" s="10">
        <f>'[1]連結精算表（地方三公社以降の連結CFはすべて手入力）'!AB117/1000</f>
        <v>0</v>
      </c>
      <c r="AC117" s="10">
        <f>'[1]連結精算表（地方三公社以降の連結CFはすべて手入力）'!AC117/1000</f>
        <v>0</v>
      </c>
      <c r="AD117" s="10">
        <f>'[1]連結精算表（地方三公社以降の連結CFはすべて手入力）'!AD117/1000</f>
        <v>912.10299999999995</v>
      </c>
      <c r="AE117" s="10">
        <f>'[1]連結精算表（地方三公社以降の連結CFはすべて手入力）'!AE117/1000</f>
        <v>0</v>
      </c>
      <c r="AF117" s="231">
        <f>'[1]連結精算表（地方三公社以降の連結CFはすべて手入力）'!AF117/1000</f>
        <v>1710337.8870000001</v>
      </c>
      <c r="AG117" s="236">
        <f>'[1]連結精算表（地方三公社以降の連結CFはすべて手入力）'!AG117/1000</f>
        <v>0</v>
      </c>
      <c r="AH117" s="237">
        <f>'[1]連結精算表（地方三公社以降の連結CFはすべて手入力）'!AH117/1000</f>
        <v>0</v>
      </c>
      <c r="AI117" s="238">
        <f>'[1]連結精算表（地方三公社以降の連結CFはすべて手入力）'!AI117/1000</f>
        <v>0</v>
      </c>
      <c r="AJ117" s="230">
        <f>'[1]連結精算表（地方三公社以降の連結CFはすべて手入力）'!AJ117/1000</f>
        <v>0</v>
      </c>
      <c r="AK117" s="232">
        <f>'[1]連結精算表（地方三公社以降の連結CFはすべて手入力）'!AK117/1000</f>
        <v>0</v>
      </c>
      <c r="AL117" s="225">
        <f>'[1]連結精算表（地方三公社以降の連結CFはすべて手入力）'!AL117/1000</f>
        <v>0</v>
      </c>
      <c r="AM117" s="10">
        <f>'[1]連結精算表（地方三公社以降の連結CFはすべて手入力）'!AM117/1000</f>
        <v>0</v>
      </c>
      <c r="AN117" s="5">
        <f>'[1]連結精算表（地方三公社以降の連結CFはすべて手入力）'!AN117/1000</f>
        <v>0</v>
      </c>
      <c r="AO117" s="5">
        <f>'[1]連結精算表（地方三公社以降の連結CFはすべて手入力）'!AO117/1000</f>
        <v>0</v>
      </c>
      <c r="AP117" s="5">
        <f>'[1]連結精算表（地方三公社以降の連結CFはすべて手入力）'!AP117/1000</f>
        <v>39533.919999999998</v>
      </c>
      <c r="AQ117" s="5">
        <f>'[1]連結精算表（地方三公社以降の連結CFはすべて手入力）'!AQ117/1000</f>
        <v>0</v>
      </c>
      <c r="AR117" s="10">
        <f>'[1]連結精算表（地方三公社以降の連結CFはすべて手入力）'!AR117/1000</f>
        <v>0</v>
      </c>
      <c r="AS117" s="10">
        <f>'[1]連結精算表（地方三公社以降の連結CFはすべて手入力）'!AS117/1000</f>
        <v>0</v>
      </c>
      <c r="AT117" s="10">
        <f>'[1]連結精算表（地方三公社以降の連結CFはすべて手入力）'!AT117/1000</f>
        <v>0</v>
      </c>
      <c r="AU117" s="231">
        <f>'[1]連結精算表（地方三公社以降の連結CFはすべて手入力）'!AU117/1000</f>
        <v>39533.919999999998</v>
      </c>
      <c r="AV117" s="228">
        <f>'[1]連結精算表（地方三公社以降の連結CFはすべて手入力）'!AV117/1000</f>
        <v>4443909.2429999998</v>
      </c>
      <c r="AW117" s="230">
        <f>'[1]連結精算表（地方三公社以降の連結CFはすべて手入力）'!AW117/1000</f>
        <v>0</v>
      </c>
      <c r="AX117" s="235">
        <f>'[1]連結精算表（地方三公社以降の連結CFはすべて手入力）'!AX117/1000</f>
        <v>-60037.957999999999</v>
      </c>
      <c r="AY117" s="239">
        <f>'[1]連結精算表（地方三公社以降の連結CFはすべて手入力）'!AY117/1000</f>
        <v>4383871.2850000001</v>
      </c>
      <c r="BA117" s="70"/>
    </row>
    <row r="118" spans="1:53">
      <c r="A118" s="123"/>
      <c r="B118" s="124"/>
      <c r="C118" s="124" t="s">
        <v>99</v>
      </c>
      <c r="D118" s="124"/>
      <c r="E118" s="124"/>
      <c r="F118" s="124"/>
      <c r="G118" s="241">
        <f>'[1]連結精算表（地方三公社以降の連結CFはすべて手入力）'!G118/1000</f>
        <v>607311.05799999996</v>
      </c>
      <c r="H118" s="242">
        <f>'[1]連結精算表（地方三公社以降の連結CFはすべて手入力）'!H118/1000</f>
        <v>3161.7979999999998</v>
      </c>
      <c r="I118" s="243">
        <f>'[1]連結精算表（地方三公社以降の連結CFはすべて手入力）'!I118/1000</f>
        <v>610472.85600000003</v>
      </c>
      <c r="J118" s="244">
        <f>'[1]連結精算表（地方三公社以降の連結CFはすべて手入力）'!J118/1000</f>
        <v>0</v>
      </c>
      <c r="K118" s="245">
        <f>'[1]連結精算表（地方三公社以降の連結CFはすべて手入力）'!K118/1000</f>
        <v>610472.85600000003</v>
      </c>
      <c r="L118" s="246">
        <f>'[1]連結精算表（地方三公社以降の連結CFはすべて手入力）'!L118/1000</f>
        <v>0</v>
      </c>
      <c r="M118" s="247">
        <f>'[1]連結精算表（地方三公社以降の連結CFはすべて手入力）'!M118/1000</f>
        <v>0</v>
      </c>
      <c r="N118" s="248">
        <f>'[1]連結精算表（地方三公社以降の連結CFはすべて手入力）'!N118/1000</f>
        <v>0</v>
      </c>
      <c r="O118" s="249">
        <f>'[1]連結精算表（地方三公社以降の連結CFはすべて手入力）'!O118/1000</f>
        <v>0</v>
      </c>
      <c r="P118" s="247">
        <f>'[1]連結精算表（地方三公社以降の連結CFはすべて手入力）'!P118/1000</f>
        <v>41383.964</v>
      </c>
      <c r="Q118" s="250">
        <f>'[1]連結精算表（地方三公社以降の連結CFはすべて手入力）'!Q118/1000</f>
        <v>0</v>
      </c>
      <c r="R118" s="249">
        <f>'[1]連結精算表（地方三公社以降の連結CFはすべて手入力）'!R118/1000</f>
        <v>4491.3760000000002</v>
      </c>
      <c r="S118" s="250">
        <f>'[1]連結精算表（地方三公社以降の連結CFはすべて手入力）'!S118/1000</f>
        <v>0</v>
      </c>
      <c r="T118" s="249">
        <f>'[1]連結精算表（地方三公社以降の連結CFはすべて手入力）'!T118/1000</f>
        <v>154688.68799999999</v>
      </c>
      <c r="U118" s="251">
        <f>'[1]連結精算表（地方三公社以降の連結CFはすべて手入力）'!U118/1000</f>
        <v>0</v>
      </c>
      <c r="V118" s="244">
        <f>'[1]連結精算表（地方三公社以降の連結CFはすべて手入力）'!V118/1000</f>
        <v>200564.02799999999</v>
      </c>
      <c r="W118" s="241">
        <f>'[1]連結精算表（地方三公社以降の連結CFはすべて手入力）'!W118/1000</f>
        <v>0</v>
      </c>
      <c r="X118" s="252">
        <f>'[1]連結精算表（地方三公社以降の連結CFはすべて手入力）'!X118/1000</f>
        <v>0</v>
      </c>
      <c r="Y118" s="245">
        <f>'[1]連結精算表（地方三公社以降の連結CFはすべて手入力）'!Y118/1000</f>
        <v>811036.88399999996</v>
      </c>
      <c r="Z118" s="246">
        <f>'[1]連結精算表（地方三公社以降の連結CFはすべて手入力）'!Z118/1000</f>
        <v>415537.58399999997</v>
      </c>
      <c r="AA118" s="247">
        <f>'[1]連結精算表（地方三公社以降の連結CFはすべて手入力）'!AA118/1000</f>
        <v>18567.273000000001</v>
      </c>
      <c r="AB118" s="247">
        <f>'[1]連結精算表（地方三公社以降の連結CFはすべて手入力）'!AB118/1000</f>
        <v>5760012.9720000001</v>
      </c>
      <c r="AC118" s="247">
        <f>'[1]連結精算表（地方三公社以降の連結CFはすべて手入力）'!AC118/1000</f>
        <v>48319.826999999997</v>
      </c>
      <c r="AD118" s="247">
        <f>'[1]連結精算表（地方三公社以降の連結CFはすべて手入力）'!AD118/1000</f>
        <v>9020.2649999999994</v>
      </c>
      <c r="AE118" s="247">
        <f>'[1]連結精算表（地方三公社以降の連結CFはすべて手入力）'!AE118/1000</f>
        <v>27487.511999999999</v>
      </c>
      <c r="AF118" s="248">
        <f>'[1]連結精算表（地方三公社以降の連結CFはすべて手入力）'!AF118/1000</f>
        <v>6278945.4330000002</v>
      </c>
      <c r="AG118" s="253">
        <f>'[1]連結精算表（地方三公社以降の連結CFはすべて手入力）'!AG118/1000</f>
        <v>0</v>
      </c>
      <c r="AH118" s="254">
        <f>'[1]連結精算表（地方三公社以降の連結CFはすべて手入力）'!AH118/1000</f>
        <v>0</v>
      </c>
      <c r="AI118" s="255">
        <f>'[1]連結精算表（地方三公社以降の連結CFはすべて手入力）'!AI118/1000</f>
        <v>0</v>
      </c>
      <c r="AJ118" s="246">
        <f>'[1]連結精算表（地方三公社以降の連結CFはすべて手入力）'!AJ118/1000</f>
        <v>61341.266000000003</v>
      </c>
      <c r="AK118" s="249">
        <f>'[1]連結精算表（地方三公社以降の連結CFはすべて手入力）'!AK118/1000</f>
        <v>61341.266000000003</v>
      </c>
      <c r="AL118" s="241">
        <f>'[1]連結精算表（地方三公社以降の連結CFはすべて手入力）'!AL118/1000</f>
        <v>555947.29</v>
      </c>
      <c r="AM118" s="247">
        <f>'[1]連結精算表（地方三公社以降の連結CFはすべて手入力）'!AM118/1000</f>
        <v>99238.120999999999</v>
      </c>
      <c r="AN118" s="131">
        <f>'[1]連結精算表（地方三公社以降の連結CFはすべて手入力）'!AN118/1000</f>
        <v>968896.49100000004</v>
      </c>
      <c r="AO118" s="131">
        <f>'[1]連結精算表（地方三公社以降の連結CFはすべて手入力）'!AO118/1000</f>
        <v>2055.114</v>
      </c>
      <c r="AP118" s="131">
        <f>'[1]連結精算表（地方三公社以降の連結CFはすべて手入力）'!AP118/1000</f>
        <v>162569.04999999999</v>
      </c>
      <c r="AQ118" s="131">
        <f>'[1]連結精算表（地方三公社以降の連結CFはすべて手入力）'!AQ118/1000</f>
        <v>480303.78200000001</v>
      </c>
      <c r="AR118" s="247">
        <f>'[1]連結精算表（地方三公社以降の連結CFはすべて手入力）'!AR118/1000</f>
        <v>1938664.142</v>
      </c>
      <c r="AS118" s="247">
        <f>'[1]連結精算表（地方三公社以降の連結CFはすべて手入力）'!AS118/1000</f>
        <v>344158.06300000002</v>
      </c>
      <c r="AT118" s="247">
        <f>'[1]連結精算表（地方三公社以降の連結CFはすべて手入力）'!AT118/1000</f>
        <v>42922.834000000003</v>
      </c>
      <c r="AU118" s="248">
        <f>'[1]連結精算表（地方三公社以降の連結CFはすべて手入力）'!AU118/1000</f>
        <v>4594754.8870000001</v>
      </c>
      <c r="AV118" s="244">
        <f>'[1]連結精算表（地方三公社以降の連結CFはすべて手入力）'!AV118/1000</f>
        <v>11746078.470000001</v>
      </c>
      <c r="AW118" s="246">
        <f>'[1]連結精算表（地方三公社以降の連結CFはすべて手入力）'!AW118/1000</f>
        <v>0</v>
      </c>
      <c r="AX118" s="252">
        <f>'[1]連結精算表（地方三公社以降の連結CFはすべて手入力）'!AX118/1000</f>
        <v>-4172818.1039999998</v>
      </c>
      <c r="AY118" s="256">
        <f>'[1]連結精算表（地方三公社以降の連結CFはすべて手入力）'!AY118/1000</f>
        <v>7573260.3660000004</v>
      </c>
      <c r="BA118" s="70"/>
    </row>
    <row r="119" spans="1:53" s="205" customFormat="1">
      <c r="A119" s="186" t="s">
        <v>138</v>
      </c>
      <c r="B119" s="187"/>
      <c r="C119" s="187"/>
      <c r="D119" s="187"/>
      <c r="E119" s="187"/>
      <c r="F119" s="187"/>
      <c r="G119" s="188">
        <f>'[1]連結精算表（地方三公社以降の連結CFはすべて手入力）'!G119/1000</f>
        <v>75227369.928000003</v>
      </c>
      <c r="H119" s="189">
        <f>'[1]連結精算表（地方三公社以降の連結CFはすべて手入力）'!H119/1000</f>
        <v>-1161.787</v>
      </c>
      <c r="I119" s="190">
        <f>'[1]連結精算表（地方三公社以降の連結CFはすべて手入力）'!I119/1000</f>
        <v>75226208.141000003</v>
      </c>
      <c r="J119" s="191">
        <f>'[1]連結精算表（地方三公社以降の連結CFはすべて手入力）'!J119/1000</f>
        <v>-2000.011</v>
      </c>
      <c r="K119" s="192">
        <f>'[1]連結精算表（地方三公社以降の連結CFはすべて手入力）'!K119/1000</f>
        <v>75224208.129999995</v>
      </c>
      <c r="L119" s="193">
        <f>'[1]連結精算表（地方三公社以降の連結CFはすべて手入力）'!L119/1000</f>
        <v>0</v>
      </c>
      <c r="M119" s="194">
        <f>'[1]連結精算表（地方三公社以降の連結CFはすべて手入力）'!M119/1000</f>
        <v>0</v>
      </c>
      <c r="N119" s="195">
        <f>'[1]連結精算表（地方三公社以降の連結CFはすべて手入力）'!N119/1000</f>
        <v>0</v>
      </c>
      <c r="O119" s="196">
        <f>'[1]連結精算表（地方三公社以降の連結CFはすべて手入力）'!O119/1000</f>
        <v>0</v>
      </c>
      <c r="P119" s="194">
        <f>'[1]連結精算表（地方三公社以降の連結CFはすべて手入力）'!P119/1000</f>
        <v>20716953.412999999</v>
      </c>
      <c r="Q119" s="197">
        <f>'[1]連結精算表（地方三公社以降の連結CFはすべて手入力）'!Q119/1000</f>
        <v>0</v>
      </c>
      <c r="R119" s="196">
        <f>'[1]連結精算表（地方三公社以降の連結CFはすべて手入力）'!R119/1000</f>
        <v>15062788.268999999</v>
      </c>
      <c r="S119" s="197">
        <f>'[1]連結精算表（地方三公社以降の連結CFはすべて手入力）'!S119/1000</f>
        <v>0</v>
      </c>
      <c r="T119" s="196">
        <f>'[1]連結精算表（地方三公社以降の連結CFはすべて手入力）'!T119/1000</f>
        <v>4908909.3720000004</v>
      </c>
      <c r="U119" s="198">
        <f>'[1]連結精算表（地方三公社以降の連結CFはすべて手入力）'!U119/1000</f>
        <v>0</v>
      </c>
      <c r="V119" s="191">
        <f>'[1]連結精算表（地方三公社以降の連結CFはすべて手入力）'!V119/1000</f>
        <v>40688651.053999998</v>
      </c>
      <c r="W119" s="188">
        <f>'[1]連結精算表（地方三公社以降の連結CFはすべて手入力）'!W119/1000</f>
        <v>0</v>
      </c>
      <c r="X119" s="199">
        <f>'[1]連結精算表（地方三公社以降の連結CFはすべて手入力）'!X119/1000</f>
        <v>-7898410.71</v>
      </c>
      <c r="Y119" s="192">
        <f>'[1]連結精算表（地方三公社以降の連結CFはすべて手入力）'!Y119/1000</f>
        <v>108014448.47400001</v>
      </c>
      <c r="Z119" s="193">
        <f>'[1]連結精算表（地方三公社以降の連結CFはすべて手入力）'!Z119/1000</f>
        <v>468102.42499999999</v>
      </c>
      <c r="AA119" s="194">
        <f>'[1]連結精算表（地方三公社以降の連結CFはすべて手入力）'!AA119/1000</f>
        <v>19981.455000000002</v>
      </c>
      <c r="AB119" s="194">
        <f>'[1]連結精算表（地方三公社以降の連結CFはすべて手入力）'!AB119/1000</f>
        <v>-873.36900000000003</v>
      </c>
      <c r="AC119" s="194">
        <f>'[1]連結精算表（地方三公社以降の連結CFはすべて手入力）'!AC119/1000</f>
        <v>423733.87300000002</v>
      </c>
      <c r="AD119" s="194">
        <f>'[1]連結精算表（地方三公社以降の連結CFはすべて手入力）'!AD119/1000</f>
        <v>36773.553999999996</v>
      </c>
      <c r="AE119" s="194">
        <f>'[1]連結精算表（地方三公社以降の連結CFはすべて手入力）'!AE119/1000</f>
        <v>22375434.068</v>
      </c>
      <c r="AF119" s="195">
        <f>'[1]連結精算表（地方三公社以降の連結CFはすべて手入力）'!AF119/1000</f>
        <v>23323152.006000001</v>
      </c>
      <c r="AG119" s="200">
        <f>'[1]連結精算表（地方三公社以降の連結CFはすべて手入力）'!AG119/1000</f>
        <v>0</v>
      </c>
      <c r="AH119" s="201">
        <f>'[1]連結精算表（地方三公社以降の連結CFはすべて手入力）'!AH119/1000</f>
        <v>0</v>
      </c>
      <c r="AI119" s="202">
        <f>'[1]連結精算表（地方三公社以降の連結CFはすべて手入力）'!AI119/1000</f>
        <v>0</v>
      </c>
      <c r="AJ119" s="193">
        <f>'[1]連結精算表（地方三公社以降の連結CFはすべて手入力）'!AJ119/1000</f>
        <v>-14230.558999999999</v>
      </c>
      <c r="AK119" s="196">
        <f>'[1]連結精算表（地方三公社以降の連結CFはすべて手入力）'!AK119/1000</f>
        <v>-14230.558999999999</v>
      </c>
      <c r="AL119" s="188">
        <f>'[1]連結精算表（地方三公社以降の連結CFはすべて手入力）'!AL119/1000</f>
        <v>81944.444000000003</v>
      </c>
      <c r="AM119" s="194">
        <f>'[1]連結精算表（地方三公社以降の連結CFはすべて手入力）'!AM119/1000</f>
        <v>-8528.6910000000007</v>
      </c>
      <c r="AN119" s="257">
        <f>'[1]連結精算表（地方三公社以降の連結CFはすべて手入力）'!AN119/1000</f>
        <v>394521.82299999997</v>
      </c>
      <c r="AO119" s="257">
        <f>'[1]連結精算表（地方三公社以降の連結CFはすべて手入力）'!AO119/1000</f>
        <v>22741.22</v>
      </c>
      <c r="AP119" s="257">
        <f>'[1]連結精算表（地方三公社以降の連結CFはすべて手入力）'!AP119/1000</f>
        <v>104462.894</v>
      </c>
      <c r="AQ119" s="257">
        <f>'[1]連結精算表（地方三公社以降の連結CFはすべて手入力）'!AQ119/1000</f>
        <v>600319.04399999999</v>
      </c>
      <c r="AR119" s="194">
        <f>'[1]連結精算表（地方三公社以降の連結CFはすべて手入力）'!AR119/1000</f>
        <v>-611.57399999999996</v>
      </c>
      <c r="AS119" s="194">
        <f>'[1]連結精算表（地方三公社以降の連結CFはすべて手入力）'!AS119/1000</f>
        <v>183356.33</v>
      </c>
      <c r="AT119" s="194">
        <f>'[1]連結精算表（地方三公社以降の連結CFはすべて手入力）'!AT119/1000</f>
        <v>86279.944000000003</v>
      </c>
      <c r="AU119" s="195">
        <f>'[1]連結精算表（地方三公社以降の連結CFはすべて手入力）'!AU119/1000</f>
        <v>1464485.4339999999</v>
      </c>
      <c r="AV119" s="191">
        <f>'[1]連結精算表（地方三公社以降の連結CFはすべて手入力）'!AV119/1000</f>
        <v>132787855.355</v>
      </c>
      <c r="AW119" s="193">
        <f>'[1]連結精算表（地方三公社以降の連結CFはすべて手入力）'!AW119/1000</f>
        <v>0</v>
      </c>
      <c r="AX119" s="199">
        <f>'[1]連結精算表（地方三公社以降の連結CFはすべて手入力）'!AX119/1000</f>
        <v>-6914519.2280000001</v>
      </c>
      <c r="AY119" s="203">
        <f>'[1]連結精算表（地方三公社以降の連結CFはすべて手入力）'!AY119/1000</f>
        <v>125873336.127</v>
      </c>
      <c r="AZ119" s="204"/>
      <c r="BA119" s="70"/>
    </row>
    <row r="120" spans="1:53" s="205" customFormat="1">
      <c r="A120" s="206"/>
      <c r="B120" s="207" t="s">
        <v>139</v>
      </c>
      <c r="C120" s="207"/>
      <c r="D120" s="207"/>
      <c r="E120" s="207"/>
      <c r="F120" s="207"/>
      <c r="G120" s="208">
        <f>'[1]連結精算表（地方三公社以降の連結CFはすべて手入力）'!G120/1000</f>
        <v>211737.21599999999</v>
      </c>
      <c r="H120" s="209">
        <f>'[1]連結精算表（地方三公社以降の連結CFはすべて手入力）'!H120/1000</f>
        <v>0</v>
      </c>
      <c r="I120" s="210">
        <f>'[1]連結精算表（地方三公社以降の連結CFはすべて手入力）'!I120/1000</f>
        <v>211737.21599999999</v>
      </c>
      <c r="J120" s="211">
        <f>'[1]連結精算表（地方三公社以降の連結CFはすべて手入力）'!J120/1000</f>
        <v>0</v>
      </c>
      <c r="K120" s="212">
        <f>'[1]連結精算表（地方三公社以降の連結CFはすべて手入力）'!K120/1000</f>
        <v>211737.21599999999</v>
      </c>
      <c r="L120" s="213">
        <f>'[1]連結精算表（地方三公社以降の連結CFはすべて手入力）'!L120/1000</f>
        <v>0</v>
      </c>
      <c r="M120" s="214">
        <f>'[1]連結精算表（地方三公社以降の連結CFはすべて手入力）'!M120/1000</f>
        <v>0</v>
      </c>
      <c r="N120" s="215">
        <f>'[1]連結精算表（地方三公社以降の連結CFはすべて手入力）'!N120/1000</f>
        <v>0</v>
      </c>
      <c r="O120" s="216">
        <f>'[1]連結精算表（地方三公社以降の連結CFはすべて手入力）'!O120/1000</f>
        <v>0</v>
      </c>
      <c r="P120" s="214">
        <f>'[1]連結精算表（地方三公社以降の連結CFはすべて手入力）'!P120/1000</f>
        <v>0</v>
      </c>
      <c r="Q120" s="217">
        <f>'[1]連結精算表（地方三公社以降の連結CFはすべて手入力）'!Q120/1000</f>
        <v>0</v>
      </c>
      <c r="R120" s="216">
        <f>'[1]連結精算表（地方三公社以降の連結CFはすべて手入力）'!R120/1000</f>
        <v>0</v>
      </c>
      <c r="S120" s="217">
        <f>'[1]連結精算表（地方三公社以降の連結CFはすべて手入力）'!S120/1000</f>
        <v>0</v>
      </c>
      <c r="T120" s="216">
        <f>'[1]連結精算表（地方三公社以降の連結CFはすべて手入力）'!T120/1000</f>
        <v>0</v>
      </c>
      <c r="U120" s="218">
        <f>'[1]連結精算表（地方三公社以降の連結CFはすべて手入力）'!U120/1000</f>
        <v>0</v>
      </c>
      <c r="V120" s="211">
        <f>'[1]連結精算表（地方三公社以降の連結CFはすべて手入力）'!V120/1000</f>
        <v>0</v>
      </c>
      <c r="W120" s="208">
        <f>'[1]連結精算表（地方三公社以降の連結CFはすべて手入力）'!W120/1000</f>
        <v>0</v>
      </c>
      <c r="X120" s="219">
        <f>'[1]連結精算表（地方三公社以降の連結CFはすべて手入力）'!X120/1000</f>
        <v>0</v>
      </c>
      <c r="Y120" s="212">
        <f>'[1]連結精算表（地方三公社以降の連結CFはすべて手入力）'!Y120/1000</f>
        <v>211737.21599999999</v>
      </c>
      <c r="Z120" s="213">
        <f>'[1]連結精算表（地方三公社以降の連結CFはすべて手入力）'!Z120/1000</f>
        <v>0</v>
      </c>
      <c r="AA120" s="214">
        <f>'[1]連結精算表（地方三公社以降の連結CFはすべて手入力）'!AA120/1000</f>
        <v>0</v>
      </c>
      <c r="AB120" s="214">
        <f>'[1]連結精算表（地方三公社以降の連結CFはすべて手入力）'!AB120/1000</f>
        <v>0</v>
      </c>
      <c r="AC120" s="214">
        <f>'[1]連結精算表（地方三公社以降の連結CFはすべて手入力）'!AC120/1000</f>
        <v>0</v>
      </c>
      <c r="AD120" s="214">
        <f>'[1]連結精算表（地方三公社以降の連結CFはすべて手入力）'!AD120/1000</f>
        <v>0</v>
      </c>
      <c r="AE120" s="214">
        <f>'[1]連結精算表（地方三公社以降の連結CFはすべて手入力）'!AE120/1000</f>
        <v>0</v>
      </c>
      <c r="AF120" s="215">
        <f>'[1]連結精算表（地方三公社以降の連結CFはすべて手入力）'!AF120/1000</f>
        <v>0</v>
      </c>
      <c r="AG120" s="220">
        <f>'[1]連結精算表（地方三公社以降の連結CFはすべて手入力）'!AG120/1000</f>
        <v>0</v>
      </c>
      <c r="AH120" s="221">
        <f>'[1]連結精算表（地方三公社以降の連結CFはすべて手入力）'!AH120/1000</f>
        <v>0</v>
      </c>
      <c r="AI120" s="222">
        <f>'[1]連結精算表（地方三公社以降の連結CFはすべて手入力）'!AI120/1000</f>
        <v>0</v>
      </c>
      <c r="AJ120" s="213">
        <f>'[1]連結精算表（地方三公社以降の連結CFはすべて手入力）'!AJ120/1000</f>
        <v>0</v>
      </c>
      <c r="AK120" s="216">
        <f>'[1]連結精算表（地方三公社以降の連結CFはすべて手入力）'!AK120/1000</f>
        <v>0</v>
      </c>
      <c r="AL120" s="208">
        <f>'[1]連結精算表（地方三公社以降の連結CFはすべて手入力）'!AL120/1000</f>
        <v>0</v>
      </c>
      <c r="AM120" s="214">
        <f>'[1]連結精算表（地方三公社以降の連結CFはすべて手入力）'!AM120/1000</f>
        <v>1E-3</v>
      </c>
      <c r="AN120" s="214">
        <f>'[1]連結精算表（地方三公社以降の連結CFはすべて手入力）'!AN120/1000</f>
        <v>409.45499999999998</v>
      </c>
      <c r="AO120" s="214">
        <f>'[1]連結精算表（地方三公社以降の連結CFはすべて手入力）'!AO120/1000</f>
        <v>0</v>
      </c>
      <c r="AP120" s="214">
        <f>'[1]連結精算表（地方三公社以降の連結CFはすべて手入力）'!AP120/1000</f>
        <v>0</v>
      </c>
      <c r="AQ120" s="214">
        <f>'[1]連結精算表（地方三公社以降の連結CFはすべて手入力）'!AQ120/1000</f>
        <v>0</v>
      </c>
      <c r="AR120" s="214">
        <f>'[1]連結精算表（地方三公社以降の連結CFはすべて手入力）'!AR120/1000</f>
        <v>1E-3</v>
      </c>
      <c r="AS120" s="214">
        <f>'[1]連結精算表（地方三公社以降の連結CFはすべて手入力）'!AS120/1000</f>
        <v>0</v>
      </c>
      <c r="AT120" s="214">
        <f>'[1]連結精算表（地方三公社以降の連結CFはすべて手入力）'!AT120/1000</f>
        <v>3968.0010000000002</v>
      </c>
      <c r="AU120" s="215">
        <f>'[1]連結精算表（地方三公社以降の連結CFはすべて手入力）'!AU120/1000</f>
        <v>4377.4579999999996</v>
      </c>
      <c r="AV120" s="211">
        <f>'[1]連結精算表（地方三公社以降の連結CFはすべて手入力）'!AV120/1000</f>
        <v>216114.674</v>
      </c>
      <c r="AW120" s="213">
        <f>'[1]連結精算表（地方三公社以降の連結CFはすべて手入力）'!AW120/1000</f>
        <v>0</v>
      </c>
      <c r="AX120" s="219">
        <f>'[1]連結精算表（地方三公社以降の連結CFはすべて手入力）'!AX120/1000</f>
        <v>0</v>
      </c>
      <c r="AY120" s="223">
        <f>'[1]連結精算表（地方三公社以降の連結CFはすべて手入力）'!AY120/1000</f>
        <v>216114.674</v>
      </c>
      <c r="AZ120" s="204"/>
      <c r="BA120" s="70"/>
    </row>
    <row r="121" spans="1:53">
      <c r="A121" s="90"/>
      <c r="B121" s="91"/>
      <c r="C121" s="91" t="s">
        <v>140</v>
      </c>
      <c r="D121" s="91"/>
      <c r="E121" s="91"/>
      <c r="F121" s="91"/>
      <c r="G121" s="225">
        <f>'[1]連結精算表（地方三公社以降の連結CFはすべて手入力）'!G121/1000</f>
        <v>0</v>
      </c>
      <c r="H121" s="226">
        <f>'[1]連結精算表（地方三公社以降の連結CFはすべて手入力）'!H121/1000</f>
        <v>0</v>
      </c>
      <c r="I121" s="227">
        <f>'[1]連結精算表（地方三公社以降の連結CFはすべて手入力）'!I121/1000</f>
        <v>0</v>
      </c>
      <c r="J121" s="228">
        <f>'[1]連結精算表（地方三公社以降の連結CFはすべて手入力）'!J121/1000</f>
        <v>0</v>
      </c>
      <c r="K121" s="229">
        <f>'[1]連結精算表（地方三公社以降の連結CFはすべて手入力）'!K121/1000</f>
        <v>0</v>
      </c>
      <c r="L121" s="230">
        <f>'[1]連結精算表（地方三公社以降の連結CFはすべて手入力）'!L121/1000</f>
        <v>0</v>
      </c>
      <c r="M121" s="10">
        <f>'[1]連結精算表（地方三公社以降の連結CFはすべて手入力）'!M121/1000</f>
        <v>0</v>
      </c>
      <c r="N121" s="231">
        <f>'[1]連結精算表（地方三公社以降の連結CFはすべて手入力）'!N121/1000</f>
        <v>0</v>
      </c>
      <c r="O121" s="232">
        <f>'[1]連結精算表（地方三公社以降の連結CFはすべて手入力）'!O121/1000</f>
        <v>0</v>
      </c>
      <c r="P121" s="10">
        <f>'[1]連結精算表（地方三公社以降の連結CFはすべて手入力）'!P121/1000</f>
        <v>0</v>
      </c>
      <c r="Q121" s="233">
        <f>'[1]連結精算表（地方三公社以降の連結CFはすべて手入力）'!Q121/1000</f>
        <v>0</v>
      </c>
      <c r="R121" s="232">
        <f>'[1]連結精算表（地方三公社以降の連結CFはすべて手入力）'!R121/1000</f>
        <v>0</v>
      </c>
      <c r="S121" s="233">
        <f>'[1]連結精算表（地方三公社以降の連結CFはすべて手入力）'!S121/1000</f>
        <v>0</v>
      </c>
      <c r="T121" s="232">
        <f>'[1]連結精算表（地方三公社以降の連結CFはすべて手入力）'!T121/1000</f>
        <v>0</v>
      </c>
      <c r="U121" s="234">
        <f>'[1]連結精算表（地方三公社以降の連結CFはすべて手入力）'!U121/1000</f>
        <v>0</v>
      </c>
      <c r="V121" s="228">
        <f>'[1]連結精算表（地方三公社以降の連結CFはすべて手入力）'!V121/1000</f>
        <v>0</v>
      </c>
      <c r="W121" s="225">
        <f>'[1]連結精算表（地方三公社以降の連結CFはすべて手入力）'!W121/1000</f>
        <v>0</v>
      </c>
      <c r="X121" s="235">
        <f>'[1]連結精算表（地方三公社以降の連結CFはすべて手入力）'!X121/1000</f>
        <v>0</v>
      </c>
      <c r="Y121" s="229">
        <f>'[1]連結精算表（地方三公社以降の連結CFはすべて手入力）'!Y121/1000</f>
        <v>0</v>
      </c>
      <c r="Z121" s="230">
        <f>'[1]連結精算表（地方三公社以降の連結CFはすべて手入力）'!Z121/1000</f>
        <v>0</v>
      </c>
      <c r="AA121" s="10">
        <f>'[1]連結精算表（地方三公社以降の連結CFはすべて手入力）'!AA121/1000</f>
        <v>0</v>
      </c>
      <c r="AB121" s="10">
        <f>'[1]連結精算表（地方三公社以降の連結CFはすべて手入力）'!AB121/1000</f>
        <v>0</v>
      </c>
      <c r="AC121" s="10">
        <f>'[1]連結精算表（地方三公社以降の連結CFはすべて手入力）'!AC121/1000</f>
        <v>0</v>
      </c>
      <c r="AD121" s="10">
        <f>'[1]連結精算表（地方三公社以降の連結CFはすべて手入力）'!AD121/1000</f>
        <v>0</v>
      </c>
      <c r="AE121" s="10">
        <f>'[1]連結精算表（地方三公社以降の連結CFはすべて手入力）'!AE121/1000</f>
        <v>0</v>
      </c>
      <c r="AF121" s="231">
        <f>'[1]連結精算表（地方三公社以降の連結CFはすべて手入力）'!AF121/1000</f>
        <v>0</v>
      </c>
      <c r="AG121" s="236">
        <f>'[1]連結精算表（地方三公社以降の連結CFはすべて手入力）'!AG121/1000</f>
        <v>0</v>
      </c>
      <c r="AH121" s="237">
        <f>'[1]連結精算表（地方三公社以降の連結CFはすべて手入力）'!AH121/1000</f>
        <v>0</v>
      </c>
      <c r="AI121" s="238">
        <f>'[1]連結精算表（地方三公社以降の連結CFはすべて手入力）'!AI121/1000</f>
        <v>0</v>
      </c>
      <c r="AJ121" s="230">
        <f>'[1]連結精算表（地方三公社以降の連結CFはすべて手入力）'!AJ121/1000</f>
        <v>0</v>
      </c>
      <c r="AK121" s="232">
        <f>'[1]連結精算表（地方三公社以降の連結CFはすべて手入力）'!AK121/1000</f>
        <v>0</v>
      </c>
      <c r="AL121" s="225">
        <f>'[1]連結精算表（地方三公社以降の連結CFはすべて手入力）'!AL121/1000</f>
        <v>0</v>
      </c>
      <c r="AM121" s="10">
        <f>'[1]連結精算表（地方三公社以降の連結CFはすべて手入力）'!AM121/1000</f>
        <v>0</v>
      </c>
      <c r="AN121" s="10">
        <f>'[1]連結精算表（地方三公社以降の連結CFはすべて手入力）'!AN121/1000</f>
        <v>0</v>
      </c>
      <c r="AO121" s="10">
        <f>'[1]連結精算表（地方三公社以降の連結CFはすべて手入力）'!AO121/1000</f>
        <v>0</v>
      </c>
      <c r="AP121" s="10">
        <f>'[1]連結精算表（地方三公社以降の連結CFはすべて手入力）'!AP121/1000</f>
        <v>0</v>
      </c>
      <c r="AQ121" s="10">
        <f>'[1]連結精算表（地方三公社以降の連結CFはすべて手入力）'!AQ121/1000</f>
        <v>0</v>
      </c>
      <c r="AR121" s="10">
        <f>'[1]連結精算表（地方三公社以降の連結CFはすべて手入力）'!AR121/1000</f>
        <v>0</v>
      </c>
      <c r="AS121" s="10">
        <f>'[1]連結精算表（地方三公社以降の連結CFはすべて手入力）'!AS121/1000</f>
        <v>0</v>
      </c>
      <c r="AT121" s="10">
        <f>'[1]連結精算表（地方三公社以降の連結CFはすべて手入力）'!AT121/1000</f>
        <v>0</v>
      </c>
      <c r="AU121" s="231">
        <f>'[1]連結精算表（地方三公社以降の連結CFはすべて手入力）'!AU121/1000</f>
        <v>0</v>
      </c>
      <c r="AV121" s="228">
        <f>'[1]連結精算表（地方三公社以降の連結CFはすべて手入力）'!AV121/1000</f>
        <v>0</v>
      </c>
      <c r="AW121" s="230">
        <f>'[1]連結精算表（地方三公社以降の連結CFはすべて手入力）'!AW121/1000</f>
        <v>0</v>
      </c>
      <c r="AX121" s="235">
        <f>'[1]連結精算表（地方三公社以降の連結CFはすべて手入力）'!AX121/1000</f>
        <v>0</v>
      </c>
      <c r="AY121" s="239">
        <f>'[1]連結精算表（地方三公社以降の連結CFはすべて手入力）'!AY121/1000</f>
        <v>0</v>
      </c>
      <c r="BA121" s="70"/>
    </row>
    <row r="122" spans="1:53">
      <c r="A122" s="90"/>
      <c r="B122" s="91"/>
      <c r="C122" s="91" t="s">
        <v>141</v>
      </c>
      <c r="D122" s="91"/>
      <c r="E122" s="91"/>
      <c r="F122" s="91"/>
      <c r="G122" s="225">
        <f>'[1]連結精算表（地方三公社以降の連結CFはすべて手入力）'!G122/1000</f>
        <v>211737.21599999999</v>
      </c>
      <c r="H122" s="226">
        <f>'[1]連結精算表（地方三公社以降の連結CFはすべて手入力）'!H122/1000</f>
        <v>0</v>
      </c>
      <c r="I122" s="227">
        <f>'[1]連結精算表（地方三公社以降の連結CFはすべて手入力）'!I122/1000</f>
        <v>211737.21599999999</v>
      </c>
      <c r="J122" s="228">
        <f>'[1]連結精算表（地方三公社以降の連結CFはすべて手入力）'!J122/1000</f>
        <v>0</v>
      </c>
      <c r="K122" s="229">
        <f>'[1]連結精算表（地方三公社以降の連結CFはすべて手入力）'!K122/1000</f>
        <v>211737.21599999999</v>
      </c>
      <c r="L122" s="230">
        <f>'[1]連結精算表（地方三公社以降の連結CFはすべて手入力）'!L122/1000</f>
        <v>0</v>
      </c>
      <c r="M122" s="10">
        <f>'[1]連結精算表（地方三公社以降の連結CFはすべて手入力）'!M122/1000</f>
        <v>0</v>
      </c>
      <c r="N122" s="231">
        <f>'[1]連結精算表（地方三公社以降の連結CFはすべて手入力）'!N122/1000</f>
        <v>0</v>
      </c>
      <c r="O122" s="232">
        <f>'[1]連結精算表（地方三公社以降の連結CFはすべて手入力）'!O122/1000</f>
        <v>0</v>
      </c>
      <c r="P122" s="10">
        <f>'[1]連結精算表（地方三公社以降の連結CFはすべて手入力）'!P122/1000</f>
        <v>0</v>
      </c>
      <c r="Q122" s="233">
        <f>'[1]連結精算表（地方三公社以降の連結CFはすべて手入力）'!Q122/1000</f>
        <v>0</v>
      </c>
      <c r="R122" s="232">
        <f>'[1]連結精算表（地方三公社以降の連結CFはすべて手入力）'!R122/1000</f>
        <v>0</v>
      </c>
      <c r="S122" s="233">
        <f>'[1]連結精算表（地方三公社以降の連結CFはすべて手入力）'!S122/1000</f>
        <v>0</v>
      </c>
      <c r="T122" s="232">
        <f>'[1]連結精算表（地方三公社以降の連結CFはすべて手入力）'!T122/1000</f>
        <v>0</v>
      </c>
      <c r="U122" s="234">
        <f>'[1]連結精算表（地方三公社以降の連結CFはすべて手入力）'!U122/1000</f>
        <v>0</v>
      </c>
      <c r="V122" s="228">
        <f>'[1]連結精算表（地方三公社以降の連結CFはすべて手入力）'!V122/1000</f>
        <v>0</v>
      </c>
      <c r="W122" s="225">
        <f>'[1]連結精算表（地方三公社以降の連結CFはすべて手入力）'!W122/1000</f>
        <v>0</v>
      </c>
      <c r="X122" s="235">
        <f>'[1]連結精算表（地方三公社以降の連結CFはすべて手入力）'!X122/1000</f>
        <v>0</v>
      </c>
      <c r="Y122" s="229">
        <f>'[1]連結精算表（地方三公社以降の連結CFはすべて手入力）'!Y122/1000</f>
        <v>211737.21599999999</v>
      </c>
      <c r="Z122" s="230">
        <f>'[1]連結精算表（地方三公社以降の連結CFはすべて手入力）'!Z122/1000</f>
        <v>0</v>
      </c>
      <c r="AA122" s="10">
        <f>'[1]連結精算表（地方三公社以降の連結CFはすべて手入力）'!AA122/1000</f>
        <v>0</v>
      </c>
      <c r="AB122" s="10">
        <f>'[1]連結精算表（地方三公社以降の連結CFはすべて手入力）'!AB122/1000</f>
        <v>0</v>
      </c>
      <c r="AC122" s="10">
        <f>'[1]連結精算表（地方三公社以降の連結CFはすべて手入力）'!AC122/1000</f>
        <v>0</v>
      </c>
      <c r="AD122" s="10">
        <f>'[1]連結精算表（地方三公社以降の連結CFはすべて手入力）'!AD122/1000</f>
        <v>0</v>
      </c>
      <c r="AE122" s="10">
        <f>'[1]連結精算表（地方三公社以降の連結CFはすべて手入力）'!AE122/1000</f>
        <v>0</v>
      </c>
      <c r="AF122" s="231">
        <f>'[1]連結精算表（地方三公社以降の連結CFはすべて手入力）'!AF122/1000</f>
        <v>0</v>
      </c>
      <c r="AG122" s="236">
        <f>'[1]連結精算表（地方三公社以降の連結CFはすべて手入力）'!AG122/1000</f>
        <v>0</v>
      </c>
      <c r="AH122" s="237">
        <f>'[1]連結精算表（地方三公社以降の連結CFはすべて手入力）'!AH122/1000</f>
        <v>0</v>
      </c>
      <c r="AI122" s="238">
        <f>'[1]連結精算表（地方三公社以降の連結CFはすべて手入力）'!AI122/1000</f>
        <v>0</v>
      </c>
      <c r="AJ122" s="230">
        <f>'[1]連結精算表（地方三公社以降の連結CFはすべて手入力）'!AJ122/1000</f>
        <v>0</v>
      </c>
      <c r="AK122" s="232">
        <f>'[1]連結精算表（地方三公社以降の連結CFはすべて手入力）'!AK122/1000</f>
        <v>0</v>
      </c>
      <c r="AL122" s="225">
        <f>'[1]連結精算表（地方三公社以降の連結CFはすべて手入力）'!AL122/1000</f>
        <v>0</v>
      </c>
      <c r="AM122" s="10">
        <f>'[1]連結精算表（地方三公社以降の連結CFはすべて手入力）'!AM122/1000</f>
        <v>1E-3</v>
      </c>
      <c r="AN122" s="10">
        <f>'[1]連結精算表（地方三公社以降の連結CFはすべて手入力）'!AN122/1000</f>
        <v>317.25</v>
      </c>
      <c r="AO122" s="10">
        <f>'[1]連結精算表（地方三公社以降の連結CFはすべて手入力）'!AO122/1000</f>
        <v>0</v>
      </c>
      <c r="AP122" s="10">
        <f>'[1]連結精算表（地方三公社以降の連結CFはすべて手入力）'!AP122/1000</f>
        <v>0</v>
      </c>
      <c r="AQ122" s="10">
        <f>'[1]連結精算表（地方三公社以降の連結CFはすべて手入力）'!AQ122/1000</f>
        <v>0</v>
      </c>
      <c r="AR122" s="10">
        <f>'[1]連結精算表（地方三公社以降の連結CFはすべて手入力）'!AR122/1000</f>
        <v>1E-3</v>
      </c>
      <c r="AS122" s="10">
        <f>'[1]連結精算表（地方三公社以降の連結CFはすべて手入力）'!AS122/1000</f>
        <v>0</v>
      </c>
      <c r="AT122" s="10">
        <f>'[1]連結精算表（地方三公社以降の連結CFはすべて手入力）'!AT122/1000</f>
        <v>0</v>
      </c>
      <c r="AU122" s="231">
        <f>'[1]連結精算表（地方三公社以降の連結CFはすべて手入力）'!AU122/1000</f>
        <v>317.25200000000001</v>
      </c>
      <c r="AV122" s="228">
        <f>'[1]連結精算表（地方三公社以降の連結CFはすべて手入力）'!AV122/1000</f>
        <v>212054.46799999999</v>
      </c>
      <c r="AW122" s="230">
        <f>'[1]連結精算表（地方三公社以降の連結CFはすべて手入力）'!AW122/1000</f>
        <v>0</v>
      </c>
      <c r="AX122" s="235">
        <f>'[1]連結精算表（地方三公社以降の連結CFはすべて手入力）'!AX122/1000</f>
        <v>0</v>
      </c>
      <c r="AY122" s="239">
        <f>'[1]連結精算表（地方三公社以降の連結CFはすべて手入力）'!AY122/1000</f>
        <v>212054.46799999999</v>
      </c>
      <c r="BA122" s="70"/>
    </row>
    <row r="123" spans="1:53">
      <c r="A123" s="90"/>
      <c r="B123" s="91"/>
      <c r="C123" s="91" t="s">
        <v>142</v>
      </c>
      <c r="D123" s="91"/>
      <c r="E123" s="91"/>
      <c r="F123" s="91"/>
      <c r="G123" s="225">
        <f>'[1]連結精算表（地方三公社以降の連結CFはすべて手入力）'!G123/1000</f>
        <v>0</v>
      </c>
      <c r="H123" s="226">
        <f>'[1]連結精算表（地方三公社以降の連結CFはすべて手入力）'!H123/1000</f>
        <v>0</v>
      </c>
      <c r="I123" s="227">
        <f>'[1]連結精算表（地方三公社以降の連結CFはすべて手入力）'!I123/1000</f>
        <v>0</v>
      </c>
      <c r="J123" s="228">
        <f>'[1]連結精算表（地方三公社以降の連結CFはすべて手入力）'!J123/1000</f>
        <v>0</v>
      </c>
      <c r="K123" s="229">
        <f>'[1]連結精算表（地方三公社以降の連結CFはすべて手入力）'!K123/1000</f>
        <v>0</v>
      </c>
      <c r="L123" s="230">
        <f>'[1]連結精算表（地方三公社以降の連結CFはすべて手入力）'!L123/1000</f>
        <v>0</v>
      </c>
      <c r="M123" s="10">
        <f>'[1]連結精算表（地方三公社以降の連結CFはすべて手入力）'!M123/1000</f>
        <v>0</v>
      </c>
      <c r="N123" s="231">
        <f>'[1]連結精算表（地方三公社以降の連結CFはすべて手入力）'!N123/1000</f>
        <v>0</v>
      </c>
      <c r="O123" s="232">
        <f>'[1]連結精算表（地方三公社以降の連結CFはすべて手入力）'!O123/1000</f>
        <v>0</v>
      </c>
      <c r="P123" s="10">
        <f>'[1]連結精算表（地方三公社以降の連結CFはすべて手入力）'!P123/1000</f>
        <v>0</v>
      </c>
      <c r="Q123" s="233">
        <f>'[1]連結精算表（地方三公社以降の連結CFはすべて手入力）'!Q123/1000</f>
        <v>0</v>
      </c>
      <c r="R123" s="232">
        <f>'[1]連結精算表（地方三公社以降の連結CFはすべて手入力）'!R123/1000</f>
        <v>0</v>
      </c>
      <c r="S123" s="233">
        <f>'[1]連結精算表（地方三公社以降の連結CFはすべて手入力）'!S123/1000</f>
        <v>0</v>
      </c>
      <c r="T123" s="232">
        <f>'[1]連結精算表（地方三公社以降の連結CFはすべて手入力）'!T123/1000</f>
        <v>0</v>
      </c>
      <c r="U123" s="234">
        <f>'[1]連結精算表（地方三公社以降の連結CFはすべて手入力）'!U123/1000</f>
        <v>0</v>
      </c>
      <c r="V123" s="228">
        <f>'[1]連結精算表（地方三公社以降の連結CFはすべて手入力）'!V123/1000</f>
        <v>0</v>
      </c>
      <c r="W123" s="225">
        <f>'[1]連結精算表（地方三公社以降の連結CFはすべて手入力）'!W123/1000</f>
        <v>0</v>
      </c>
      <c r="X123" s="235">
        <f>'[1]連結精算表（地方三公社以降の連結CFはすべて手入力）'!X123/1000</f>
        <v>0</v>
      </c>
      <c r="Y123" s="229">
        <f>'[1]連結精算表（地方三公社以降の連結CFはすべて手入力）'!Y123/1000</f>
        <v>0</v>
      </c>
      <c r="Z123" s="230">
        <f>'[1]連結精算表（地方三公社以降の連結CFはすべて手入力）'!Z123/1000</f>
        <v>0</v>
      </c>
      <c r="AA123" s="10">
        <f>'[1]連結精算表（地方三公社以降の連結CFはすべて手入力）'!AA123/1000</f>
        <v>0</v>
      </c>
      <c r="AB123" s="10">
        <f>'[1]連結精算表（地方三公社以降の連結CFはすべて手入力）'!AB123/1000</f>
        <v>0</v>
      </c>
      <c r="AC123" s="10">
        <f>'[1]連結精算表（地方三公社以降の連結CFはすべて手入力）'!AC123/1000</f>
        <v>0</v>
      </c>
      <c r="AD123" s="10">
        <f>'[1]連結精算表（地方三公社以降の連結CFはすべて手入力）'!AD123/1000</f>
        <v>0</v>
      </c>
      <c r="AE123" s="10">
        <f>'[1]連結精算表（地方三公社以降の連結CFはすべて手入力）'!AE123/1000</f>
        <v>0</v>
      </c>
      <c r="AF123" s="231">
        <f>'[1]連結精算表（地方三公社以降の連結CFはすべて手入力）'!AF123/1000</f>
        <v>0</v>
      </c>
      <c r="AG123" s="236">
        <f>'[1]連結精算表（地方三公社以降の連結CFはすべて手入力）'!AG123/1000</f>
        <v>0</v>
      </c>
      <c r="AH123" s="237">
        <f>'[1]連結精算表（地方三公社以降の連結CFはすべて手入力）'!AH123/1000</f>
        <v>0</v>
      </c>
      <c r="AI123" s="238">
        <f>'[1]連結精算表（地方三公社以降の連結CFはすべて手入力）'!AI123/1000</f>
        <v>0</v>
      </c>
      <c r="AJ123" s="230">
        <f>'[1]連結精算表（地方三公社以降の連結CFはすべて手入力）'!AJ123/1000</f>
        <v>0</v>
      </c>
      <c r="AK123" s="232">
        <f>'[1]連結精算表（地方三公社以降の連結CFはすべて手入力）'!AK123/1000</f>
        <v>0</v>
      </c>
      <c r="AL123" s="225">
        <f>'[1]連結精算表（地方三公社以降の連結CFはすべて手入力）'!AL123/1000</f>
        <v>0</v>
      </c>
      <c r="AM123" s="10">
        <f>'[1]連結精算表（地方三公社以降の連結CFはすべて手入力）'!AM123/1000</f>
        <v>0</v>
      </c>
      <c r="AN123" s="10">
        <f>'[1]連結精算表（地方三公社以降の連結CFはすべて手入力）'!AN123/1000</f>
        <v>0</v>
      </c>
      <c r="AO123" s="10">
        <f>'[1]連結精算表（地方三公社以降の連結CFはすべて手入力）'!AO123/1000</f>
        <v>0</v>
      </c>
      <c r="AP123" s="10">
        <f>'[1]連結精算表（地方三公社以降の連結CFはすべて手入力）'!AP123/1000</f>
        <v>0</v>
      </c>
      <c r="AQ123" s="10">
        <f>'[1]連結精算表（地方三公社以降の連結CFはすべて手入力）'!AQ123/1000</f>
        <v>0</v>
      </c>
      <c r="AR123" s="10">
        <f>'[1]連結精算表（地方三公社以降の連結CFはすべて手入力）'!AR123/1000</f>
        <v>0</v>
      </c>
      <c r="AS123" s="10">
        <f>'[1]連結精算表（地方三公社以降の連結CFはすべて手入力）'!AS123/1000</f>
        <v>0</v>
      </c>
      <c r="AT123" s="10">
        <f>'[1]連結精算表（地方三公社以降の連結CFはすべて手入力）'!AT123/1000</f>
        <v>0</v>
      </c>
      <c r="AU123" s="231">
        <f>'[1]連結精算表（地方三公社以降の連結CFはすべて手入力）'!AU123/1000</f>
        <v>0</v>
      </c>
      <c r="AV123" s="228">
        <f>'[1]連結精算表（地方三公社以降の連結CFはすべて手入力）'!AV123/1000</f>
        <v>0</v>
      </c>
      <c r="AW123" s="230">
        <f>'[1]連結精算表（地方三公社以降の連結CFはすべて手入力）'!AW123/1000</f>
        <v>0</v>
      </c>
      <c r="AX123" s="235">
        <f>'[1]連結精算表（地方三公社以降の連結CFはすべて手入力）'!AX123/1000</f>
        <v>0</v>
      </c>
      <c r="AY123" s="239">
        <f>'[1]連結精算表（地方三公社以降の連結CFはすべて手入力）'!AY123/1000</f>
        <v>0</v>
      </c>
      <c r="BA123" s="70"/>
    </row>
    <row r="124" spans="1:53">
      <c r="A124" s="90"/>
      <c r="B124" s="91"/>
      <c r="C124" s="91" t="s">
        <v>143</v>
      </c>
      <c r="D124" s="91"/>
      <c r="E124" s="91"/>
      <c r="F124" s="91"/>
      <c r="G124" s="225">
        <f>'[1]連結精算表（地方三公社以降の連結CFはすべて手入力）'!G124/1000</f>
        <v>0</v>
      </c>
      <c r="H124" s="226">
        <f>'[1]連結精算表（地方三公社以降の連結CFはすべて手入力）'!H124/1000</f>
        <v>0</v>
      </c>
      <c r="I124" s="227">
        <f>'[1]連結精算表（地方三公社以降の連結CFはすべて手入力）'!I124/1000</f>
        <v>0</v>
      </c>
      <c r="J124" s="228">
        <f>'[1]連結精算表（地方三公社以降の連結CFはすべて手入力）'!J124/1000</f>
        <v>0</v>
      </c>
      <c r="K124" s="229">
        <f>'[1]連結精算表（地方三公社以降の連結CFはすべて手入力）'!K124/1000</f>
        <v>0</v>
      </c>
      <c r="L124" s="230">
        <f>'[1]連結精算表（地方三公社以降の連結CFはすべて手入力）'!L124/1000</f>
        <v>0</v>
      </c>
      <c r="M124" s="10">
        <f>'[1]連結精算表（地方三公社以降の連結CFはすべて手入力）'!M124/1000</f>
        <v>0</v>
      </c>
      <c r="N124" s="231">
        <f>'[1]連結精算表（地方三公社以降の連結CFはすべて手入力）'!N124/1000</f>
        <v>0</v>
      </c>
      <c r="O124" s="232">
        <f>'[1]連結精算表（地方三公社以降の連結CFはすべて手入力）'!O124/1000</f>
        <v>0</v>
      </c>
      <c r="P124" s="10">
        <f>'[1]連結精算表（地方三公社以降の連結CFはすべて手入力）'!P124/1000</f>
        <v>0</v>
      </c>
      <c r="Q124" s="233">
        <f>'[1]連結精算表（地方三公社以降の連結CFはすべて手入力）'!Q124/1000</f>
        <v>0</v>
      </c>
      <c r="R124" s="232">
        <f>'[1]連結精算表（地方三公社以降の連結CFはすべて手入力）'!R124/1000</f>
        <v>0</v>
      </c>
      <c r="S124" s="233">
        <f>'[1]連結精算表（地方三公社以降の連結CFはすべて手入力）'!S124/1000</f>
        <v>0</v>
      </c>
      <c r="T124" s="232">
        <f>'[1]連結精算表（地方三公社以降の連結CFはすべて手入力）'!T124/1000</f>
        <v>0</v>
      </c>
      <c r="U124" s="234">
        <f>'[1]連結精算表（地方三公社以降の連結CFはすべて手入力）'!U124/1000</f>
        <v>0</v>
      </c>
      <c r="V124" s="228">
        <f>'[1]連結精算表（地方三公社以降の連結CFはすべて手入力）'!V124/1000</f>
        <v>0</v>
      </c>
      <c r="W124" s="225">
        <f>'[1]連結精算表（地方三公社以降の連結CFはすべて手入力）'!W124/1000</f>
        <v>0</v>
      </c>
      <c r="X124" s="235">
        <f>'[1]連結精算表（地方三公社以降の連結CFはすべて手入力）'!X124/1000</f>
        <v>0</v>
      </c>
      <c r="Y124" s="229">
        <f>'[1]連結精算表（地方三公社以降の連結CFはすべて手入力）'!Y124/1000</f>
        <v>0</v>
      </c>
      <c r="Z124" s="230">
        <f>'[1]連結精算表（地方三公社以降の連結CFはすべて手入力）'!Z124/1000</f>
        <v>0</v>
      </c>
      <c r="AA124" s="10">
        <f>'[1]連結精算表（地方三公社以降の連結CFはすべて手入力）'!AA124/1000</f>
        <v>0</v>
      </c>
      <c r="AB124" s="10">
        <f>'[1]連結精算表（地方三公社以降の連結CFはすべて手入力）'!AB124/1000</f>
        <v>0</v>
      </c>
      <c r="AC124" s="10">
        <f>'[1]連結精算表（地方三公社以降の連結CFはすべて手入力）'!AC124/1000</f>
        <v>0</v>
      </c>
      <c r="AD124" s="10">
        <f>'[1]連結精算表（地方三公社以降の連結CFはすべて手入力）'!AD124/1000</f>
        <v>0</v>
      </c>
      <c r="AE124" s="10">
        <f>'[1]連結精算表（地方三公社以降の連結CFはすべて手入力）'!AE124/1000</f>
        <v>0</v>
      </c>
      <c r="AF124" s="231">
        <f>'[1]連結精算表（地方三公社以降の連結CFはすべて手入力）'!AF124/1000</f>
        <v>0</v>
      </c>
      <c r="AG124" s="236">
        <f>'[1]連結精算表（地方三公社以降の連結CFはすべて手入力）'!AG124/1000</f>
        <v>0</v>
      </c>
      <c r="AH124" s="237">
        <f>'[1]連結精算表（地方三公社以降の連結CFはすべて手入力）'!AH124/1000</f>
        <v>0</v>
      </c>
      <c r="AI124" s="238">
        <f>'[1]連結精算表（地方三公社以降の連結CFはすべて手入力）'!AI124/1000</f>
        <v>0</v>
      </c>
      <c r="AJ124" s="230">
        <f>'[1]連結精算表（地方三公社以降の連結CFはすべて手入力）'!AJ124/1000</f>
        <v>0</v>
      </c>
      <c r="AK124" s="232">
        <f>'[1]連結精算表（地方三公社以降の連結CFはすべて手入力）'!AK124/1000</f>
        <v>0</v>
      </c>
      <c r="AL124" s="225">
        <f>'[1]連結精算表（地方三公社以降の連結CFはすべて手入力）'!AL124/1000</f>
        <v>0</v>
      </c>
      <c r="AM124" s="10">
        <f>'[1]連結精算表（地方三公社以降の連結CFはすべて手入力）'!AM124/1000</f>
        <v>0</v>
      </c>
      <c r="AN124" s="10">
        <f>'[1]連結精算表（地方三公社以降の連結CFはすべて手入力）'!AN124/1000</f>
        <v>0</v>
      </c>
      <c r="AO124" s="10">
        <f>'[1]連結精算表（地方三公社以降の連結CFはすべて手入力）'!AO124/1000</f>
        <v>0</v>
      </c>
      <c r="AP124" s="10">
        <f>'[1]連結精算表（地方三公社以降の連結CFはすべて手入力）'!AP124/1000</f>
        <v>0</v>
      </c>
      <c r="AQ124" s="10">
        <f>'[1]連結精算表（地方三公社以降の連結CFはすべて手入力）'!AQ124/1000</f>
        <v>0</v>
      </c>
      <c r="AR124" s="10">
        <f>'[1]連結精算表（地方三公社以降の連結CFはすべて手入力）'!AR124/1000</f>
        <v>0</v>
      </c>
      <c r="AS124" s="10">
        <f>'[1]連結精算表（地方三公社以降の連結CFはすべて手入力）'!AS124/1000</f>
        <v>0</v>
      </c>
      <c r="AT124" s="10">
        <f>'[1]連結精算表（地方三公社以降の連結CFはすべて手入力）'!AT124/1000</f>
        <v>0</v>
      </c>
      <c r="AU124" s="231">
        <f>'[1]連結精算表（地方三公社以降の連結CFはすべて手入力）'!AU124/1000</f>
        <v>0</v>
      </c>
      <c r="AV124" s="228">
        <f>'[1]連結精算表（地方三公社以降の連結CFはすべて手入力）'!AV124/1000</f>
        <v>0</v>
      </c>
      <c r="AW124" s="230">
        <f>'[1]連結精算表（地方三公社以降の連結CFはすべて手入力）'!AW124/1000</f>
        <v>0</v>
      </c>
      <c r="AX124" s="235">
        <f>'[1]連結精算表（地方三公社以降の連結CFはすべて手入力）'!AX124/1000</f>
        <v>0</v>
      </c>
      <c r="AY124" s="239">
        <f>'[1]連結精算表（地方三公社以降の連結CFはすべて手入力）'!AY124/1000</f>
        <v>0</v>
      </c>
      <c r="BA124" s="70"/>
    </row>
    <row r="125" spans="1:53">
      <c r="A125" s="90"/>
      <c r="B125" s="91"/>
      <c r="C125" s="91" t="s">
        <v>99</v>
      </c>
      <c r="D125" s="91"/>
      <c r="E125" s="91"/>
      <c r="F125" s="91"/>
      <c r="G125" s="225">
        <f>'[1]連結精算表（地方三公社以降の連結CFはすべて手入力）'!G125/1000</f>
        <v>0</v>
      </c>
      <c r="H125" s="226">
        <f>'[1]連結精算表（地方三公社以降の連結CFはすべて手入力）'!H125/1000</f>
        <v>0</v>
      </c>
      <c r="I125" s="227">
        <f>'[1]連結精算表（地方三公社以降の連結CFはすべて手入力）'!I125/1000</f>
        <v>0</v>
      </c>
      <c r="J125" s="228">
        <f>'[1]連結精算表（地方三公社以降の連結CFはすべて手入力）'!J125/1000</f>
        <v>0</v>
      </c>
      <c r="K125" s="229">
        <f>'[1]連結精算表（地方三公社以降の連結CFはすべて手入力）'!K125/1000</f>
        <v>0</v>
      </c>
      <c r="L125" s="230">
        <f>'[1]連結精算表（地方三公社以降の連結CFはすべて手入力）'!L125/1000</f>
        <v>0</v>
      </c>
      <c r="M125" s="10">
        <f>'[1]連結精算表（地方三公社以降の連結CFはすべて手入力）'!M125/1000</f>
        <v>0</v>
      </c>
      <c r="N125" s="231">
        <f>'[1]連結精算表（地方三公社以降の連結CFはすべて手入力）'!N125/1000</f>
        <v>0</v>
      </c>
      <c r="O125" s="232">
        <f>'[1]連結精算表（地方三公社以降の連結CFはすべて手入力）'!O125/1000</f>
        <v>0</v>
      </c>
      <c r="P125" s="10">
        <f>'[1]連結精算表（地方三公社以降の連結CFはすべて手入力）'!P125/1000</f>
        <v>0</v>
      </c>
      <c r="Q125" s="233">
        <f>'[1]連結精算表（地方三公社以降の連結CFはすべて手入力）'!Q125/1000</f>
        <v>0</v>
      </c>
      <c r="R125" s="232">
        <f>'[1]連結精算表（地方三公社以降の連結CFはすべて手入力）'!R125/1000</f>
        <v>0</v>
      </c>
      <c r="S125" s="233">
        <f>'[1]連結精算表（地方三公社以降の連結CFはすべて手入力）'!S125/1000</f>
        <v>0</v>
      </c>
      <c r="T125" s="232">
        <f>'[1]連結精算表（地方三公社以降の連結CFはすべて手入力）'!T125/1000</f>
        <v>0</v>
      </c>
      <c r="U125" s="234">
        <f>'[1]連結精算表（地方三公社以降の連結CFはすべて手入力）'!U125/1000</f>
        <v>0</v>
      </c>
      <c r="V125" s="228">
        <f>'[1]連結精算表（地方三公社以降の連結CFはすべて手入力）'!V125/1000</f>
        <v>0</v>
      </c>
      <c r="W125" s="225">
        <f>'[1]連結精算表（地方三公社以降の連結CFはすべて手入力）'!W125/1000</f>
        <v>0</v>
      </c>
      <c r="X125" s="235">
        <f>'[1]連結精算表（地方三公社以降の連結CFはすべて手入力）'!X125/1000</f>
        <v>0</v>
      </c>
      <c r="Y125" s="229">
        <f>'[1]連結精算表（地方三公社以降の連結CFはすべて手入力）'!Y125/1000</f>
        <v>0</v>
      </c>
      <c r="Z125" s="230">
        <f>'[1]連結精算表（地方三公社以降の連結CFはすべて手入力）'!Z125/1000</f>
        <v>0</v>
      </c>
      <c r="AA125" s="10">
        <f>'[1]連結精算表（地方三公社以降の連結CFはすべて手入力）'!AA125/1000</f>
        <v>0</v>
      </c>
      <c r="AB125" s="10">
        <f>'[1]連結精算表（地方三公社以降の連結CFはすべて手入力）'!AB125/1000</f>
        <v>0</v>
      </c>
      <c r="AC125" s="10">
        <f>'[1]連結精算表（地方三公社以降の連結CFはすべて手入力）'!AC125/1000</f>
        <v>0</v>
      </c>
      <c r="AD125" s="10">
        <f>'[1]連結精算表（地方三公社以降の連結CFはすべて手入力）'!AD125/1000</f>
        <v>0</v>
      </c>
      <c r="AE125" s="10">
        <f>'[1]連結精算表（地方三公社以降の連結CFはすべて手入力）'!AE125/1000</f>
        <v>0</v>
      </c>
      <c r="AF125" s="231">
        <f>'[1]連結精算表（地方三公社以降の連結CFはすべて手入力）'!AF125/1000</f>
        <v>0</v>
      </c>
      <c r="AG125" s="236">
        <f>'[1]連結精算表（地方三公社以降の連結CFはすべて手入力）'!AG125/1000</f>
        <v>0</v>
      </c>
      <c r="AH125" s="237">
        <f>'[1]連結精算表（地方三公社以降の連結CFはすべて手入力）'!AH125/1000</f>
        <v>0</v>
      </c>
      <c r="AI125" s="238">
        <f>'[1]連結精算表（地方三公社以降の連結CFはすべて手入力）'!AI125/1000</f>
        <v>0</v>
      </c>
      <c r="AJ125" s="230">
        <f>'[1]連結精算表（地方三公社以降の連結CFはすべて手入力）'!AJ125/1000</f>
        <v>0</v>
      </c>
      <c r="AK125" s="232">
        <f>'[1]連結精算表（地方三公社以降の連結CFはすべて手入力）'!AK125/1000</f>
        <v>0</v>
      </c>
      <c r="AL125" s="225">
        <f>'[1]連結精算表（地方三公社以降の連結CFはすべて手入力）'!AL125/1000</f>
        <v>0</v>
      </c>
      <c r="AM125" s="10">
        <f>'[1]連結精算表（地方三公社以降の連結CFはすべて手入力）'!AM125/1000</f>
        <v>0</v>
      </c>
      <c r="AN125" s="10">
        <f>'[1]連結精算表（地方三公社以降の連結CFはすべて手入力）'!AN125/1000</f>
        <v>92.204999999999998</v>
      </c>
      <c r="AO125" s="10">
        <f>'[1]連結精算表（地方三公社以降の連結CFはすべて手入力）'!AO125/1000</f>
        <v>0</v>
      </c>
      <c r="AP125" s="10">
        <f>'[1]連結精算表（地方三公社以降の連結CFはすべて手入力）'!AP125/1000</f>
        <v>0</v>
      </c>
      <c r="AQ125" s="10">
        <f>'[1]連結精算表（地方三公社以降の連結CFはすべて手入力）'!AQ125/1000</f>
        <v>0</v>
      </c>
      <c r="AR125" s="10">
        <f>'[1]連結精算表（地方三公社以降の連結CFはすべて手入力）'!AR125/1000</f>
        <v>0</v>
      </c>
      <c r="AS125" s="10">
        <f>'[1]連結精算表（地方三公社以降の連結CFはすべて手入力）'!AS125/1000</f>
        <v>0</v>
      </c>
      <c r="AT125" s="10">
        <f>'[1]連結精算表（地方三公社以降の連結CFはすべて手入力）'!AT125/1000</f>
        <v>3968.0010000000002</v>
      </c>
      <c r="AU125" s="231">
        <f>'[1]連結精算表（地方三公社以降の連結CFはすべて手入力）'!AU125/1000</f>
        <v>4060.2060000000001</v>
      </c>
      <c r="AV125" s="228">
        <f>'[1]連結精算表（地方三公社以降の連結CFはすべて手入力）'!AV125/1000</f>
        <v>4060.2060000000001</v>
      </c>
      <c r="AW125" s="230">
        <f>'[1]連結精算表（地方三公社以降の連結CFはすべて手入力）'!AW125/1000</f>
        <v>0</v>
      </c>
      <c r="AX125" s="235">
        <f>'[1]連結精算表（地方三公社以降の連結CFはすべて手入力）'!AX125/1000</f>
        <v>0</v>
      </c>
      <c r="AY125" s="239">
        <f>'[1]連結精算表（地方三公社以降の連結CFはすべて手入力）'!AY125/1000</f>
        <v>4060.2060000000001</v>
      </c>
      <c r="BA125" s="70"/>
    </row>
    <row r="126" spans="1:53" s="205" customFormat="1">
      <c r="A126" s="206"/>
      <c r="B126" s="207" t="s">
        <v>144</v>
      </c>
      <c r="C126" s="207"/>
      <c r="D126" s="207"/>
      <c r="E126" s="207"/>
      <c r="F126" s="207"/>
      <c r="G126" s="208">
        <f>'[1]連結精算表（地方三公社以降の連結CFはすべて手入力）'!G126/1000</f>
        <v>162088.67000000001</v>
      </c>
      <c r="H126" s="209">
        <f>'[1]連結精算表（地方三公社以降の連結CFはすべて手入力）'!H126/1000</f>
        <v>0</v>
      </c>
      <c r="I126" s="210">
        <f>'[1]連結精算表（地方三公社以降の連結CFはすべて手入力）'!I126/1000</f>
        <v>162088.67000000001</v>
      </c>
      <c r="J126" s="211">
        <f>'[1]連結精算表（地方三公社以降の連結CFはすべて手入力）'!J126/1000</f>
        <v>0</v>
      </c>
      <c r="K126" s="212">
        <f>'[1]連結精算表（地方三公社以降の連結CFはすべて手入力）'!K126/1000</f>
        <v>162088.67000000001</v>
      </c>
      <c r="L126" s="213">
        <f>'[1]連結精算表（地方三公社以降の連結CFはすべて手入力）'!L126/1000</f>
        <v>0</v>
      </c>
      <c r="M126" s="214">
        <f>'[1]連結精算表（地方三公社以降の連結CFはすべて手入力）'!M126/1000</f>
        <v>0</v>
      </c>
      <c r="N126" s="215">
        <f>'[1]連結精算表（地方三公社以降の連結CFはすべて手入力）'!N126/1000</f>
        <v>0</v>
      </c>
      <c r="O126" s="216">
        <f>'[1]連結精算表（地方三公社以降の連結CFはすべて手入力）'!O126/1000</f>
        <v>0</v>
      </c>
      <c r="P126" s="214">
        <f>'[1]連結精算表（地方三公社以降の連結CFはすべて手入力）'!P126/1000</f>
        <v>0</v>
      </c>
      <c r="Q126" s="217">
        <f>'[1]連結精算表（地方三公社以降の連結CFはすべて手入力）'!Q126/1000</f>
        <v>0</v>
      </c>
      <c r="R126" s="216">
        <f>'[1]連結精算表（地方三公社以降の連結CFはすべて手入力）'!R126/1000</f>
        <v>0</v>
      </c>
      <c r="S126" s="217">
        <f>'[1]連結精算表（地方三公社以降の連結CFはすべて手入力）'!S126/1000</f>
        <v>0</v>
      </c>
      <c r="T126" s="216">
        <f>'[1]連結精算表（地方三公社以降の連結CFはすべて手入力）'!T126/1000</f>
        <v>0</v>
      </c>
      <c r="U126" s="218">
        <f>'[1]連結精算表（地方三公社以降の連結CFはすべて手入力）'!U126/1000</f>
        <v>0</v>
      </c>
      <c r="V126" s="211">
        <f>'[1]連結精算表（地方三公社以降の連結CFはすべて手入力）'!V126/1000</f>
        <v>0</v>
      </c>
      <c r="W126" s="208">
        <f>'[1]連結精算表（地方三公社以降の連結CFはすべて手入力）'!W126/1000</f>
        <v>0</v>
      </c>
      <c r="X126" s="219">
        <f>'[1]連結精算表（地方三公社以降の連結CFはすべて手入力）'!X126/1000</f>
        <v>0</v>
      </c>
      <c r="Y126" s="212">
        <f>'[1]連結精算表（地方三公社以降の連結CFはすべて手入力）'!Y126/1000</f>
        <v>162088.67000000001</v>
      </c>
      <c r="Z126" s="213">
        <f>'[1]連結精算表（地方三公社以降の連結CFはすべて手入力）'!Z126/1000</f>
        <v>0</v>
      </c>
      <c r="AA126" s="214">
        <f>'[1]連結精算表（地方三公社以降の連結CFはすべて手入力）'!AA126/1000</f>
        <v>0</v>
      </c>
      <c r="AB126" s="214">
        <f>'[1]連結精算表（地方三公社以降の連結CFはすべて手入力）'!AB126/1000</f>
        <v>0</v>
      </c>
      <c r="AC126" s="214">
        <f>'[1]連結精算表（地方三公社以降の連結CFはすべて手入力）'!AC126/1000</f>
        <v>0</v>
      </c>
      <c r="AD126" s="214">
        <f>'[1]連結精算表（地方三公社以降の連結CFはすべて手入力）'!AD126/1000</f>
        <v>0</v>
      </c>
      <c r="AE126" s="214">
        <f>'[1]連結精算表（地方三公社以降の連結CFはすべて手入力）'!AE126/1000</f>
        <v>0</v>
      </c>
      <c r="AF126" s="215">
        <f>'[1]連結精算表（地方三公社以降の連結CFはすべて手入力）'!AF126/1000</f>
        <v>0</v>
      </c>
      <c r="AG126" s="220">
        <f>'[1]連結精算表（地方三公社以降の連結CFはすべて手入力）'!AG126/1000</f>
        <v>0</v>
      </c>
      <c r="AH126" s="221">
        <f>'[1]連結精算表（地方三公社以降の連結CFはすべて手入力）'!AH126/1000</f>
        <v>0</v>
      </c>
      <c r="AI126" s="222">
        <f>'[1]連結精算表（地方三公社以降の連結CFはすべて手入力）'!AI126/1000</f>
        <v>0</v>
      </c>
      <c r="AJ126" s="213">
        <f>'[1]連結精算表（地方三公社以降の連結CFはすべて手入力）'!AJ126/1000</f>
        <v>0</v>
      </c>
      <c r="AK126" s="216">
        <f>'[1]連結精算表（地方三公社以降の連結CFはすべて手入力）'!AK126/1000</f>
        <v>0</v>
      </c>
      <c r="AL126" s="208">
        <f>'[1]連結精算表（地方三公社以降の連結CFはすべて手入力）'!AL126/1000</f>
        <v>0</v>
      </c>
      <c r="AM126" s="214">
        <f>'[1]連結精算表（地方三公社以降の連結CFはすべて手入力）'!AM126/1000</f>
        <v>0</v>
      </c>
      <c r="AN126" s="214">
        <f>'[1]連結精算表（地方三公社以降の連結CFはすべて手入力）'!AN126/1000</f>
        <v>0</v>
      </c>
      <c r="AO126" s="214">
        <f>'[1]連結精算表（地方三公社以降の連結CFはすべて手入力）'!AO126/1000</f>
        <v>0</v>
      </c>
      <c r="AP126" s="214">
        <f>'[1]連結精算表（地方三公社以降の連結CFはすべて手入力）'!AP126/1000</f>
        <v>0</v>
      </c>
      <c r="AQ126" s="214">
        <f>'[1]連結精算表（地方三公社以降の連結CFはすべて手入力）'!AQ126/1000</f>
        <v>2.98</v>
      </c>
      <c r="AR126" s="214">
        <f>'[1]連結精算表（地方三公社以降の連結CFはすべて手入力）'!AR126/1000</f>
        <v>2717.3710000000001</v>
      </c>
      <c r="AS126" s="214">
        <f>'[1]連結精算表（地方三公社以降の連結CFはすべて手入力）'!AS126/1000</f>
        <v>0</v>
      </c>
      <c r="AT126" s="214">
        <f>'[1]連結精算表（地方三公社以降の連結CFはすべて手入力）'!AT126/1000</f>
        <v>0</v>
      </c>
      <c r="AU126" s="215">
        <f>'[1]連結精算表（地方三公社以降の連結CFはすべて手入力）'!AU126/1000</f>
        <v>2720.3510000000001</v>
      </c>
      <c r="AV126" s="211">
        <f>'[1]連結精算表（地方三公社以降の連結CFはすべて手入力）'!AV126/1000</f>
        <v>164809.02100000001</v>
      </c>
      <c r="AW126" s="213">
        <f>'[1]連結精算表（地方三公社以降の連結CFはすべて手入力）'!AW126/1000</f>
        <v>0</v>
      </c>
      <c r="AX126" s="219">
        <f>'[1]連結精算表（地方三公社以降の連結CFはすべて手入力）'!AX126/1000</f>
        <v>0</v>
      </c>
      <c r="AY126" s="223">
        <f>'[1]連結精算表（地方三公社以降の連結CFはすべて手入力）'!AY126/1000</f>
        <v>164809.02100000001</v>
      </c>
      <c r="AZ126" s="204"/>
      <c r="BA126" s="70"/>
    </row>
    <row r="127" spans="1:53">
      <c r="A127" s="90"/>
      <c r="B127" s="91" t="s">
        <v>145</v>
      </c>
      <c r="C127" s="91" t="s">
        <v>146</v>
      </c>
      <c r="D127" s="91"/>
      <c r="E127" s="91"/>
      <c r="F127" s="91"/>
      <c r="G127" s="225">
        <f>'[1]連結精算表（地方三公社以降の連結CFはすべて手入力）'!G127/1000</f>
        <v>162088.67000000001</v>
      </c>
      <c r="H127" s="226">
        <f>'[1]連結精算表（地方三公社以降の連結CFはすべて手入力）'!H127/1000</f>
        <v>0</v>
      </c>
      <c r="I127" s="227">
        <f>'[1]連結精算表（地方三公社以降の連結CFはすべて手入力）'!I127/1000</f>
        <v>162088.67000000001</v>
      </c>
      <c r="J127" s="228">
        <f>'[1]連結精算表（地方三公社以降の連結CFはすべて手入力）'!J127/1000</f>
        <v>0</v>
      </c>
      <c r="K127" s="229">
        <f>'[1]連結精算表（地方三公社以降の連結CFはすべて手入力）'!K127/1000</f>
        <v>162088.67000000001</v>
      </c>
      <c r="L127" s="230">
        <f>'[1]連結精算表（地方三公社以降の連結CFはすべて手入力）'!L127/1000</f>
        <v>0</v>
      </c>
      <c r="M127" s="10">
        <f>'[1]連結精算表（地方三公社以降の連結CFはすべて手入力）'!M127/1000</f>
        <v>0</v>
      </c>
      <c r="N127" s="231">
        <f>'[1]連結精算表（地方三公社以降の連結CFはすべて手入力）'!N127/1000</f>
        <v>0</v>
      </c>
      <c r="O127" s="232">
        <f>'[1]連結精算表（地方三公社以降の連結CFはすべて手入力）'!O127/1000</f>
        <v>0</v>
      </c>
      <c r="P127" s="10">
        <f>'[1]連結精算表（地方三公社以降の連結CFはすべて手入力）'!P127/1000</f>
        <v>0</v>
      </c>
      <c r="Q127" s="233">
        <f>'[1]連結精算表（地方三公社以降の連結CFはすべて手入力）'!Q127/1000</f>
        <v>0</v>
      </c>
      <c r="R127" s="232">
        <f>'[1]連結精算表（地方三公社以降の連結CFはすべて手入力）'!R127/1000</f>
        <v>0</v>
      </c>
      <c r="S127" s="233">
        <f>'[1]連結精算表（地方三公社以降の連結CFはすべて手入力）'!S127/1000</f>
        <v>0</v>
      </c>
      <c r="T127" s="232">
        <f>'[1]連結精算表（地方三公社以降の連結CFはすべて手入力）'!T127/1000</f>
        <v>0</v>
      </c>
      <c r="U127" s="234">
        <f>'[1]連結精算表（地方三公社以降の連結CFはすべて手入力）'!U127/1000</f>
        <v>0</v>
      </c>
      <c r="V127" s="228">
        <f>'[1]連結精算表（地方三公社以降の連結CFはすべて手入力）'!V127/1000</f>
        <v>0</v>
      </c>
      <c r="W127" s="225">
        <f>'[1]連結精算表（地方三公社以降の連結CFはすべて手入力）'!W127/1000</f>
        <v>0</v>
      </c>
      <c r="X127" s="235">
        <f>'[1]連結精算表（地方三公社以降の連結CFはすべて手入力）'!X127/1000</f>
        <v>0</v>
      </c>
      <c r="Y127" s="229">
        <f>'[1]連結精算表（地方三公社以降の連結CFはすべて手入力）'!Y127/1000</f>
        <v>162088.67000000001</v>
      </c>
      <c r="Z127" s="230">
        <f>'[1]連結精算表（地方三公社以降の連結CFはすべて手入力）'!Z127/1000</f>
        <v>0</v>
      </c>
      <c r="AA127" s="10">
        <f>'[1]連結精算表（地方三公社以降の連結CFはすべて手入力）'!AA127/1000</f>
        <v>0</v>
      </c>
      <c r="AB127" s="10">
        <f>'[1]連結精算表（地方三公社以降の連結CFはすべて手入力）'!AB127/1000</f>
        <v>0</v>
      </c>
      <c r="AC127" s="10">
        <f>'[1]連結精算表（地方三公社以降の連結CFはすべて手入力）'!AC127/1000</f>
        <v>0</v>
      </c>
      <c r="AD127" s="10">
        <f>'[1]連結精算表（地方三公社以降の連結CFはすべて手入力）'!AD127/1000</f>
        <v>0</v>
      </c>
      <c r="AE127" s="10">
        <f>'[1]連結精算表（地方三公社以降の連結CFはすべて手入力）'!AE127/1000</f>
        <v>0</v>
      </c>
      <c r="AF127" s="231">
        <f>'[1]連結精算表（地方三公社以降の連結CFはすべて手入力）'!AF127/1000</f>
        <v>0</v>
      </c>
      <c r="AG127" s="236">
        <f>'[1]連結精算表（地方三公社以降の連結CFはすべて手入力）'!AG127/1000</f>
        <v>0</v>
      </c>
      <c r="AH127" s="237">
        <f>'[1]連結精算表（地方三公社以降の連結CFはすべて手入力）'!AH127/1000</f>
        <v>0</v>
      </c>
      <c r="AI127" s="238">
        <f>'[1]連結精算表（地方三公社以降の連結CFはすべて手入力）'!AI127/1000</f>
        <v>0</v>
      </c>
      <c r="AJ127" s="230">
        <f>'[1]連結精算表（地方三公社以降の連結CFはすべて手入力）'!AJ127/1000</f>
        <v>0</v>
      </c>
      <c r="AK127" s="232">
        <f>'[1]連結精算表（地方三公社以降の連結CFはすべて手入力）'!AK127/1000</f>
        <v>0</v>
      </c>
      <c r="AL127" s="225">
        <f>'[1]連結精算表（地方三公社以降の連結CFはすべて手入力）'!AL127/1000</f>
        <v>0</v>
      </c>
      <c r="AM127" s="10">
        <f>'[1]連結精算表（地方三公社以降の連結CFはすべて手入力）'!AM127/1000</f>
        <v>0</v>
      </c>
      <c r="AN127" s="10">
        <f>'[1]連結精算表（地方三公社以降の連結CFはすべて手入力）'!AN127/1000</f>
        <v>0</v>
      </c>
      <c r="AO127" s="10">
        <f>'[1]連結精算表（地方三公社以降の連結CFはすべて手入力）'!AO127/1000</f>
        <v>0</v>
      </c>
      <c r="AP127" s="10">
        <f>'[1]連結精算表（地方三公社以降の連結CFはすべて手入力）'!AP127/1000</f>
        <v>0</v>
      </c>
      <c r="AQ127" s="10">
        <f>'[1]連結精算表（地方三公社以降の連結CFはすべて手入力）'!AQ127/1000</f>
        <v>0</v>
      </c>
      <c r="AR127" s="10">
        <f>'[1]連結精算表（地方三公社以降の連結CFはすべて手入力）'!AR127/1000</f>
        <v>0</v>
      </c>
      <c r="AS127" s="10">
        <f>'[1]連結精算表（地方三公社以降の連結CFはすべて手入力）'!AS127/1000</f>
        <v>0</v>
      </c>
      <c r="AT127" s="10">
        <f>'[1]連結精算表（地方三公社以降の連結CFはすべて手入力）'!AT127/1000</f>
        <v>0</v>
      </c>
      <c r="AU127" s="231">
        <f>'[1]連結精算表（地方三公社以降の連結CFはすべて手入力）'!AU127/1000</f>
        <v>0</v>
      </c>
      <c r="AV127" s="228">
        <f>'[1]連結精算表（地方三公社以降の連結CFはすべて手入力）'!AV127/1000</f>
        <v>162088.67000000001</v>
      </c>
      <c r="AW127" s="230">
        <f>'[1]連結精算表（地方三公社以降の連結CFはすべて手入力）'!AW127/1000</f>
        <v>0</v>
      </c>
      <c r="AX127" s="235">
        <f>'[1]連結精算表（地方三公社以降の連結CFはすべて手入力）'!AX127/1000</f>
        <v>0</v>
      </c>
      <c r="AY127" s="239">
        <f>'[1]連結精算表（地方三公社以降の連結CFはすべて手入力）'!AY127/1000</f>
        <v>162088.67000000001</v>
      </c>
      <c r="BA127" s="70"/>
    </row>
    <row r="128" spans="1:53">
      <c r="A128" s="123"/>
      <c r="B128" s="124"/>
      <c r="C128" s="124" t="s">
        <v>147</v>
      </c>
      <c r="D128" s="124"/>
      <c r="E128" s="124"/>
      <c r="F128" s="124"/>
      <c r="G128" s="241">
        <f>'[1]連結精算表（地方三公社以降の連結CFはすべて手入力）'!G128/1000</f>
        <v>0</v>
      </c>
      <c r="H128" s="242">
        <f>'[1]連結精算表（地方三公社以降の連結CFはすべて手入力）'!H128/1000</f>
        <v>0</v>
      </c>
      <c r="I128" s="243">
        <f>'[1]連結精算表（地方三公社以降の連結CFはすべて手入力）'!I128/1000</f>
        <v>0</v>
      </c>
      <c r="J128" s="244">
        <f>'[1]連結精算表（地方三公社以降の連結CFはすべて手入力）'!J128/1000</f>
        <v>0</v>
      </c>
      <c r="K128" s="245">
        <f>'[1]連結精算表（地方三公社以降の連結CFはすべて手入力）'!K128/1000</f>
        <v>0</v>
      </c>
      <c r="L128" s="246">
        <f>'[1]連結精算表（地方三公社以降の連結CFはすべて手入力）'!L128/1000</f>
        <v>0</v>
      </c>
      <c r="M128" s="247">
        <f>'[1]連結精算表（地方三公社以降の連結CFはすべて手入力）'!M128/1000</f>
        <v>0</v>
      </c>
      <c r="N128" s="248">
        <f>'[1]連結精算表（地方三公社以降の連結CFはすべて手入力）'!N128/1000</f>
        <v>0</v>
      </c>
      <c r="O128" s="249">
        <f>'[1]連結精算表（地方三公社以降の連結CFはすべて手入力）'!O128/1000</f>
        <v>0</v>
      </c>
      <c r="P128" s="247">
        <f>'[1]連結精算表（地方三公社以降の連結CFはすべて手入力）'!P128/1000</f>
        <v>0</v>
      </c>
      <c r="Q128" s="250">
        <f>'[1]連結精算表（地方三公社以降の連結CFはすべて手入力）'!Q128/1000</f>
        <v>0</v>
      </c>
      <c r="R128" s="249">
        <f>'[1]連結精算表（地方三公社以降の連結CFはすべて手入力）'!R128/1000</f>
        <v>0</v>
      </c>
      <c r="S128" s="250">
        <f>'[1]連結精算表（地方三公社以降の連結CFはすべて手入力）'!S128/1000</f>
        <v>0</v>
      </c>
      <c r="T128" s="249">
        <f>'[1]連結精算表（地方三公社以降の連結CFはすべて手入力）'!T128/1000</f>
        <v>0</v>
      </c>
      <c r="U128" s="251">
        <f>'[1]連結精算表（地方三公社以降の連結CFはすべて手入力）'!U128/1000</f>
        <v>0</v>
      </c>
      <c r="V128" s="244">
        <f>'[1]連結精算表（地方三公社以降の連結CFはすべて手入力）'!V128/1000</f>
        <v>0</v>
      </c>
      <c r="W128" s="241">
        <f>'[1]連結精算表（地方三公社以降の連結CFはすべて手入力）'!W128/1000</f>
        <v>0</v>
      </c>
      <c r="X128" s="252">
        <f>'[1]連結精算表（地方三公社以降の連結CFはすべて手入力）'!X128/1000</f>
        <v>0</v>
      </c>
      <c r="Y128" s="245">
        <f>'[1]連結精算表（地方三公社以降の連結CFはすべて手入力）'!Y128/1000</f>
        <v>0</v>
      </c>
      <c r="Z128" s="246">
        <f>'[1]連結精算表（地方三公社以降の連結CFはすべて手入力）'!Z128/1000</f>
        <v>0</v>
      </c>
      <c r="AA128" s="247">
        <f>'[1]連結精算表（地方三公社以降の連結CFはすべて手入力）'!AA128/1000</f>
        <v>0</v>
      </c>
      <c r="AB128" s="247">
        <f>'[1]連結精算表（地方三公社以降の連結CFはすべて手入力）'!AB128/1000</f>
        <v>0</v>
      </c>
      <c r="AC128" s="247">
        <f>'[1]連結精算表（地方三公社以降の連結CFはすべて手入力）'!AC128/1000</f>
        <v>0</v>
      </c>
      <c r="AD128" s="247">
        <f>'[1]連結精算表（地方三公社以降の連結CFはすべて手入力）'!AD128/1000</f>
        <v>0</v>
      </c>
      <c r="AE128" s="247">
        <f>'[1]連結精算表（地方三公社以降の連結CFはすべて手入力）'!AE128/1000</f>
        <v>0</v>
      </c>
      <c r="AF128" s="248">
        <f>'[1]連結精算表（地方三公社以降の連結CFはすべて手入力）'!AF128/1000</f>
        <v>0</v>
      </c>
      <c r="AG128" s="253">
        <f>'[1]連結精算表（地方三公社以降の連結CFはすべて手入力）'!AG128/1000</f>
        <v>0</v>
      </c>
      <c r="AH128" s="254">
        <f>'[1]連結精算表（地方三公社以降の連結CFはすべて手入力）'!AH128/1000</f>
        <v>0</v>
      </c>
      <c r="AI128" s="255">
        <f>'[1]連結精算表（地方三公社以降の連結CFはすべて手入力）'!AI128/1000</f>
        <v>0</v>
      </c>
      <c r="AJ128" s="246">
        <f>'[1]連結精算表（地方三公社以降の連結CFはすべて手入力）'!AJ128/1000</f>
        <v>0</v>
      </c>
      <c r="AK128" s="249">
        <f>'[1]連結精算表（地方三公社以降の連結CFはすべて手入力）'!AK128/1000</f>
        <v>0</v>
      </c>
      <c r="AL128" s="241">
        <f>'[1]連結精算表（地方三公社以降の連結CFはすべて手入力）'!AL128/1000</f>
        <v>0</v>
      </c>
      <c r="AM128" s="247">
        <f>'[1]連結精算表（地方三公社以降の連結CFはすべて手入力）'!AM128/1000</f>
        <v>0</v>
      </c>
      <c r="AN128" s="247">
        <f>'[1]連結精算表（地方三公社以降の連結CFはすべて手入力）'!AN128/1000</f>
        <v>0</v>
      </c>
      <c r="AO128" s="247">
        <f>'[1]連結精算表（地方三公社以降の連結CFはすべて手入力）'!AO128/1000</f>
        <v>0</v>
      </c>
      <c r="AP128" s="247">
        <f>'[1]連結精算表（地方三公社以降の連結CFはすべて手入力）'!AP128/1000</f>
        <v>0</v>
      </c>
      <c r="AQ128" s="247">
        <f>'[1]連結精算表（地方三公社以降の連結CFはすべて手入力）'!AQ128/1000</f>
        <v>2.98</v>
      </c>
      <c r="AR128" s="247">
        <f>'[1]連結精算表（地方三公社以降の連結CFはすべて手入力）'!AR128/1000</f>
        <v>2717.3710000000001</v>
      </c>
      <c r="AS128" s="247">
        <f>'[1]連結精算表（地方三公社以降の連結CFはすべて手入力）'!AS128/1000</f>
        <v>0</v>
      </c>
      <c r="AT128" s="247">
        <f>'[1]連結精算表（地方三公社以降の連結CFはすべて手入力）'!AT128/1000</f>
        <v>0</v>
      </c>
      <c r="AU128" s="248">
        <f>'[1]連結精算表（地方三公社以降の連結CFはすべて手入力）'!AU128/1000</f>
        <v>2720.3510000000001</v>
      </c>
      <c r="AV128" s="244">
        <f>'[1]連結精算表（地方三公社以降の連結CFはすべて手入力）'!AV128/1000</f>
        <v>2720.3510000000001</v>
      </c>
      <c r="AW128" s="246">
        <f>'[1]連結精算表（地方三公社以降の連結CFはすべて手入力）'!AW128/1000</f>
        <v>0</v>
      </c>
      <c r="AX128" s="252">
        <f>'[1]連結精算表（地方三公社以降の連結CFはすべて手入力）'!AX128/1000</f>
        <v>0</v>
      </c>
      <c r="AY128" s="256">
        <f>'[1]連結精算表（地方三公社以降の連結CFはすべて手入力）'!AY128/1000</f>
        <v>2720.3510000000001</v>
      </c>
      <c r="BA128" s="70"/>
    </row>
    <row r="129" spans="1:53">
      <c r="A129" s="258"/>
      <c r="B129" s="258"/>
      <c r="C129" s="258"/>
      <c r="D129" s="258"/>
      <c r="E129" s="258"/>
      <c r="F129" s="258"/>
      <c r="G129" s="179"/>
      <c r="H129" s="180"/>
      <c r="I129" s="108"/>
      <c r="J129" s="179"/>
      <c r="K129" s="108"/>
      <c r="L129" s="179"/>
      <c r="M129" s="179"/>
      <c r="N129" s="179"/>
      <c r="O129" s="179"/>
      <c r="P129" s="179"/>
      <c r="Q129" s="259"/>
      <c r="R129" s="179"/>
      <c r="S129" s="259"/>
      <c r="T129" s="179"/>
      <c r="U129" s="259"/>
      <c r="V129" s="179"/>
      <c r="W129" s="179"/>
      <c r="X129" s="179"/>
      <c r="Y129" s="179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79"/>
      <c r="AX129" s="182"/>
      <c r="AY129" s="108"/>
    </row>
    <row r="130" spans="1:53">
      <c r="A130" s="258"/>
      <c r="B130" s="258"/>
      <c r="C130" s="258"/>
      <c r="D130" s="258"/>
      <c r="E130" s="258"/>
      <c r="F130" s="258"/>
      <c r="G130" s="179"/>
      <c r="H130" s="180"/>
      <c r="I130" s="108"/>
      <c r="J130" s="179"/>
      <c r="K130" s="108"/>
      <c r="L130" s="179"/>
      <c r="M130" s="179"/>
      <c r="N130" s="179"/>
      <c r="O130" s="179"/>
      <c r="P130" s="179"/>
      <c r="Q130" s="259"/>
      <c r="R130" s="179"/>
      <c r="S130" s="259"/>
      <c r="T130" s="179"/>
      <c r="U130" s="259"/>
      <c r="V130" s="179"/>
      <c r="W130" s="179"/>
      <c r="X130" s="179"/>
      <c r="Y130" s="179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79"/>
      <c r="AX130" s="182"/>
      <c r="AY130" s="108"/>
    </row>
    <row r="131" spans="1:53">
      <c r="A131" s="258"/>
      <c r="B131" s="258"/>
      <c r="C131" s="258"/>
      <c r="D131" s="258"/>
      <c r="E131" s="258"/>
      <c r="F131" s="258"/>
      <c r="G131" s="179"/>
      <c r="H131" s="180"/>
      <c r="I131" s="108"/>
      <c r="J131" s="179"/>
      <c r="K131" s="108"/>
      <c r="L131" s="179"/>
      <c r="M131" s="179"/>
      <c r="N131" s="179"/>
      <c r="O131" s="179"/>
      <c r="P131" s="179"/>
      <c r="Q131" s="259"/>
      <c r="R131" s="179"/>
      <c r="S131" s="259"/>
      <c r="T131" s="179"/>
      <c r="U131" s="259"/>
      <c r="V131" s="179"/>
      <c r="W131" s="179"/>
      <c r="X131" s="179"/>
      <c r="Y131" s="179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79"/>
      <c r="AX131" s="182"/>
      <c r="AY131" s="108"/>
    </row>
    <row r="132" spans="1:53">
      <c r="A132" s="258"/>
      <c r="B132" s="258"/>
      <c r="C132" s="258"/>
      <c r="D132" s="258"/>
      <c r="E132" s="258"/>
      <c r="F132" s="258"/>
      <c r="G132" s="179"/>
      <c r="H132" s="180"/>
      <c r="I132" s="108"/>
      <c r="J132" s="179"/>
      <c r="K132" s="108"/>
      <c r="L132" s="179"/>
      <c r="M132" s="179"/>
      <c r="N132" s="179"/>
      <c r="O132" s="179"/>
      <c r="P132" s="179"/>
      <c r="Q132" s="259"/>
      <c r="R132" s="179"/>
      <c r="S132" s="259"/>
      <c r="T132" s="179"/>
      <c r="U132" s="259"/>
      <c r="V132" s="179"/>
      <c r="W132" s="179"/>
      <c r="X132" s="179"/>
      <c r="Y132" s="179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79"/>
      <c r="AX132" s="182"/>
      <c r="AY132" s="108"/>
    </row>
    <row r="133" spans="1:53">
      <c r="A133" s="108"/>
      <c r="B133" s="108"/>
      <c r="C133" s="108"/>
      <c r="D133" s="108"/>
      <c r="E133" s="108"/>
      <c r="L133" s="20"/>
      <c r="N133" s="20"/>
      <c r="O133" s="20"/>
      <c r="P133" s="20"/>
      <c r="Q133" s="260"/>
      <c r="R133" s="20"/>
      <c r="S133" s="260"/>
      <c r="T133" s="20"/>
      <c r="U133" s="260"/>
      <c r="W133" s="20"/>
      <c r="X133" s="20"/>
      <c r="Y133" s="20"/>
    </row>
    <row r="134" spans="1:53" ht="14.25" thickBot="1">
      <c r="A134" s="108" t="s">
        <v>148</v>
      </c>
      <c r="B134" s="108"/>
      <c r="C134" s="108"/>
      <c r="D134" s="108"/>
      <c r="E134" s="108"/>
      <c r="L134" s="20"/>
      <c r="N134" s="20"/>
      <c r="O134" s="20"/>
      <c r="P134" s="20"/>
      <c r="Q134" s="260"/>
      <c r="R134" s="20"/>
      <c r="S134" s="260"/>
      <c r="T134" s="20"/>
      <c r="U134" s="260"/>
      <c r="W134" s="20"/>
      <c r="X134" s="20"/>
      <c r="Y134" s="20"/>
    </row>
    <row r="135" spans="1:53">
      <c r="A135" s="418" t="s">
        <v>2</v>
      </c>
      <c r="B135" s="419"/>
      <c r="C135" s="419"/>
      <c r="D135" s="419"/>
      <c r="E135" s="419"/>
      <c r="F135" s="25"/>
      <c r="G135" s="424" t="s">
        <v>3</v>
      </c>
      <c r="H135" s="425"/>
      <c r="I135" s="425"/>
      <c r="J135" s="425"/>
      <c r="K135" s="426"/>
      <c r="L135" s="488" t="s">
        <v>4</v>
      </c>
      <c r="M135" s="488"/>
      <c r="N135" s="488"/>
      <c r="O135" s="488"/>
      <c r="P135" s="488"/>
      <c r="Q135" s="488"/>
      <c r="R135" s="488"/>
      <c r="S135" s="488"/>
      <c r="T135" s="488"/>
      <c r="U135" s="488"/>
      <c r="V135" s="488"/>
      <c r="W135" s="488"/>
      <c r="X135" s="488"/>
      <c r="Y135" s="489"/>
      <c r="Z135" s="425" t="s">
        <v>5</v>
      </c>
      <c r="AA135" s="425"/>
      <c r="AB135" s="425"/>
      <c r="AC135" s="425"/>
      <c r="AD135" s="425"/>
      <c r="AE135" s="425"/>
      <c r="AF135" s="425"/>
      <c r="AG135" s="425"/>
      <c r="AH135" s="425"/>
      <c r="AI135" s="425"/>
      <c r="AJ135" s="425"/>
      <c r="AK135" s="425"/>
      <c r="AL135" s="425"/>
      <c r="AM135" s="425"/>
      <c r="AN135" s="425"/>
      <c r="AO135" s="425"/>
      <c r="AP135" s="425"/>
      <c r="AQ135" s="425"/>
      <c r="AR135" s="425"/>
      <c r="AS135" s="425"/>
      <c r="AT135" s="425"/>
      <c r="AU135" s="425"/>
      <c r="AV135" s="425"/>
      <c r="AW135" s="425"/>
      <c r="AX135" s="425"/>
      <c r="AY135" s="427"/>
    </row>
    <row r="136" spans="1:53" s="32" customFormat="1" ht="13.5" customHeight="1">
      <c r="A136" s="420"/>
      <c r="B136" s="421"/>
      <c r="C136" s="421"/>
      <c r="D136" s="421"/>
      <c r="E136" s="421"/>
      <c r="F136" s="26"/>
      <c r="G136" s="428" t="s">
        <v>6</v>
      </c>
      <c r="H136" s="431" t="s">
        <v>7</v>
      </c>
      <c r="I136" s="434" t="s">
        <v>8</v>
      </c>
      <c r="J136" s="437" t="s">
        <v>9</v>
      </c>
      <c r="K136" s="440" t="s">
        <v>10</v>
      </c>
      <c r="L136" s="480" t="s">
        <v>11</v>
      </c>
      <c r="M136" s="480"/>
      <c r="N136" s="480"/>
      <c r="O136" s="480"/>
      <c r="P136" s="480"/>
      <c r="Q136" s="480"/>
      <c r="R136" s="480"/>
      <c r="S136" s="480"/>
      <c r="T136" s="480"/>
      <c r="U136" s="261"/>
      <c r="V136" s="437" t="s">
        <v>8</v>
      </c>
      <c r="W136" s="468" t="s">
        <v>113</v>
      </c>
      <c r="X136" s="481" t="s">
        <v>114</v>
      </c>
      <c r="Y136" s="484" t="s">
        <v>10</v>
      </c>
      <c r="Z136" s="487" t="s">
        <v>14</v>
      </c>
      <c r="AA136" s="444"/>
      <c r="AB136" s="444"/>
      <c r="AC136" s="444"/>
      <c r="AD136" s="444"/>
      <c r="AE136" s="444"/>
      <c r="AF136" s="445"/>
      <c r="AG136" s="443" t="s">
        <v>15</v>
      </c>
      <c r="AH136" s="444"/>
      <c r="AI136" s="445"/>
      <c r="AJ136" s="444" t="s">
        <v>16</v>
      </c>
      <c r="AK136" s="444"/>
      <c r="AL136" s="443" t="s">
        <v>17</v>
      </c>
      <c r="AM136" s="444"/>
      <c r="AN136" s="444"/>
      <c r="AO136" s="444"/>
      <c r="AP136" s="444"/>
      <c r="AQ136" s="444"/>
      <c r="AR136" s="444"/>
      <c r="AS136" s="444"/>
      <c r="AT136" s="444"/>
      <c r="AU136" s="445"/>
      <c r="AV136" s="477" t="s">
        <v>8</v>
      </c>
      <c r="AW136" s="468" t="s">
        <v>115</v>
      </c>
      <c r="AX136" s="471" t="s">
        <v>114</v>
      </c>
      <c r="AY136" s="474" t="s">
        <v>10</v>
      </c>
      <c r="AZ136" s="31"/>
    </row>
    <row r="137" spans="1:53" s="32" customFormat="1" ht="13.5" customHeight="1">
      <c r="A137" s="420"/>
      <c r="B137" s="421"/>
      <c r="C137" s="421"/>
      <c r="D137" s="421"/>
      <c r="E137" s="421"/>
      <c r="F137" s="26"/>
      <c r="G137" s="429"/>
      <c r="H137" s="432"/>
      <c r="I137" s="435"/>
      <c r="J137" s="438"/>
      <c r="K137" s="441"/>
      <c r="L137" s="490" t="s">
        <v>21</v>
      </c>
      <c r="M137" s="480"/>
      <c r="N137" s="491"/>
      <c r="O137" s="262"/>
      <c r="P137" s="480"/>
      <c r="Q137" s="480"/>
      <c r="R137" s="480"/>
      <c r="S137" s="480"/>
      <c r="T137" s="480"/>
      <c r="U137" s="263"/>
      <c r="V137" s="438"/>
      <c r="W137" s="469"/>
      <c r="X137" s="482"/>
      <c r="Y137" s="485"/>
      <c r="Z137" s="492" t="s">
        <v>22</v>
      </c>
      <c r="AA137" s="453" t="s">
        <v>23</v>
      </c>
      <c r="AB137" s="453" t="s">
        <v>24</v>
      </c>
      <c r="AC137" s="453" t="s">
        <v>25</v>
      </c>
      <c r="AD137" s="453" t="s">
        <v>26</v>
      </c>
      <c r="AE137" s="453" t="s">
        <v>27</v>
      </c>
      <c r="AF137" s="460" t="s">
        <v>28</v>
      </c>
      <c r="AG137" s="451" t="s">
        <v>29</v>
      </c>
      <c r="AH137" s="464" t="s">
        <v>149</v>
      </c>
      <c r="AI137" s="460" t="s">
        <v>28</v>
      </c>
      <c r="AJ137" s="462" t="s">
        <v>31</v>
      </c>
      <c r="AK137" s="466" t="s">
        <v>28</v>
      </c>
      <c r="AL137" s="453" t="s">
        <v>32</v>
      </c>
      <c r="AM137" s="453" t="s">
        <v>33</v>
      </c>
      <c r="AN137" s="462" t="s">
        <v>34</v>
      </c>
      <c r="AO137" s="453" t="s">
        <v>35</v>
      </c>
      <c r="AP137" s="453" t="s">
        <v>36</v>
      </c>
      <c r="AQ137" s="462" t="s">
        <v>37</v>
      </c>
      <c r="AR137" s="453" t="s">
        <v>38</v>
      </c>
      <c r="AS137" s="462" t="s">
        <v>39</v>
      </c>
      <c r="AT137" s="453" t="s">
        <v>40</v>
      </c>
      <c r="AU137" s="460" t="s">
        <v>28</v>
      </c>
      <c r="AV137" s="478"/>
      <c r="AW137" s="469"/>
      <c r="AX137" s="472"/>
      <c r="AY137" s="475"/>
      <c r="AZ137" s="31"/>
    </row>
    <row r="138" spans="1:53" s="32" customFormat="1" ht="27" customHeight="1">
      <c r="A138" s="422"/>
      <c r="B138" s="423"/>
      <c r="C138" s="423"/>
      <c r="D138" s="423"/>
      <c r="E138" s="423"/>
      <c r="F138" s="38"/>
      <c r="G138" s="430"/>
      <c r="H138" s="433"/>
      <c r="I138" s="436"/>
      <c r="J138" s="439"/>
      <c r="K138" s="442"/>
      <c r="L138" s="264" t="s">
        <v>117</v>
      </c>
      <c r="M138" s="40" t="s">
        <v>41</v>
      </c>
      <c r="N138" s="265"/>
      <c r="O138" s="266"/>
      <c r="P138" s="267" t="s">
        <v>42</v>
      </c>
      <c r="Q138" s="268"/>
      <c r="R138" s="266" t="s">
        <v>43</v>
      </c>
      <c r="S138" s="268"/>
      <c r="T138" s="266" t="s">
        <v>44</v>
      </c>
      <c r="U138" s="269"/>
      <c r="V138" s="439"/>
      <c r="W138" s="470"/>
      <c r="X138" s="483"/>
      <c r="Y138" s="486"/>
      <c r="Z138" s="493"/>
      <c r="AA138" s="454"/>
      <c r="AB138" s="454"/>
      <c r="AC138" s="454"/>
      <c r="AD138" s="454"/>
      <c r="AE138" s="454"/>
      <c r="AF138" s="461"/>
      <c r="AG138" s="452"/>
      <c r="AH138" s="465"/>
      <c r="AI138" s="461"/>
      <c r="AJ138" s="463"/>
      <c r="AK138" s="467"/>
      <c r="AL138" s="454"/>
      <c r="AM138" s="454"/>
      <c r="AN138" s="463"/>
      <c r="AO138" s="454"/>
      <c r="AP138" s="454"/>
      <c r="AQ138" s="463"/>
      <c r="AR138" s="454"/>
      <c r="AS138" s="463"/>
      <c r="AT138" s="454"/>
      <c r="AU138" s="461"/>
      <c r="AV138" s="479"/>
      <c r="AW138" s="470"/>
      <c r="AX138" s="473"/>
      <c r="AY138" s="476"/>
      <c r="AZ138" s="31"/>
    </row>
    <row r="139" spans="1:53">
      <c r="A139" s="270" t="s">
        <v>150</v>
      </c>
      <c r="B139" s="271"/>
      <c r="C139" s="271"/>
      <c r="D139" s="271"/>
      <c r="E139" s="271"/>
      <c r="F139" s="271"/>
      <c r="G139" s="272">
        <f>'[1]連結精算表（地方三公社以降の連結CFはすべて手入力）'!G139/1000</f>
        <v>674567141.28199995</v>
      </c>
      <c r="H139" s="273">
        <f>'[1]連結精算表（地方三公社以降の連結CFはすべて手入力）'!H139/1000</f>
        <v>3335889.3539999998</v>
      </c>
      <c r="I139" s="274">
        <f>'[1]連結精算表（地方三公社以降の連結CFはすべて手入力）'!I139/1000</f>
        <v>677903030.63600004</v>
      </c>
      <c r="J139" s="275">
        <f>'[1]連結精算表（地方三公社以降の連結CFはすべて手入力）'!J139/1000</f>
        <v>0</v>
      </c>
      <c r="K139" s="276">
        <f>'[1]連結精算表（地方三公社以降の連結CFはすべて手入力）'!K139/1000</f>
        <v>677903030.63600004</v>
      </c>
      <c r="L139" s="277">
        <f>'[1]連結精算表（地方三公社以降の連結CFはすべて手入力）'!L139/1000</f>
        <v>0</v>
      </c>
      <c r="M139" s="278">
        <f>'[1]連結精算表（地方三公社以降の連結CFはすべて手入力）'!M139/1000</f>
        <v>0</v>
      </c>
      <c r="N139" s="279">
        <f>'[1]連結精算表（地方三公社以降の連結CFはすべて手入力）'!N139/1000</f>
        <v>0</v>
      </c>
      <c r="O139" s="280">
        <f>'[1]連結精算表（地方三公社以降の連結CFはすべて手入力）'!O139/1000</f>
        <v>0</v>
      </c>
      <c r="P139" s="278">
        <f>'[1]連結精算表（地方三公社以降の連結CFはすべて手入力）'!P139/1000</f>
        <v>860202.05599999998</v>
      </c>
      <c r="Q139" s="281">
        <f>'[1]連結精算表（地方三公社以降の連結CFはすべて手入力）'!Q139/1000</f>
        <v>0</v>
      </c>
      <c r="R139" s="280">
        <f>'[1]連結精算表（地方三公社以降の連結CFはすべて手入力）'!R139/1000</f>
        <v>1276837.351</v>
      </c>
      <c r="S139" s="281">
        <f>'[1]連結精算表（地方三公社以降の連結CFはすべて手入力）'!S139/1000</f>
        <v>0</v>
      </c>
      <c r="T139" s="280">
        <f>'[1]連結精算表（地方三公社以降の連結CFはすべて手入力）'!T139/1000</f>
        <v>29250.388999999999</v>
      </c>
      <c r="U139" s="282">
        <f>'[1]連結精算表（地方三公社以降の連結CFはすべて手入力）'!U139/1000</f>
        <v>0</v>
      </c>
      <c r="V139" s="275">
        <f>'[1]連結精算表（地方三公社以降の連結CFはすべて手入力）'!V139/1000</f>
        <v>2166289.7960000001</v>
      </c>
      <c r="W139" s="272">
        <f>'[1]連結精算表（地方三公社以降の連結CFはすべて手入力）'!W139/1000</f>
        <v>0</v>
      </c>
      <c r="X139" s="283">
        <f>'[1]連結精算表（地方三公社以降の連結CFはすべて手入力）'!X139/1000</f>
        <v>0</v>
      </c>
      <c r="Y139" s="276">
        <f>'[1]連結精算表（地方三公社以降の連結CFはすべて手入力）'!Y139/1000</f>
        <v>680069320.43200004</v>
      </c>
      <c r="Z139" s="284">
        <f>'[1]連結精算表（地方三公社以降の連結CFはすべて手入力）'!Z139/1000</f>
        <v>6574254.9850000003</v>
      </c>
      <c r="AA139" s="278">
        <f>'[1]連結精算表（地方三公社以降の連結CFはすべて手入力）'!AA139/1000</f>
        <v>626018.728</v>
      </c>
      <c r="AB139" s="278">
        <f>'[1]連結精算表（地方三公社以降の連結CFはすべて手入力）'!AB139/1000</f>
        <v>244738.92499999999</v>
      </c>
      <c r="AC139" s="278">
        <f>'[1]連結精算表（地方三公社以降の連結CFはすべて手入力）'!AC139/1000</f>
        <v>2553201.3840000001</v>
      </c>
      <c r="AD139" s="278">
        <f>'[1]連結精算表（地方三公社以降の連結CFはすべて手入力）'!AD139/1000</f>
        <v>232854.79399999999</v>
      </c>
      <c r="AE139" s="278">
        <f>'[1]連結精算表（地方三公社以降の連結CFはすべて手入力）'!AE139/1000</f>
        <v>962479.50699999998</v>
      </c>
      <c r="AF139" s="279">
        <f>'[1]連結精算表（地方三公社以降の連結CFはすべて手入力）'!AF139/1000</f>
        <v>11193548.323000001</v>
      </c>
      <c r="AG139" s="285">
        <f>'[1]連結精算表（地方三公社以降の連結CFはすべて手入力）'!AG139/1000</f>
        <v>0</v>
      </c>
      <c r="AH139" s="286">
        <f>'[1]連結精算表（地方三公社以降の連結CFはすべて手入力）'!AH139/1000</f>
        <v>0</v>
      </c>
      <c r="AI139" s="287">
        <f>'[1]連結精算表（地方三公社以降の連結CFはすべて手入力）'!AI139/1000</f>
        <v>0</v>
      </c>
      <c r="AJ139" s="277">
        <f>'[1]連結精算表（地方三公社以降の連結CFはすべて手入力）'!AJ139/1000</f>
        <v>114744.827</v>
      </c>
      <c r="AK139" s="280">
        <f>'[1]連結精算表（地方三公社以降の連結CFはすべて手入力）'!AK139/1000</f>
        <v>114744.827</v>
      </c>
      <c r="AL139" s="272">
        <f>'[1]連結精算表（地方三公社以降の連結CFはすべて手入力）'!AL139/1000</f>
        <v>7768.6629999999996</v>
      </c>
      <c r="AM139" s="278">
        <f>'[1]連結精算表（地方三公社以降の連結CFはすべて手入力）'!AM139/1000</f>
        <v>128746.652</v>
      </c>
      <c r="AN139" s="278">
        <f>'[1]連結精算表（地方三公社以降の連結CFはすべて手入力）'!AN139/1000</f>
        <v>569098.66200000001</v>
      </c>
      <c r="AO139" s="278">
        <f>'[1]連結精算表（地方三公社以降の連結CFはすべて手入力）'!AO139/1000</f>
        <v>950</v>
      </c>
      <c r="AP139" s="278">
        <f>'[1]連結精算表（地方三公社以降の連結CFはすべて手入力）'!AP139/1000</f>
        <v>69851.644</v>
      </c>
      <c r="AQ139" s="278">
        <f>'[1]連結精算表（地方三公社以降の連結CFはすべて手入力）'!AQ139/1000</f>
        <v>715041.38</v>
      </c>
      <c r="AR139" s="278">
        <f>'[1]連結精算表（地方三公社以降の連結CFはすべて手入力）'!AR139/1000</f>
        <v>292816.79200000002</v>
      </c>
      <c r="AS139" s="278">
        <f>'[1]連結精算表（地方三公社以降の連結CFはすべて手入力）'!AS139/1000</f>
        <v>365933.07699999999</v>
      </c>
      <c r="AT139" s="278">
        <f>'[1]連結精算表（地方三公社以降の連結CFはすべて手入力）'!AT139/1000</f>
        <v>12655.574000000001</v>
      </c>
      <c r="AU139" s="279">
        <f>'[1]連結精算表（地方三公社以降の連結CFはすべて手入力）'!AU139/1000</f>
        <v>2162862.4440000001</v>
      </c>
      <c r="AV139" s="275">
        <f>'[1]連結精算表（地方三公社以降の連結CFはすべて手入力）'!AV139/1000</f>
        <v>693540476.02600002</v>
      </c>
      <c r="AW139" s="277">
        <f>'[1]連結精算表（地方三公社以降の連結CFはすべて手入力）'!AW139/1000</f>
        <v>0</v>
      </c>
      <c r="AX139" s="283">
        <f>'[1]連結精算表（地方三公社以降の連結CFはすべて手入力）'!AX139/1000</f>
        <v>-893965.08</v>
      </c>
      <c r="AY139" s="288">
        <f>'[1]連結精算表（地方三公社以降の連結CFはすべて手入力）'!AY139/1000</f>
        <v>692646510.94599998</v>
      </c>
      <c r="BA139" s="70"/>
    </row>
    <row r="140" spans="1:53" s="205" customFormat="1">
      <c r="A140" s="186"/>
      <c r="B140" s="187" t="s">
        <v>151</v>
      </c>
      <c r="C140" s="187"/>
      <c r="D140" s="187"/>
      <c r="E140" s="187"/>
      <c r="F140" s="187"/>
      <c r="G140" s="188">
        <f>'[1]連結精算表（地方三公社以降の連結CFはすべて手入力）'!G140/1000</f>
        <v>-75227369.928000003</v>
      </c>
      <c r="H140" s="189">
        <f>'[1]連結精算表（地方三公社以降の連結CFはすべて手入力）'!H140/1000</f>
        <v>1161.787</v>
      </c>
      <c r="I140" s="190">
        <f>'[1]連結精算表（地方三公社以降の連結CFはすべて手入力）'!I140/1000</f>
        <v>-75226208.141000003</v>
      </c>
      <c r="J140" s="191">
        <f>'[1]連結精算表（地方三公社以降の連結CFはすべて手入力）'!J140/1000</f>
        <v>2000.011</v>
      </c>
      <c r="K140" s="192">
        <f>'[1]連結精算表（地方三公社以降の連結CFはすべて手入力）'!K140/1000</f>
        <v>-75224208.129999995</v>
      </c>
      <c r="L140" s="193">
        <f>'[1]連結精算表（地方三公社以降の連結CFはすべて手入力）'!L140/1000</f>
        <v>0</v>
      </c>
      <c r="M140" s="194">
        <f>'[1]連結精算表（地方三公社以降の連結CFはすべて手入力）'!M140/1000</f>
        <v>0</v>
      </c>
      <c r="N140" s="195">
        <f>'[1]連結精算表（地方三公社以降の連結CFはすべて手入力）'!N140/1000</f>
        <v>0</v>
      </c>
      <c r="O140" s="196">
        <f>'[1]連結精算表（地方三公社以降の連結CFはすべて手入力）'!O140/1000</f>
        <v>0</v>
      </c>
      <c r="P140" s="289">
        <f>'[1]連結精算表（地方三公社以降の連結CFはすべて手入力）'!P140/1000</f>
        <v>-20716953.412999999</v>
      </c>
      <c r="Q140" s="197">
        <f>'[1]連結精算表（地方三公社以降の連結CFはすべて手入力）'!Q140/1000</f>
        <v>0</v>
      </c>
      <c r="R140" s="197">
        <f>'[1]連結精算表（地方三公社以降の連結CFはすべて手入力）'!R140/1000</f>
        <v>-15062788.268999999</v>
      </c>
      <c r="S140" s="197">
        <f>'[1]連結精算表（地方三公社以降の連結CFはすべて手入力）'!S140/1000</f>
        <v>0</v>
      </c>
      <c r="T140" s="197">
        <f>'[1]連結精算表（地方三公社以降の連結CFはすべて手入力）'!T140/1000</f>
        <v>-4908909.3720000004</v>
      </c>
      <c r="U140" s="198">
        <f>'[1]連結精算表（地方三公社以降の連結CFはすべて手入力）'!U140/1000</f>
        <v>0</v>
      </c>
      <c r="V140" s="290">
        <f>'[1]連結精算表（地方三公社以降の連結CFはすべて手入力）'!V140/1000</f>
        <v>-40688651.053999998</v>
      </c>
      <c r="W140" s="188">
        <f>'[1]連結精算表（地方三公社以降の連結CFはすべて手入力）'!W140/1000</f>
        <v>0</v>
      </c>
      <c r="X140" s="199">
        <f>'[1]連結精算表（地方三公社以降の連結CFはすべて手入力）'!X140/1000</f>
        <v>7898410.71</v>
      </c>
      <c r="Y140" s="192">
        <f>'[1]連結精算表（地方三公社以降の連結CFはすべて手入力）'!Y140/1000</f>
        <v>-108014448.47400001</v>
      </c>
      <c r="Z140" s="291">
        <f>'[1]連結精算表（地方三公社以降の連結CFはすべて手入力）'!Z140/1000</f>
        <v>-468102.42499999999</v>
      </c>
      <c r="AA140" s="194">
        <f>'[1]連結精算表（地方三公社以降の連結CFはすべて手入力）'!AA140/1000</f>
        <v>-19981.455000000002</v>
      </c>
      <c r="AB140" s="194">
        <f>'[1]連結精算表（地方三公社以降の連結CFはすべて手入力）'!AB140/1000</f>
        <v>873.36900000000003</v>
      </c>
      <c r="AC140" s="194">
        <f>'[1]連結精算表（地方三公社以降の連結CFはすべて手入力）'!AC140/1000</f>
        <v>-423733.87300000002</v>
      </c>
      <c r="AD140" s="194">
        <f>'[1]連結精算表（地方三公社以降の連結CFはすべて手入力）'!AD140/1000</f>
        <v>-36773.553999999996</v>
      </c>
      <c r="AE140" s="194">
        <f>'[1]連結精算表（地方三公社以降の連結CFはすべて手入力）'!AE140/1000</f>
        <v>-22375434.068</v>
      </c>
      <c r="AF140" s="195">
        <f>'[1]連結精算表（地方三公社以降の連結CFはすべて手入力）'!AF140/1000</f>
        <v>-23323152.006000001</v>
      </c>
      <c r="AG140" s="200">
        <f>'[1]連結精算表（地方三公社以降の連結CFはすべて手入力）'!AG140/1000</f>
        <v>0</v>
      </c>
      <c r="AH140" s="201">
        <f>'[1]連結精算表（地方三公社以降の連結CFはすべて手入力）'!AH140/1000</f>
        <v>0</v>
      </c>
      <c r="AI140" s="202">
        <f>'[1]連結精算表（地方三公社以降の連結CFはすべて手入力）'!AI140/1000</f>
        <v>0</v>
      </c>
      <c r="AJ140" s="193">
        <f>'[1]連結精算表（地方三公社以降の連結CFはすべて手入力）'!AJ140/1000</f>
        <v>14230.558999999999</v>
      </c>
      <c r="AK140" s="196">
        <f>'[1]連結精算表（地方三公社以降の連結CFはすべて手入力）'!AK140/1000</f>
        <v>14230.558999999999</v>
      </c>
      <c r="AL140" s="188">
        <f>'[1]連結精算表（地方三公社以降の連結CFはすべて手入力）'!AL140/1000</f>
        <v>-81944.444000000003</v>
      </c>
      <c r="AM140" s="194">
        <f>'[1]連結精算表（地方三公社以降の連結CFはすべて手入力）'!AM140/1000</f>
        <v>8528.6910000000007</v>
      </c>
      <c r="AN140" s="194">
        <f>'[1]連結精算表（地方三公社以降の連結CFはすべて手入力）'!AN140/1000</f>
        <v>-394521.82299999997</v>
      </c>
      <c r="AO140" s="194">
        <f>'[1]連結精算表（地方三公社以降の連結CFはすべて手入力）'!AO140/1000</f>
        <v>-22741.22</v>
      </c>
      <c r="AP140" s="194">
        <f>'[1]連結精算表（地方三公社以降の連結CFはすべて手入力）'!AP140/1000</f>
        <v>-104462.894</v>
      </c>
      <c r="AQ140" s="194">
        <f>'[1]連結精算表（地方三公社以降の連結CFはすべて手入力）'!AQ140/1000</f>
        <v>-600319.04399999999</v>
      </c>
      <c r="AR140" s="194">
        <f>'[1]連結精算表（地方三公社以降の連結CFはすべて手入力）'!AR140/1000</f>
        <v>611.57399999999996</v>
      </c>
      <c r="AS140" s="194">
        <f>'[1]連結精算表（地方三公社以降の連結CFはすべて手入力）'!AS140/1000</f>
        <v>-183356.33</v>
      </c>
      <c r="AT140" s="194">
        <f>'[1]連結精算表（地方三公社以降の連結CFはすべて手入力）'!AT140/1000</f>
        <v>-86279.944000000003</v>
      </c>
      <c r="AU140" s="195">
        <f>'[1]連結精算表（地方三公社以降の連結CFはすべて手入力）'!AU140/1000</f>
        <v>-1464485.4339999999</v>
      </c>
      <c r="AV140" s="191">
        <f>'[1]連結精算表（地方三公社以降の連結CFはすべて手入力）'!AV140/1000</f>
        <v>-132787855.355</v>
      </c>
      <c r="AW140" s="193">
        <f>'[1]連結精算表（地方三公社以降の連結CFはすべて手入力）'!AW140/1000</f>
        <v>0</v>
      </c>
      <c r="AX140" s="199">
        <f>'[1]連結精算表（地方三公社以降の連結CFはすべて手入力）'!AX140/1000</f>
        <v>6914519.2280000001</v>
      </c>
      <c r="AY140" s="203">
        <f>'[1]連結精算表（地方三公社以降の連結CFはすべて手入力）'!AY140/1000</f>
        <v>-125873336.127</v>
      </c>
      <c r="AZ140" s="204"/>
      <c r="BA140" s="70"/>
    </row>
    <row r="141" spans="1:53" s="205" customFormat="1">
      <c r="A141" s="206"/>
      <c r="B141" s="207" t="s">
        <v>152</v>
      </c>
      <c r="C141" s="207"/>
      <c r="D141" s="207"/>
      <c r="E141" s="207"/>
      <c r="F141" s="207"/>
      <c r="G141" s="208">
        <f>'[1]連結精算表（地方三公社以降の連結CFはすべて手入力）'!G141/1000</f>
        <v>79602720.792999998</v>
      </c>
      <c r="H141" s="209">
        <f>'[1]連結精算表（地方三公社以降の連結CFはすべて手入力）'!H141/1000</f>
        <v>2000</v>
      </c>
      <c r="I141" s="210">
        <f>'[1]連結精算表（地方三公社以降の連結CFはすべて手入力）'!I141/1000</f>
        <v>79604720.792999998</v>
      </c>
      <c r="J141" s="211">
        <f>'[1]連結精算表（地方三公社以降の連結CFはすべて手入力）'!J141/1000</f>
        <v>-2000.011</v>
      </c>
      <c r="K141" s="212">
        <f>'[1]連結精算表（地方三公社以降の連結CFはすべて手入力）'!K141/1000</f>
        <v>79602720.782000005</v>
      </c>
      <c r="L141" s="213">
        <f>'[1]連結精算表（地方三公社以降の連結CFはすべて手入力）'!L141/1000</f>
        <v>0</v>
      </c>
      <c r="M141" s="214">
        <f>'[1]連結精算表（地方三公社以降の連結CFはすべて手入力）'!M141/1000</f>
        <v>0</v>
      </c>
      <c r="N141" s="215">
        <f>'[1]連結精算表（地方三公社以降の連結CFはすべて手入力）'!N141/1000</f>
        <v>0</v>
      </c>
      <c r="O141" s="216">
        <f>'[1]連結精算表（地方三公社以降の連結CFはすべて手入力）'!O141/1000</f>
        <v>0</v>
      </c>
      <c r="P141" s="292">
        <f>'[1]連結精算表（地方三公社以降の連結CFはすべて手入力）'!P141/1000</f>
        <v>20667464.449999999</v>
      </c>
      <c r="Q141" s="217">
        <f>'[1]連結精算表（地方三公社以降の連結CFはすべて手入力）'!Q141/1000</f>
        <v>0</v>
      </c>
      <c r="R141" s="217">
        <f>'[1]連結精算表（地方三公社以降の連結CFはすべて手入力）'!R141/1000</f>
        <v>15286925.388</v>
      </c>
      <c r="S141" s="217">
        <f>'[1]連結精算表（地方三公社以降の連結CFはすべて手入力）'!S141/1000</f>
        <v>0</v>
      </c>
      <c r="T141" s="217">
        <f>'[1]連結精算表（地方三公社以降の連結CFはすべて手入力）'!T141/1000</f>
        <v>4912817.5</v>
      </c>
      <c r="U141" s="218">
        <f>'[1]連結精算表（地方三公社以降の連結CFはすべて手入力）'!U141/1000</f>
        <v>0</v>
      </c>
      <c r="V141" s="293">
        <f>'[1]連結精算表（地方三公社以降の連結CFはすべて手入力）'!V141/1000</f>
        <v>40867207.338</v>
      </c>
      <c r="W141" s="208">
        <f>'[1]連結精算表（地方三公社以降の連結CFはすべて手入力）'!W141/1000</f>
        <v>0</v>
      </c>
      <c r="X141" s="219">
        <f>'[1]連結精算表（地方三公社以降の連結CFはすべて手入力）'!X141/1000</f>
        <v>-7898410.71</v>
      </c>
      <c r="Y141" s="212">
        <f>'[1]連結精算表（地方三公社以降の連結CFはすべて手入力）'!Y141/1000</f>
        <v>112571517.41</v>
      </c>
      <c r="Z141" s="294">
        <f>'[1]連結精算表（地方三公社以降の連結CFはすべて手入力）'!Z141/1000</f>
        <v>325990.652</v>
      </c>
      <c r="AA141" s="214">
        <f>'[1]連結精算表（地方三公社以降の連結CFはすべて手入力）'!AA141/1000</f>
        <v>0</v>
      </c>
      <c r="AB141" s="214">
        <f>'[1]連結精算表（地方三公社以降の連結CFはすべて手入力）'!AB141/1000</f>
        <v>0</v>
      </c>
      <c r="AC141" s="214">
        <f>'[1]連結精算表（地方三公社以降の連結CFはすべて手入力）'!AC141/1000</f>
        <v>464027.61900000001</v>
      </c>
      <c r="AD141" s="214">
        <f>'[1]連結精算表（地方三公社以降の連結CFはすべて手入力）'!AD141/1000</f>
        <v>31380.595000000001</v>
      </c>
      <c r="AE141" s="214">
        <f>'[1]連結精算表（地方三公社以降の連結CFはすべて手入力）'!AE141/1000</f>
        <v>22506583.155999999</v>
      </c>
      <c r="AF141" s="215">
        <f>'[1]連結精算表（地方三公社以降の連結CFはすべて手入力）'!AF141/1000</f>
        <v>23327982.022</v>
      </c>
      <c r="AG141" s="220">
        <f>'[1]連結精算表（地方三公社以降の連結CFはすべて手入力）'!AG141/1000</f>
        <v>0</v>
      </c>
      <c r="AH141" s="221">
        <f>'[1]連結精算表（地方三公社以降の連結CFはすべて手入力）'!AH141/1000</f>
        <v>0</v>
      </c>
      <c r="AI141" s="222">
        <f>'[1]連結精算表（地方三公社以降の連結CFはすべて手入力）'!AI141/1000</f>
        <v>0</v>
      </c>
      <c r="AJ141" s="213">
        <f>'[1]連結精算表（地方三公社以降の連結CFはすべて手入力）'!AJ141/1000</f>
        <v>0</v>
      </c>
      <c r="AK141" s="216">
        <f>'[1]連結精算表（地方三公社以降の連結CFはすべて手入力）'!AK141/1000</f>
        <v>0</v>
      </c>
      <c r="AL141" s="208">
        <f>'[1]連結精算表（地方三公社以降の連結CFはすべて手入力）'!AL141/1000</f>
        <v>86034</v>
      </c>
      <c r="AM141" s="214">
        <f>'[1]連結精算表（地方三公社以降の連結CFはすべて手入力）'!AM141/1000</f>
        <v>0</v>
      </c>
      <c r="AN141" s="214">
        <f>'[1]連結精算表（地方三公社以降の連結CFはすべて手入力）'!AN141/1000</f>
        <v>394521.82299999997</v>
      </c>
      <c r="AO141" s="214">
        <f>'[1]連結精算表（地方三公社以降の連結CFはすべて手入力）'!AO141/1000</f>
        <v>22741.22</v>
      </c>
      <c r="AP141" s="214">
        <f>'[1]連結精算表（地方三公社以降の連結CFはすべて手入力）'!AP141/1000</f>
        <v>105329.427</v>
      </c>
      <c r="AQ141" s="214">
        <f>'[1]連結精算表（地方三公社以降の連結CFはすべて手入力）'!AQ141/1000</f>
        <v>646443.29399999999</v>
      </c>
      <c r="AR141" s="214">
        <f>'[1]連結精算表（地方三公社以降の連結CFはすべて手入力）'!AR141/1000</f>
        <v>6039.6949999999997</v>
      </c>
      <c r="AS141" s="214">
        <f>'[1]連結精算表（地方三公社以降の連結CFはすべて手入力）'!AS141/1000</f>
        <v>196066.34599999999</v>
      </c>
      <c r="AT141" s="214">
        <f>'[1]連結精算表（地方三公社以降の連結CFはすべて手入力）'!AT141/1000</f>
        <v>86575</v>
      </c>
      <c r="AU141" s="215">
        <f>'[1]連結精算表（地方三公社以降の連結CFはすべて手入力）'!AU141/1000</f>
        <v>1543750.8049999999</v>
      </c>
      <c r="AV141" s="211">
        <f>'[1]連結精算表（地方三公社以降の連結CFはすべて手入力）'!AV141/1000</f>
        <v>137443250.23699999</v>
      </c>
      <c r="AW141" s="213">
        <f>'[1]連結精算表（地方三公社以降の連結CFはすべて手入力）'!AW141/1000</f>
        <v>0</v>
      </c>
      <c r="AX141" s="219">
        <f>'[1]連結精算表（地方三公社以降の連結CFはすべて手入力）'!AX141/1000</f>
        <v>-6914519.2280000001</v>
      </c>
      <c r="AY141" s="223">
        <f>'[1]連結精算表（地方三公社以降の連結CFはすべて手入力）'!AY141/1000</f>
        <v>130528731.009</v>
      </c>
      <c r="AZ141" s="204"/>
      <c r="BA141" s="70"/>
    </row>
    <row r="142" spans="1:53">
      <c r="A142" s="90"/>
      <c r="B142" s="91"/>
      <c r="C142" s="91" t="s">
        <v>153</v>
      </c>
      <c r="D142" s="91"/>
      <c r="E142" s="91"/>
      <c r="F142" s="91"/>
      <c r="G142" s="225">
        <f>'[1]連結精算表（地方三公社以降の連結CFはすべて手入力）'!G142/1000</f>
        <v>52562667.770000003</v>
      </c>
      <c r="H142" s="226">
        <f>'[1]連結精算表（地方三公社以降の連結CFはすべて手入力）'!H142/1000</f>
        <v>2000</v>
      </c>
      <c r="I142" s="227">
        <f>'[1]連結精算表（地方三公社以降の連結CFはすべて手入力）'!I142/1000</f>
        <v>52564667.770000003</v>
      </c>
      <c r="J142" s="228">
        <f>'[1]連結精算表（地方三公社以降の連結CFはすべて手入力）'!J142/1000</f>
        <v>-2000.011</v>
      </c>
      <c r="K142" s="229">
        <f>'[1]連結精算表（地方三公社以降の連結CFはすべて手入力）'!K142/1000</f>
        <v>52562667.759000003</v>
      </c>
      <c r="L142" s="230">
        <f>'[1]連結精算表（地方三公社以降の連結CFはすべて手入力）'!L142/1000</f>
        <v>0</v>
      </c>
      <c r="M142" s="10">
        <f>'[1]連結精算表（地方三公社以降の連結CFはすべて手入力）'!M142/1000</f>
        <v>0</v>
      </c>
      <c r="N142" s="231">
        <f>'[1]連結精算表（地方三公社以降の連結CFはすべて手入力）'!N142/1000</f>
        <v>0</v>
      </c>
      <c r="O142" s="232">
        <f>'[1]連結精算表（地方三公社以降の連結CFはすべて手入力）'!O142/1000</f>
        <v>0</v>
      </c>
      <c r="P142" s="10">
        <f>'[1]連結精算表（地方三公社以降の連結CFはすべて手入力）'!P142/1000</f>
        <v>7593488.9210000001</v>
      </c>
      <c r="Q142" s="233">
        <f>'[1]連結精算表（地方三公社以降の連結CFはすべて手入力）'!Q142/1000</f>
        <v>-3200945.7149999999</v>
      </c>
      <c r="R142" s="232">
        <f>'[1]連結精算表（地方三公社以降の連結CFはすべて手入力）'!R142/1000</f>
        <v>9771274.2660000008</v>
      </c>
      <c r="S142" s="233">
        <f>'[1]連結精算表（地方三公社以降の連結CFはすべて手入力）'!S142/1000</f>
        <v>-2399939.6779999998</v>
      </c>
      <c r="T142" s="232">
        <f>'[1]連結精算表（地方三公社以降の連結CFはすべて手入力）'!T142/1000</f>
        <v>4908540.5</v>
      </c>
      <c r="U142" s="234">
        <f>'[1]連結精算表（地方三公社以降の連結CFはすべて手入力）'!U142/1000</f>
        <v>-2297525.3169999998</v>
      </c>
      <c r="V142" s="228">
        <f>'[1]連結精算表（地方三公社以降の連結CFはすべて手入力）'!V142/1000</f>
        <v>22273303.686999999</v>
      </c>
      <c r="W142" s="225">
        <f>'[1]連結精算表（地方三公社以降の連結CFはすべて手入力）'!W142/1000</f>
        <v>0</v>
      </c>
      <c r="X142" s="235">
        <f>'[1]連結精算表（地方三公社以降の連結CFはすべて手入力）'!X142/1000</f>
        <v>-7898410.71</v>
      </c>
      <c r="Y142" s="229">
        <f>'[1]連結精算表（地方三公社以降の連結CFはすべて手入力）'!Y142/1000</f>
        <v>66937560.736000001</v>
      </c>
      <c r="Z142" s="295">
        <f>'[1]連結精算表（地方三公社以降の連結CFはすべて手入力）'!Z142/1000</f>
        <v>325362</v>
      </c>
      <c r="AA142" s="10">
        <f>'[1]連結精算表（地方三公社以降の連結CFはすべて手入力）'!AA142/1000</f>
        <v>0</v>
      </c>
      <c r="AB142" s="10">
        <f>'[1]連結精算表（地方三公社以降の連結CFはすべて手入力）'!AB142/1000</f>
        <v>0</v>
      </c>
      <c r="AC142" s="10">
        <f>'[1]連結精算表（地方三公社以降の連結CFはすべて手入力）'!AC142/1000</f>
        <v>463906</v>
      </c>
      <c r="AD142" s="10">
        <f>'[1]連結精算表（地方三公社以降の連結CFはすべて手入力）'!AD142/1000</f>
        <v>31380.595000000001</v>
      </c>
      <c r="AE142" s="10">
        <f>'[1]連結精算表（地方三公社以降の連結CFはすべて手入力）'!AE142/1000</f>
        <v>12816846.130999999</v>
      </c>
      <c r="AF142" s="231">
        <f>'[1]連結精算表（地方三公社以降の連結CFはすべて手入力）'!AF142/1000</f>
        <v>13637494.726</v>
      </c>
      <c r="AG142" s="236">
        <f>'[1]連結精算表（地方三公社以降の連結CFはすべて手入力）'!AG142/1000</f>
        <v>0</v>
      </c>
      <c r="AH142" s="237">
        <f>'[1]連結精算表（地方三公社以降の連結CFはすべて手入力）'!AH142/1000</f>
        <v>0</v>
      </c>
      <c r="AI142" s="238">
        <f>'[1]連結精算表（地方三公社以降の連結CFはすべて手入力）'!AI142/1000</f>
        <v>0</v>
      </c>
      <c r="AJ142" s="230">
        <f>'[1]連結精算表（地方三公社以降の連結CFはすべて手入力）'!AJ142/1000</f>
        <v>0</v>
      </c>
      <c r="AK142" s="232">
        <f>'[1]連結精算表（地方三公社以降の連結CFはすべて手入力）'!AK142/1000</f>
        <v>0</v>
      </c>
      <c r="AL142" s="225">
        <f>'[1]連結精算表（地方三公社以降の連結CFはすべて手入力）'!AL142/1000</f>
        <v>0</v>
      </c>
      <c r="AM142" s="10">
        <f>'[1]連結精算表（地方三公社以降の連結CFはすべて手入力）'!AM142/1000</f>
        <v>0</v>
      </c>
      <c r="AN142" s="10">
        <f>'[1]連結精算表（地方三公社以降の連結CFはすべて手入力）'!AN142/1000</f>
        <v>176.69499999999999</v>
      </c>
      <c r="AO142" s="10">
        <f>'[1]連結精算表（地方三公社以降の連結CFはすべて手入力）'!AO142/1000</f>
        <v>983.22</v>
      </c>
      <c r="AP142" s="10">
        <f>'[1]連結精算表（地方三公社以降の連結CFはすべて手入力）'!AP142/1000</f>
        <v>1740</v>
      </c>
      <c r="AQ142" s="5">
        <f>'[1]連結精算表（地方三公社以降の連結CFはすべて手入力）'!AQ142/1000</f>
        <v>41816.381000000001</v>
      </c>
      <c r="AR142" s="10">
        <f>'[1]連結精算表（地方三公社以降の連結CFはすべて手入力）'!AR142/1000</f>
        <v>1291.44</v>
      </c>
      <c r="AS142" s="10">
        <f>'[1]連結精算表（地方三公社以降の連結CFはすべて手入力）'!AS142/1000</f>
        <v>9356.1689999999999</v>
      </c>
      <c r="AT142" s="10">
        <f>'[1]連結精算表（地方三公社以降の連結CFはすべて手入力）'!AT142/1000</f>
        <v>70</v>
      </c>
      <c r="AU142" s="231">
        <f>'[1]連結精算表（地方三公社以降の連結CFはすべて手入力）'!AU142/1000</f>
        <v>55433.904999999999</v>
      </c>
      <c r="AV142" s="228">
        <f>'[1]連結精算表（地方三公社以降の連結CFはすべて手入力）'!AV142/1000</f>
        <v>80630489.366999999</v>
      </c>
      <c r="AW142" s="230">
        <f>'[1]連結精算表（地方三公社以降の連結CFはすべて手入力）'!AW142/1000</f>
        <v>0</v>
      </c>
      <c r="AX142" s="235">
        <f>'[1]連結精算表（地方三公社以降の連結CFはすべて手入力）'!AX142/1000</f>
        <v>-50164.7</v>
      </c>
      <c r="AY142" s="239">
        <f>'[1]連結精算表（地方三公社以降の連結CFはすべて手入力）'!AY142/1000</f>
        <v>80580324.666999996</v>
      </c>
      <c r="BA142" s="70"/>
    </row>
    <row r="143" spans="1:53">
      <c r="A143" s="90"/>
      <c r="B143" s="91"/>
      <c r="C143" s="91" t="s">
        <v>154</v>
      </c>
      <c r="D143" s="91"/>
      <c r="E143" s="91"/>
      <c r="F143" s="91"/>
      <c r="G143" s="225">
        <f>'[1]連結精算表（地方三公社以降の連結CFはすべて手入力）'!G143/1000</f>
        <v>27040053.022999998</v>
      </c>
      <c r="H143" s="226">
        <f>'[1]連結精算表（地方三公社以降の連結CFはすべて手入力）'!H143/1000</f>
        <v>0</v>
      </c>
      <c r="I143" s="227">
        <f>'[1]連結精算表（地方三公社以降の連結CFはすべて手入力）'!I143/1000</f>
        <v>27040053.022999998</v>
      </c>
      <c r="J143" s="228">
        <f>'[1]連結精算表（地方三公社以降の連結CFはすべて手入力）'!J143/1000</f>
        <v>0</v>
      </c>
      <c r="K143" s="229">
        <f>'[1]連結精算表（地方三公社以降の連結CFはすべて手入力）'!K143/1000</f>
        <v>27040053.022999998</v>
      </c>
      <c r="L143" s="230">
        <f>'[1]連結精算表（地方三公社以降の連結CFはすべて手入力）'!L143/1000</f>
        <v>0</v>
      </c>
      <c r="M143" s="10">
        <f>'[1]連結精算表（地方三公社以降の連結CFはすべて手入力）'!M143/1000</f>
        <v>0</v>
      </c>
      <c r="N143" s="231">
        <f>'[1]連結精算表（地方三公社以降の連結CFはすべて手入力）'!N143/1000</f>
        <v>0</v>
      </c>
      <c r="O143" s="232">
        <f>'[1]連結精算表（地方三公社以降の連結CFはすべて手入力）'!O143/1000</f>
        <v>0</v>
      </c>
      <c r="P143" s="10">
        <f>'[1]連結精算表（地方三公社以降の連結CFはすべて手入力）'!P143/1000</f>
        <v>13073975.528999999</v>
      </c>
      <c r="Q143" s="233">
        <f>'[1]連結精算表（地方三公社以降の連結CFはすべて手入力）'!Q143/1000</f>
        <v>0</v>
      </c>
      <c r="R143" s="232">
        <f>'[1]連結精算表（地方三公社以降の連結CFはすべて手入力）'!R143/1000</f>
        <v>5515651.1220000004</v>
      </c>
      <c r="S143" s="233">
        <f>'[1]連結精算表（地方三公社以降の連結CFはすべて手入力）'!S143/1000</f>
        <v>0</v>
      </c>
      <c r="T143" s="232">
        <f>'[1]連結精算表（地方三公社以降の連結CFはすべて手入力）'!T143/1000</f>
        <v>4277</v>
      </c>
      <c r="U143" s="234">
        <f>'[1]連結精算表（地方三公社以降の連結CFはすべて手入力）'!U143/1000</f>
        <v>0</v>
      </c>
      <c r="V143" s="228">
        <f>'[1]連結精算表（地方三公社以降の連結CFはすべて手入力）'!V143/1000</f>
        <v>18593903.651000001</v>
      </c>
      <c r="W143" s="225">
        <f>'[1]連結精算表（地方三公社以降の連結CFはすべて手入力）'!W143/1000</f>
        <v>0</v>
      </c>
      <c r="X143" s="235">
        <f>'[1]連結精算表（地方三公社以降の連結CFはすべて手入力）'!X143/1000</f>
        <v>0</v>
      </c>
      <c r="Y143" s="229">
        <f>'[1]連結精算表（地方三公社以降の連結CFはすべて手入力）'!Y143/1000</f>
        <v>45633956.674000002</v>
      </c>
      <c r="Z143" s="295">
        <f>'[1]連結精算表（地方三公社以降の連結CFはすべて手入力）'!Z143/1000</f>
        <v>628.65200000000004</v>
      </c>
      <c r="AA143" s="10">
        <f>'[1]連結精算表（地方三公社以降の連結CFはすべて手入力）'!AA143/1000</f>
        <v>0</v>
      </c>
      <c r="AB143" s="10">
        <f>'[1]連結精算表（地方三公社以降の連結CFはすべて手入力）'!AB143/1000</f>
        <v>0</v>
      </c>
      <c r="AC143" s="10">
        <f>'[1]連結精算表（地方三公社以降の連結CFはすべて手入力）'!AC143/1000</f>
        <v>121.619</v>
      </c>
      <c r="AD143" s="10">
        <f>'[1]連結精算表（地方三公社以降の連結CFはすべて手入力）'!AD143/1000</f>
        <v>0</v>
      </c>
      <c r="AE143" s="10">
        <f>'[1]連結精算表（地方三公社以降の連結CFはすべて手入力）'!AE143/1000</f>
        <v>9689737.0250000004</v>
      </c>
      <c r="AF143" s="231">
        <f>'[1]連結精算表（地方三公社以降の連結CFはすべて手入力）'!AF143/1000</f>
        <v>9690487.2960000001</v>
      </c>
      <c r="AG143" s="236">
        <f>'[1]連結精算表（地方三公社以降の連結CFはすべて手入力）'!AG143/1000</f>
        <v>0</v>
      </c>
      <c r="AH143" s="237">
        <f>'[1]連結精算表（地方三公社以降の連結CFはすべて手入力）'!AH143/1000</f>
        <v>0</v>
      </c>
      <c r="AI143" s="238">
        <f>'[1]連結精算表（地方三公社以降の連結CFはすべて手入力）'!AI143/1000</f>
        <v>0</v>
      </c>
      <c r="AJ143" s="230">
        <f>'[1]連結精算表（地方三公社以降の連結CFはすべて手入力）'!AJ143/1000</f>
        <v>0</v>
      </c>
      <c r="AK143" s="232">
        <f>'[1]連結精算表（地方三公社以降の連結CFはすべて手入力）'!AK143/1000</f>
        <v>0</v>
      </c>
      <c r="AL143" s="225">
        <f>'[1]連結精算表（地方三公社以降の連結CFはすべて手入力）'!AL143/1000</f>
        <v>86034</v>
      </c>
      <c r="AM143" s="10">
        <f>'[1]連結精算表（地方三公社以降の連結CFはすべて手入力）'!AM143/1000</f>
        <v>0</v>
      </c>
      <c r="AN143" s="10">
        <f>'[1]連結精算表（地方三公社以降の連結CFはすべて手入力）'!AN143/1000</f>
        <v>394345.12800000003</v>
      </c>
      <c r="AO143" s="10">
        <f>'[1]連結精算表（地方三公社以降の連結CFはすべて手入力）'!AO143/1000</f>
        <v>21758</v>
      </c>
      <c r="AP143" s="10">
        <f>'[1]連結精算表（地方三公社以降の連結CFはすべて手入力）'!AP143/1000</f>
        <v>103589.427</v>
      </c>
      <c r="AQ143" s="5">
        <f>'[1]連結精算表（地方三公社以降の連結CFはすべて手入力）'!AQ143/1000</f>
        <v>604626.91299999994</v>
      </c>
      <c r="AR143" s="10">
        <f>'[1]連結精算表（地方三公社以降の連結CFはすべて手入力）'!AR143/1000</f>
        <v>4748.2550000000001</v>
      </c>
      <c r="AS143" s="10">
        <f>'[1]連結精算表（地方三公社以降の連結CFはすべて手入力）'!AS143/1000</f>
        <v>186710.177</v>
      </c>
      <c r="AT143" s="10">
        <f>'[1]連結精算表（地方三公社以降の連結CFはすべて手入力）'!AT143/1000</f>
        <v>86505</v>
      </c>
      <c r="AU143" s="231">
        <f>'[1]連結精算表（地方三公社以降の連結CFはすべて手入力）'!AU143/1000</f>
        <v>1488316.9</v>
      </c>
      <c r="AV143" s="228">
        <f>'[1]連結精算表（地方三公社以降の連結CFはすべて手入力）'!AV143/1000</f>
        <v>56812760.869999997</v>
      </c>
      <c r="AW143" s="230">
        <f>'[1]連結精算表（地方三公社以降の連結CFはすべて手入力）'!AW143/1000</f>
        <v>0</v>
      </c>
      <c r="AX143" s="235">
        <f>'[1]連結精算表（地方三公社以降の連結CFはすべて手入力）'!AX143/1000</f>
        <v>-6864354.5279999999</v>
      </c>
      <c r="AY143" s="239">
        <f>'[1]連結精算表（地方三公社以降の連結CFはすべて手入力）'!AY143/1000</f>
        <v>49948406.342</v>
      </c>
      <c r="BA143" s="70"/>
    </row>
    <row r="144" spans="1:53" s="205" customFormat="1">
      <c r="A144" s="206"/>
      <c r="B144" s="207" t="s">
        <v>155</v>
      </c>
      <c r="C144" s="207"/>
      <c r="D144" s="207"/>
      <c r="E144" s="207"/>
      <c r="F144" s="207"/>
      <c r="G144" s="208">
        <f>'[1]連結精算表（地方三公社以降の連結CFはすべて手入力）'!G144/1000</f>
        <v>4375350.8650000002</v>
      </c>
      <c r="H144" s="209">
        <f>'[1]連結精算表（地方三公社以降の連結CFはすべて手入力）'!H144/1000</f>
        <v>3161.7869999999998</v>
      </c>
      <c r="I144" s="210">
        <f>'[1]連結精算表（地方三公社以降の連結CFはすべて手入力）'!I144/1000</f>
        <v>4378512.6519999998</v>
      </c>
      <c r="J144" s="211">
        <f>'[1]連結精算表（地方三公社以降の連結CFはすべて手入力）'!J144/1000</f>
        <v>0</v>
      </c>
      <c r="K144" s="212">
        <f>'[1]連結精算表（地方三公社以降の連結CFはすべて手入力）'!K144/1000</f>
        <v>4378512.6519999998</v>
      </c>
      <c r="L144" s="213">
        <f>'[1]連結精算表（地方三公社以降の連結CFはすべて手入力）'!L144/1000</f>
        <v>0</v>
      </c>
      <c r="M144" s="214">
        <f>'[1]連結精算表（地方三公社以降の連結CFはすべて手入力）'!M144/1000</f>
        <v>0</v>
      </c>
      <c r="N144" s="215">
        <f>'[1]連結精算表（地方三公社以降の連結CFはすべて手入力）'!N144/1000</f>
        <v>0</v>
      </c>
      <c r="O144" s="216">
        <f>'[1]連結精算表（地方三公社以降の連結CFはすべて手入力）'!O144/1000</f>
        <v>0</v>
      </c>
      <c r="P144" s="214">
        <f>'[1]連結精算表（地方三公社以降の連結CFはすべて手入力）'!P144/1000</f>
        <v>-49488.963000000003</v>
      </c>
      <c r="Q144" s="217">
        <f>'[1]連結精算表（地方三公社以降の連結CFはすべて手入力）'!Q144/1000</f>
        <v>0</v>
      </c>
      <c r="R144" s="216">
        <f>'[1]連結精算表（地方三公社以降の連結CFはすべて手入力）'!R144/1000</f>
        <v>224137.11900000001</v>
      </c>
      <c r="S144" s="217">
        <f>'[1]連結精算表（地方三公社以降の連結CFはすべて手入力）'!S144/1000</f>
        <v>0</v>
      </c>
      <c r="T144" s="216">
        <f>'[1]連結精算表（地方三公社以降の連結CFはすべて手入力）'!T144/1000</f>
        <v>3908.1280000000002</v>
      </c>
      <c r="U144" s="218">
        <f>'[1]連結精算表（地方三公社以降の連結CFはすべて手入力）'!U144/1000</f>
        <v>0</v>
      </c>
      <c r="V144" s="211">
        <f>'[1]連結精算表（地方三公社以降の連結CFはすべて手入力）'!V144/1000</f>
        <v>178556.28400000001</v>
      </c>
      <c r="W144" s="208">
        <f>'[1]連結精算表（地方三公社以降の連結CFはすべて手入力）'!W144/1000</f>
        <v>0</v>
      </c>
      <c r="X144" s="219">
        <f>'[1]連結精算表（地方三公社以降の連結CFはすべて手入力）'!X144/1000</f>
        <v>0</v>
      </c>
      <c r="Y144" s="212">
        <f>'[1]連結精算表（地方三公社以降の連結CFはすべて手入力）'!Y144/1000</f>
        <v>4557068.9359999998</v>
      </c>
      <c r="Z144" s="294">
        <f>'[1]連結精算表（地方三公社以降の連結CFはすべて手入力）'!Z144/1000</f>
        <v>-142111.77299999999</v>
      </c>
      <c r="AA144" s="214">
        <f>'[1]連結精算表（地方三公社以降の連結CFはすべて手入力）'!AA144/1000</f>
        <v>-19981.455000000002</v>
      </c>
      <c r="AB144" s="214">
        <f>'[1]連結精算表（地方三公社以降の連結CFはすべて手入力）'!AB144/1000</f>
        <v>873.36900000000003</v>
      </c>
      <c r="AC144" s="214">
        <f>'[1]連結精算表（地方三公社以降の連結CFはすべて手入力）'!AC144/1000</f>
        <v>40293.745999999999</v>
      </c>
      <c r="AD144" s="214">
        <f>'[1]連結精算表（地方三公社以降の連結CFはすべて手入力）'!AD144/1000</f>
        <v>-5392.9589999999998</v>
      </c>
      <c r="AE144" s="214">
        <f>'[1]連結精算表（地方三公社以降の連結CFはすべて手入力）'!AE144/1000</f>
        <v>131149.08799999999</v>
      </c>
      <c r="AF144" s="215">
        <f>'[1]連結精算表（地方三公社以降の連結CFはすべて手入力）'!AF144/1000</f>
        <v>4830.0159999999996</v>
      </c>
      <c r="AG144" s="220">
        <f>'[1]連結精算表（地方三公社以降の連結CFはすべて手入力）'!AG144/1000</f>
        <v>0</v>
      </c>
      <c r="AH144" s="221">
        <f>'[1]連結精算表（地方三公社以降の連結CFはすべて手入力）'!AH144/1000</f>
        <v>0</v>
      </c>
      <c r="AI144" s="222">
        <f>'[1]連結精算表（地方三公社以降の連結CFはすべて手入力）'!AI144/1000</f>
        <v>0</v>
      </c>
      <c r="AJ144" s="213">
        <f>'[1]連結精算表（地方三公社以降の連結CFはすべて手入力）'!AJ144/1000</f>
        <v>14230.558999999999</v>
      </c>
      <c r="AK144" s="216">
        <f>'[1]連結精算表（地方三公社以降の連結CFはすべて手入力）'!AK144/1000</f>
        <v>14230.558999999999</v>
      </c>
      <c r="AL144" s="208">
        <f>'[1]連結精算表（地方三公社以降の連結CFはすべて手入力）'!AL144/1000</f>
        <v>4089.556</v>
      </c>
      <c r="AM144" s="214">
        <f>'[1]連結精算表（地方三公社以降の連結CFはすべて手入力）'!AM144/1000</f>
        <v>8528.6910000000007</v>
      </c>
      <c r="AN144" s="214">
        <f>'[1]連結精算表（地方三公社以降の連結CFはすべて手入力）'!AN144/1000</f>
        <v>0</v>
      </c>
      <c r="AO144" s="214">
        <f>'[1]連結精算表（地方三公社以降の連結CFはすべて手入力）'!AO144/1000</f>
        <v>0</v>
      </c>
      <c r="AP144" s="214">
        <f>'[1]連結精算表（地方三公社以降の連結CFはすべて手入力）'!AP144/1000</f>
        <v>866.53300000000002</v>
      </c>
      <c r="AQ144" s="214">
        <f>'[1]連結精算表（地方三公社以降の連結CFはすべて手入力）'!AQ144/1000</f>
        <v>46124.25</v>
      </c>
      <c r="AR144" s="214">
        <f>'[1]連結精算表（地方三公社以降の連結CFはすべて手入力）'!AR144/1000</f>
        <v>6651.2690000000002</v>
      </c>
      <c r="AS144" s="214">
        <f>'[1]連結精算表（地方三公社以降の連結CFはすべて手入力）'!AS144/1000</f>
        <v>12710.016</v>
      </c>
      <c r="AT144" s="214">
        <f>'[1]連結精算表（地方三公社以降の連結CFはすべて手入力）'!AT144/1000</f>
        <v>295.05599999999998</v>
      </c>
      <c r="AU144" s="215">
        <f>'[1]連結精算表（地方三公社以降の連結CFはすべて手入力）'!AU144/1000</f>
        <v>79265.370999999999</v>
      </c>
      <c r="AV144" s="211">
        <f>'[1]連結精算表（地方三公社以降の連結CFはすべて手入力）'!AV144/1000</f>
        <v>4655394.8820000002</v>
      </c>
      <c r="AW144" s="213">
        <f>'[1]連結精算表（地方三公社以降の連結CFはすべて手入力）'!AW144/1000</f>
        <v>0</v>
      </c>
      <c r="AX144" s="219">
        <f>'[1]連結精算表（地方三公社以降の連結CFはすべて手入力）'!AX144/1000</f>
        <v>0</v>
      </c>
      <c r="AY144" s="223">
        <f>'[1]連結精算表（地方三公社以降の連結CFはすべて手入力）'!AY144/1000</f>
        <v>4655394.8820000002</v>
      </c>
      <c r="AZ144" s="204"/>
      <c r="BA144" s="70"/>
    </row>
    <row r="145" spans="1:53" s="205" customFormat="1">
      <c r="A145" s="206"/>
      <c r="B145" s="207" t="s">
        <v>156</v>
      </c>
      <c r="C145" s="207"/>
      <c r="D145" s="207"/>
      <c r="E145" s="207"/>
      <c r="F145" s="207"/>
      <c r="G145" s="208">
        <f>'[1]連結精算表（地方三公社以降の連結CFはすべて手入力）'!G145/1000</f>
        <v>0</v>
      </c>
      <c r="H145" s="209">
        <f>'[1]連結精算表（地方三公社以降の連結CFはすべて手入力）'!H145/1000</f>
        <v>0</v>
      </c>
      <c r="I145" s="210">
        <f>'[1]連結精算表（地方三公社以降の連結CFはすべて手入力）'!I145/1000</f>
        <v>0</v>
      </c>
      <c r="J145" s="211">
        <f>'[1]連結精算表（地方三公社以降の連結CFはすべて手入力）'!J145/1000</f>
        <v>0</v>
      </c>
      <c r="K145" s="212">
        <f>'[1]連結精算表（地方三公社以降の連結CFはすべて手入力）'!K145/1000</f>
        <v>0</v>
      </c>
      <c r="L145" s="213">
        <f>'[1]連結精算表（地方三公社以降の連結CFはすべて手入力）'!L145/1000</f>
        <v>0</v>
      </c>
      <c r="M145" s="214">
        <f>'[1]連結精算表（地方三公社以降の連結CFはすべて手入力）'!M145/1000</f>
        <v>0</v>
      </c>
      <c r="N145" s="215">
        <f>'[1]連結精算表（地方三公社以降の連結CFはすべて手入力）'!N145/1000</f>
        <v>0</v>
      </c>
      <c r="O145" s="216">
        <f>'[1]連結精算表（地方三公社以降の連結CFはすべて手入力）'!O145/1000</f>
        <v>0</v>
      </c>
      <c r="P145" s="214">
        <f>'[1]連結精算表（地方三公社以降の連結CFはすべて手入力）'!P145/1000</f>
        <v>0</v>
      </c>
      <c r="Q145" s="217">
        <f>'[1]連結精算表（地方三公社以降の連結CFはすべて手入力）'!Q145/1000</f>
        <v>0</v>
      </c>
      <c r="R145" s="216">
        <f>'[1]連結精算表（地方三公社以降の連結CFはすべて手入力）'!R145/1000</f>
        <v>0</v>
      </c>
      <c r="S145" s="217">
        <f>'[1]連結精算表（地方三公社以降の連結CFはすべて手入力）'!S145/1000</f>
        <v>0</v>
      </c>
      <c r="T145" s="216">
        <f>'[1]連結精算表（地方三公社以降の連結CFはすべて手入力）'!T145/1000</f>
        <v>0</v>
      </c>
      <c r="U145" s="218">
        <f>'[1]連結精算表（地方三公社以降の連結CFはすべて手入力）'!U145/1000</f>
        <v>0</v>
      </c>
      <c r="V145" s="211">
        <f>'[1]連結精算表（地方三公社以降の連結CFはすべて手入力）'!V145/1000</f>
        <v>0</v>
      </c>
      <c r="W145" s="208">
        <f>'[1]連結精算表（地方三公社以降の連結CFはすべて手入力）'!W145/1000</f>
        <v>0</v>
      </c>
      <c r="X145" s="219">
        <f>'[1]連結精算表（地方三公社以降の連結CFはすべて手入力）'!X145/1000</f>
        <v>0</v>
      </c>
      <c r="Y145" s="212">
        <f>'[1]連結精算表（地方三公社以降の連結CFはすべて手入力）'!Y145/1000</f>
        <v>0</v>
      </c>
      <c r="Z145" s="294">
        <f>'[1]連結精算表（地方三公社以降の連結CFはすべて手入力）'!Z145/1000</f>
        <v>0</v>
      </c>
      <c r="AA145" s="214">
        <f>'[1]連結精算表（地方三公社以降の連結CFはすべて手入力）'!AA145/1000</f>
        <v>0</v>
      </c>
      <c r="AB145" s="214">
        <f>'[1]連結精算表（地方三公社以降の連結CFはすべて手入力）'!AB145/1000</f>
        <v>0</v>
      </c>
      <c r="AC145" s="214">
        <f>'[1]連結精算表（地方三公社以降の連結CFはすべて手入力）'!AC145/1000</f>
        <v>0</v>
      </c>
      <c r="AD145" s="214">
        <f>'[1]連結精算表（地方三公社以降の連結CFはすべて手入力）'!AD145/1000</f>
        <v>0</v>
      </c>
      <c r="AE145" s="214">
        <f>'[1]連結精算表（地方三公社以降の連結CFはすべて手入力）'!AE145/1000</f>
        <v>0</v>
      </c>
      <c r="AF145" s="215">
        <f>'[1]連結精算表（地方三公社以降の連結CFはすべて手入力）'!AF145/1000</f>
        <v>0</v>
      </c>
      <c r="AG145" s="220">
        <f>'[1]連結精算表（地方三公社以降の連結CFはすべて手入力）'!AG145/1000</f>
        <v>0</v>
      </c>
      <c r="AH145" s="221">
        <f>'[1]連結精算表（地方三公社以降の連結CFはすべて手入力）'!AH145/1000</f>
        <v>0</v>
      </c>
      <c r="AI145" s="222">
        <f>'[1]連結精算表（地方三公社以降の連結CFはすべて手入力）'!AI145/1000</f>
        <v>0</v>
      </c>
      <c r="AJ145" s="213">
        <f>'[1]連結精算表（地方三公社以降の連結CFはすべて手入力）'!AJ145/1000</f>
        <v>0</v>
      </c>
      <c r="AK145" s="216">
        <f>'[1]連結精算表（地方三公社以降の連結CFはすべて手入力）'!AK145/1000</f>
        <v>0</v>
      </c>
      <c r="AL145" s="208">
        <f>'[1]連結精算表（地方三公社以降の連結CFはすべて手入力）'!AL145/1000</f>
        <v>0</v>
      </c>
      <c r="AM145" s="214">
        <f>'[1]連結精算表（地方三公社以降の連結CFはすべて手入力）'!AM145/1000</f>
        <v>0</v>
      </c>
      <c r="AN145" s="214">
        <f>'[1]連結精算表（地方三公社以降の連結CFはすべて手入力）'!AN145/1000</f>
        <v>0</v>
      </c>
      <c r="AO145" s="214">
        <f>'[1]連結精算表（地方三公社以降の連結CFはすべて手入力）'!AO145/1000</f>
        <v>0</v>
      </c>
      <c r="AP145" s="214">
        <f>'[1]連結精算表（地方三公社以降の連結CFはすべて手入力）'!AP145/1000</f>
        <v>0</v>
      </c>
      <c r="AQ145" s="214">
        <f>'[1]連結精算表（地方三公社以降の連結CFはすべて手入力）'!AQ145/1000</f>
        <v>0</v>
      </c>
      <c r="AR145" s="214">
        <f>'[1]連結精算表（地方三公社以降の連結CFはすべて手入力）'!AR145/1000</f>
        <v>0</v>
      </c>
      <c r="AS145" s="214">
        <f>'[1]連結精算表（地方三公社以降の連結CFはすべて手入力）'!AS145/1000</f>
        <v>0</v>
      </c>
      <c r="AT145" s="214">
        <f>'[1]連結精算表（地方三公社以降の連結CFはすべて手入力）'!AT145/1000</f>
        <v>0</v>
      </c>
      <c r="AU145" s="215">
        <f>'[1]連結精算表（地方三公社以降の連結CFはすべて手入力）'!AU145/1000</f>
        <v>0</v>
      </c>
      <c r="AV145" s="211">
        <f>'[1]連結精算表（地方三公社以降の連結CFはすべて手入力）'!AV145/1000</f>
        <v>0</v>
      </c>
      <c r="AW145" s="213">
        <f>'[1]連結精算表（地方三公社以降の連結CFはすべて手入力）'!AW145/1000</f>
        <v>0</v>
      </c>
      <c r="AX145" s="219">
        <f>'[1]連結精算表（地方三公社以降の連結CFはすべて手入力）'!AX145/1000</f>
        <v>0</v>
      </c>
      <c r="AY145" s="223">
        <f>'[1]連結精算表（地方三公社以降の連結CFはすべて手入力）'!AY145/1000</f>
        <v>0</v>
      </c>
      <c r="AZ145" s="204"/>
      <c r="BA145" s="70"/>
    </row>
    <row r="146" spans="1:53">
      <c r="A146" s="90"/>
      <c r="B146" s="91"/>
      <c r="C146" s="91" t="s">
        <v>157</v>
      </c>
      <c r="D146" s="91"/>
      <c r="E146" s="91"/>
      <c r="F146" s="91"/>
      <c r="G146" s="225">
        <f>'[1]連結精算表（地方三公社以降の連結CFはすべて手入力）'!G146/1000</f>
        <v>0</v>
      </c>
      <c r="H146" s="226">
        <f>'[1]連結精算表（地方三公社以降の連結CFはすべて手入力）'!H146/1000</f>
        <v>0</v>
      </c>
      <c r="I146" s="227">
        <f>'[1]連結精算表（地方三公社以降の連結CFはすべて手入力）'!I146/1000</f>
        <v>0</v>
      </c>
      <c r="J146" s="228">
        <f>'[1]連結精算表（地方三公社以降の連結CFはすべて手入力）'!J146/1000</f>
        <v>0</v>
      </c>
      <c r="K146" s="229">
        <f>'[1]連結精算表（地方三公社以降の連結CFはすべて手入力）'!K146/1000</f>
        <v>0</v>
      </c>
      <c r="L146" s="230">
        <f>'[1]連結精算表（地方三公社以降の連結CFはすべて手入力）'!L146/1000</f>
        <v>0</v>
      </c>
      <c r="M146" s="10">
        <f>'[1]連結精算表（地方三公社以降の連結CFはすべて手入力）'!M146/1000</f>
        <v>0</v>
      </c>
      <c r="N146" s="231">
        <f>'[1]連結精算表（地方三公社以降の連結CFはすべて手入力）'!N146/1000</f>
        <v>0</v>
      </c>
      <c r="O146" s="232">
        <f>'[1]連結精算表（地方三公社以降の連結CFはすべて手入力）'!O146/1000</f>
        <v>0</v>
      </c>
      <c r="P146" s="10">
        <f>'[1]連結精算表（地方三公社以降の連結CFはすべて手入力）'!P146/1000</f>
        <v>0</v>
      </c>
      <c r="Q146" s="233">
        <f>'[1]連結精算表（地方三公社以降の連結CFはすべて手入力）'!Q146/1000</f>
        <v>0</v>
      </c>
      <c r="R146" s="232">
        <f>'[1]連結精算表（地方三公社以降の連結CFはすべて手入力）'!R146/1000</f>
        <v>0</v>
      </c>
      <c r="S146" s="233">
        <f>'[1]連結精算表（地方三公社以降の連結CFはすべて手入力）'!S146/1000</f>
        <v>0</v>
      </c>
      <c r="T146" s="232">
        <f>'[1]連結精算表（地方三公社以降の連結CFはすべて手入力）'!T146/1000</f>
        <v>0</v>
      </c>
      <c r="U146" s="234">
        <f>'[1]連結精算表（地方三公社以降の連結CFはすべて手入力）'!U146/1000</f>
        <v>0</v>
      </c>
      <c r="V146" s="228">
        <f>'[1]連結精算表（地方三公社以降の連結CFはすべて手入力）'!V146/1000</f>
        <v>0</v>
      </c>
      <c r="W146" s="225">
        <f>'[1]連結精算表（地方三公社以降の連結CFはすべて手入力）'!W146/1000</f>
        <v>0</v>
      </c>
      <c r="X146" s="235">
        <f>'[1]連結精算表（地方三公社以降の連結CFはすべて手入力）'!X146/1000</f>
        <v>0</v>
      </c>
      <c r="Y146" s="229">
        <f>'[1]連結精算表（地方三公社以降の連結CFはすべて手入力）'!Y146/1000</f>
        <v>0</v>
      </c>
      <c r="Z146" s="295">
        <f>'[1]連結精算表（地方三公社以降の連結CFはすべて手入力）'!Z146/1000</f>
        <v>0</v>
      </c>
      <c r="AA146" s="10">
        <f>'[1]連結精算表（地方三公社以降の連結CFはすべて手入力）'!AA146/1000</f>
        <v>0</v>
      </c>
      <c r="AB146" s="10">
        <f>'[1]連結精算表（地方三公社以降の連結CFはすべて手入力）'!AB146/1000</f>
        <v>0</v>
      </c>
      <c r="AC146" s="10">
        <f>'[1]連結精算表（地方三公社以降の連結CFはすべて手入力）'!AC146/1000</f>
        <v>0</v>
      </c>
      <c r="AD146" s="10">
        <f>'[1]連結精算表（地方三公社以降の連結CFはすべて手入力）'!AD146/1000</f>
        <v>0</v>
      </c>
      <c r="AE146" s="10">
        <f>'[1]連結精算表（地方三公社以降の連結CFはすべて手入力）'!AE146/1000</f>
        <v>0</v>
      </c>
      <c r="AF146" s="231">
        <f>'[1]連結精算表（地方三公社以降の連結CFはすべて手入力）'!AF146/1000</f>
        <v>0</v>
      </c>
      <c r="AG146" s="236">
        <f>'[1]連結精算表（地方三公社以降の連結CFはすべて手入力）'!AG146/1000</f>
        <v>0</v>
      </c>
      <c r="AH146" s="237">
        <f>'[1]連結精算表（地方三公社以降の連結CFはすべて手入力）'!AH146/1000</f>
        <v>0</v>
      </c>
      <c r="AI146" s="238">
        <f>'[1]連結精算表（地方三公社以降の連結CFはすべて手入力）'!AI146/1000</f>
        <v>0</v>
      </c>
      <c r="AJ146" s="230">
        <f>'[1]連結精算表（地方三公社以降の連結CFはすべて手入力）'!AJ146/1000</f>
        <v>0</v>
      </c>
      <c r="AK146" s="232">
        <f>'[1]連結精算表（地方三公社以降の連結CFはすべて手入力）'!AK146/1000</f>
        <v>0</v>
      </c>
      <c r="AL146" s="225">
        <f>'[1]連結精算表（地方三公社以降の連結CFはすべて手入力）'!AL146/1000</f>
        <v>0</v>
      </c>
      <c r="AM146" s="10">
        <f>'[1]連結精算表（地方三公社以降の連結CFはすべて手入力）'!AM146/1000</f>
        <v>0</v>
      </c>
      <c r="AN146" s="10">
        <f>'[1]連結精算表（地方三公社以降の連結CFはすべて手入力）'!AN146/1000</f>
        <v>0</v>
      </c>
      <c r="AO146" s="10">
        <f>'[1]連結精算表（地方三公社以降の連結CFはすべて手入力）'!AO146/1000</f>
        <v>0</v>
      </c>
      <c r="AP146" s="10">
        <f>'[1]連結精算表（地方三公社以降の連結CFはすべて手入力）'!AP146/1000</f>
        <v>0</v>
      </c>
      <c r="AQ146" s="10">
        <f>'[1]連結精算表（地方三公社以降の連結CFはすべて手入力）'!AQ146/1000</f>
        <v>0</v>
      </c>
      <c r="AR146" s="10">
        <f>'[1]連結精算表（地方三公社以降の連結CFはすべて手入力）'!AR146/1000</f>
        <v>0</v>
      </c>
      <c r="AS146" s="10">
        <f>'[1]連結精算表（地方三公社以降の連結CFはすべて手入力）'!AS146/1000</f>
        <v>0</v>
      </c>
      <c r="AT146" s="10">
        <f>'[1]連結精算表（地方三公社以降の連結CFはすべて手入力）'!AT146/1000</f>
        <v>0</v>
      </c>
      <c r="AU146" s="231">
        <f>'[1]連結精算表（地方三公社以降の連結CFはすべて手入力）'!AU146/1000</f>
        <v>0</v>
      </c>
      <c r="AV146" s="228">
        <f>'[1]連結精算表（地方三公社以降の連結CFはすべて手入力）'!AV146/1000</f>
        <v>0</v>
      </c>
      <c r="AW146" s="230">
        <f>'[1]連結精算表（地方三公社以降の連結CFはすべて手入力）'!AW146/1000</f>
        <v>0</v>
      </c>
      <c r="AX146" s="235">
        <f>'[1]連結精算表（地方三公社以降の連結CFはすべて手入力）'!AX146/1000</f>
        <v>0</v>
      </c>
      <c r="AY146" s="239">
        <f>'[1]連結精算表（地方三公社以降の連結CFはすべて手入力）'!AY146/1000</f>
        <v>0</v>
      </c>
      <c r="BA146" s="70"/>
    </row>
    <row r="147" spans="1:53">
      <c r="A147" s="90"/>
      <c r="B147" s="91"/>
      <c r="C147" s="91" t="s">
        <v>158</v>
      </c>
      <c r="D147" s="91"/>
      <c r="E147" s="91"/>
      <c r="F147" s="91"/>
      <c r="G147" s="225">
        <f>'[1]連結精算表（地方三公社以降の連結CFはすべて手入力）'!G147/1000</f>
        <v>0</v>
      </c>
      <c r="H147" s="226">
        <f>'[1]連結精算表（地方三公社以降の連結CFはすべて手入力）'!H147/1000</f>
        <v>0</v>
      </c>
      <c r="I147" s="227">
        <f>'[1]連結精算表（地方三公社以降の連結CFはすべて手入力）'!I147/1000</f>
        <v>0</v>
      </c>
      <c r="J147" s="228">
        <f>'[1]連結精算表（地方三公社以降の連結CFはすべて手入力）'!J147/1000</f>
        <v>0</v>
      </c>
      <c r="K147" s="229">
        <f>'[1]連結精算表（地方三公社以降の連結CFはすべて手入力）'!K147/1000</f>
        <v>0</v>
      </c>
      <c r="L147" s="230">
        <f>'[1]連結精算表（地方三公社以降の連結CFはすべて手入力）'!L147/1000</f>
        <v>0</v>
      </c>
      <c r="M147" s="10">
        <f>'[1]連結精算表（地方三公社以降の連結CFはすべて手入力）'!M147/1000</f>
        <v>0</v>
      </c>
      <c r="N147" s="231">
        <f>'[1]連結精算表（地方三公社以降の連結CFはすべて手入力）'!N147/1000</f>
        <v>0</v>
      </c>
      <c r="O147" s="232">
        <f>'[1]連結精算表（地方三公社以降の連結CFはすべて手入力）'!O147/1000</f>
        <v>0</v>
      </c>
      <c r="P147" s="10">
        <f>'[1]連結精算表（地方三公社以降の連結CFはすべて手入力）'!P147/1000</f>
        <v>0</v>
      </c>
      <c r="Q147" s="233">
        <f>'[1]連結精算表（地方三公社以降の連結CFはすべて手入力）'!Q147/1000</f>
        <v>0</v>
      </c>
      <c r="R147" s="232">
        <f>'[1]連結精算表（地方三公社以降の連結CFはすべて手入力）'!R147/1000</f>
        <v>0</v>
      </c>
      <c r="S147" s="233">
        <f>'[1]連結精算表（地方三公社以降の連結CFはすべて手入力）'!S147/1000</f>
        <v>0</v>
      </c>
      <c r="T147" s="232">
        <f>'[1]連結精算表（地方三公社以降の連結CFはすべて手入力）'!T147/1000</f>
        <v>0</v>
      </c>
      <c r="U147" s="234">
        <f>'[1]連結精算表（地方三公社以降の連結CFはすべて手入力）'!U147/1000</f>
        <v>0</v>
      </c>
      <c r="V147" s="228">
        <f>'[1]連結精算表（地方三公社以降の連結CFはすべて手入力）'!V147/1000</f>
        <v>0</v>
      </c>
      <c r="W147" s="225">
        <f>'[1]連結精算表（地方三公社以降の連結CFはすべて手入力）'!W147/1000</f>
        <v>0</v>
      </c>
      <c r="X147" s="235">
        <f>'[1]連結精算表（地方三公社以降の連結CFはすべて手入力）'!X147/1000</f>
        <v>0</v>
      </c>
      <c r="Y147" s="229">
        <f>'[1]連結精算表（地方三公社以降の連結CFはすべて手入力）'!Y147/1000</f>
        <v>0</v>
      </c>
      <c r="Z147" s="295">
        <f>'[1]連結精算表（地方三公社以降の連結CFはすべて手入力）'!Z147/1000</f>
        <v>0</v>
      </c>
      <c r="AA147" s="10">
        <f>'[1]連結精算表（地方三公社以降の連結CFはすべて手入力）'!AA147/1000</f>
        <v>0</v>
      </c>
      <c r="AB147" s="10">
        <f>'[1]連結精算表（地方三公社以降の連結CFはすべて手入力）'!AB147/1000</f>
        <v>0</v>
      </c>
      <c r="AC147" s="10">
        <f>'[1]連結精算表（地方三公社以降の連結CFはすべて手入力）'!AC147/1000</f>
        <v>0</v>
      </c>
      <c r="AD147" s="10">
        <f>'[1]連結精算表（地方三公社以降の連結CFはすべて手入力）'!AD147/1000</f>
        <v>0</v>
      </c>
      <c r="AE147" s="10">
        <f>'[1]連結精算表（地方三公社以降の連結CFはすべて手入力）'!AE147/1000</f>
        <v>0</v>
      </c>
      <c r="AF147" s="231">
        <f>'[1]連結精算表（地方三公社以降の連結CFはすべて手入力）'!AF147/1000</f>
        <v>0</v>
      </c>
      <c r="AG147" s="236">
        <f>'[1]連結精算表（地方三公社以降の連結CFはすべて手入力）'!AG147/1000</f>
        <v>0</v>
      </c>
      <c r="AH147" s="237">
        <f>'[1]連結精算表（地方三公社以降の連結CFはすべて手入力）'!AH147/1000</f>
        <v>0</v>
      </c>
      <c r="AI147" s="238">
        <f>'[1]連結精算表（地方三公社以降の連結CFはすべて手入力）'!AI147/1000</f>
        <v>0</v>
      </c>
      <c r="AJ147" s="230">
        <f>'[1]連結精算表（地方三公社以降の連結CFはすべて手入力）'!AJ147/1000</f>
        <v>0</v>
      </c>
      <c r="AK147" s="232">
        <f>'[1]連結精算表（地方三公社以降の連結CFはすべて手入力）'!AK147/1000</f>
        <v>0</v>
      </c>
      <c r="AL147" s="225">
        <f>'[1]連結精算表（地方三公社以降の連結CFはすべて手入力）'!AL147/1000</f>
        <v>0</v>
      </c>
      <c r="AM147" s="10">
        <f>'[1]連結精算表（地方三公社以降の連結CFはすべて手入力）'!AM147/1000</f>
        <v>0</v>
      </c>
      <c r="AN147" s="10">
        <f>'[1]連結精算表（地方三公社以降の連結CFはすべて手入力）'!AN147/1000</f>
        <v>0</v>
      </c>
      <c r="AO147" s="10">
        <f>'[1]連結精算表（地方三公社以降の連結CFはすべて手入力）'!AO147/1000</f>
        <v>0</v>
      </c>
      <c r="AP147" s="10">
        <f>'[1]連結精算表（地方三公社以降の連結CFはすべて手入力）'!AP147/1000</f>
        <v>0</v>
      </c>
      <c r="AQ147" s="10">
        <f>'[1]連結精算表（地方三公社以降の連結CFはすべて手入力）'!AQ147/1000</f>
        <v>0</v>
      </c>
      <c r="AR147" s="10">
        <f>'[1]連結精算表（地方三公社以降の連結CFはすべて手入力）'!AR147/1000</f>
        <v>0</v>
      </c>
      <c r="AS147" s="10">
        <f>'[1]連結精算表（地方三公社以降の連結CFはすべて手入力）'!AS147/1000</f>
        <v>0</v>
      </c>
      <c r="AT147" s="10">
        <f>'[1]連結精算表（地方三公社以降の連結CFはすべて手入力）'!AT147/1000</f>
        <v>0</v>
      </c>
      <c r="AU147" s="231">
        <f>'[1]連結精算表（地方三公社以降の連結CFはすべて手入力）'!AU147/1000</f>
        <v>0</v>
      </c>
      <c r="AV147" s="228">
        <f>'[1]連結精算表（地方三公社以降の連結CFはすべて手入力）'!AV147/1000</f>
        <v>0</v>
      </c>
      <c r="AW147" s="230">
        <f>'[1]連結精算表（地方三公社以降の連結CFはすべて手入力）'!AW147/1000</f>
        <v>0</v>
      </c>
      <c r="AX147" s="235">
        <f>'[1]連結精算表（地方三公社以降の連結CFはすべて手入力）'!AX147/1000</f>
        <v>0</v>
      </c>
      <c r="AY147" s="239">
        <f>'[1]連結精算表（地方三公社以降の連結CFはすべて手入力）'!AY147/1000</f>
        <v>0</v>
      </c>
      <c r="BA147" s="70"/>
    </row>
    <row r="148" spans="1:53">
      <c r="A148" s="90"/>
      <c r="B148" s="91"/>
      <c r="C148" s="91" t="s">
        <v>159</v>
      </c>
      <c r="D148" s="91"/>
      <c r="E148" s="91"/>
      <c r="F148" s="91"/>
      <c r="G148" s="225">
        <f>'[1]連結精算表（地方三公社以降の連結CFはすべて手入力）'!G148/1000</f>
        <v>0</v>
      </c>
      <c r="H148" s="226">
        <f>'[1]連結精算表（地方三公社以降の連結CFはすべて手入力）'!H148/1000</f>
        <v>0</v>
      </c>
      <c r="I148" s="227">
        <f>'[1]連結精算表（地方三公社以降の連結CFはすべて手入力）'!I148/1000</f>
        <v>0</v>
      </c>
      <c r="J148" s="228">
        <f>'[1]連結精算表（地方三公社以降の連結CFはすべて手入力）'!J148/1000</f>
        <v>0</v>
      </c>
      <c r="K148" s="229">
        <f>'[1]連結精算表（地方三公社以降の連結CFはすべて手入力）'!K148/1000</f>
        <v>0</v>
      </c>
      <c r="L148" s="230">
        <f>'[1]連結精算表（地方三公社以降の連結CFはすべて手入力）'!L148/1000</f>
        <v>0</v>
      </c>
      <c r="M148" s="10">
        <f>'[1]連結精算表（地方三公社以降の連結CFはすべて手入力）'!M148/1000</f>
        <v>0</v>
      </c>
      <c r="N148" s="231">
        <f>'[1]連結精算表（地方三公社以降の連結CFはすべて手入力）'!N148/1000</f>
        <v>0</v>
      </c>
      <c r="O148" s="232">
        <f>'[1]連結精算表（地方三公社以降の連結CFはすべて手入力）'!O148/1000</f>
        <v>0</v>
      </c>
      <c r="P148" s="10">
        <f>'[1]連結精算表（地方三公社以降の連結CFはすべて手入力）'!P148/1000</f>
        <v>0</v>
      </c>
      <c r="Q148" s="233">
        <f>'[1]連結精算表（地方三公社以降の連結CFはすべて手入力）'!Q148/1000</f>
        <v>0</v>
      </c>
      <c r="R148" s="232">
        <f>'[1]連結精算表（地方三公社以降の連結CFはすべて手入力）'!R148/1000</f>
        <v>0</v>
      </c>
      <c r="S148" s="233">
        <f>'[1]連結精算表（地方三公社以降の連結CFはすべて手入力）'!S148/1000</f>
        <v>0</v>
      </c>
      <c r="T148" s="232">
        <f>'[1]連結精算表（地方三公社以降の連結CFはすべて手入力）'!T148/1000</f>
        <v>0</v>
      </c>
      <c r="U148" s="234">
        <f>'[1]連結精算表（地方三公社以降の連結CFはすべて手入力）'!U148/1000</f>
        <v>0</v>
      </c>
      <c r="V148" s="228">
        <f>'[1]連結精算表（地方三公社以降の連結CFはすべて手入力）'!V148/1000</f>
        <v>0</v>
      </c>
      <c r="W148" s="225">
        <f>'[1]連結精算表（地方三公社以降の連結CFはすべて手入力）'!W148/1000</f>
        <v>0</v>
      </c>
      <c r="X148" s="235">
        <f>'[1]連結精算表（地方三公社以降の連結CFはすべて手入力）'!X148/1000</f>
        <v>0</v>
      </c>
      <c r="Y148" s="229">
        <f>'[1]連結精算表（地方三公社以降の連結CFはすべて手入力）'!Y148/1000</f>
        <v>0</v>
      </c>
      <c r="Z148" s="295">
        <f>'[1]連結精算表（地方三公社以降の連結CFはすべて手入力）'!Z148/1000</f>
        <v>0</v>
      </c>
      <c r="AA148" s="10">
        <f>'[1]連結精算表（地方三公社以降の連結CFはすべて手入力）'!AA148/1000</f>
        <v>0</v>
      </c>
      <c r="AB148" s="10">
        <f>'[1]連結精算表（地方三公社以降の連結CFはすべて手入力）'!AB148/1000</f>
        <v>0</v>
      </c>
      <c r="AC148" s="10">
        <f>'[1]連結精算表（地方三公社以降の連結CFはすべて手入力）'!AC148/1000</f>
        <v>0</v>
      </c>
      <c r="AD148" s="10">
        <f>'[1]連結精算表（地方三公社以降の連結CFはすべて手入力）'!AD148/1000</f>
        <v>0</v>
      </c>
      <c r="AE148" s="10">
        <f>'[1]連結精算表（地方三公社以降の連結CFはすべて手入力）'!AE148/1000</f>
        <v>0</v>
      </c>
      <c r="AF148" s="231">
        <f>'[1]連結精算表（地方三公社以降の連結CFはすべて手入力）'!AF148/1000</f>
        <v>0</v>
      </c>
      <c r="AG148" s="236">
        <f>'[1]連結精算表（地方三公社以降の連結CFはすべて手入力）'!AG148/1000</f>
        <v>0</v>
      </c>
      <c r="AH148" s="237">
        <f>'[1]連結精算表（地方三公社以降の連結CFはすべて手入力）'!AH148/1000</f>
        <v>0</v>
      </c>
      <c r="AI148" s="238">
        <f>'[1]連結精算表（地方三公社以降の連結CFはすべて手入力）'!AI148/1000</f>
        <v>0</v>
      </c>
      <c r="AJ148" s="230">
        <f>'[1]連結精算表（地方三公社以降の連結CFはすべて手入力）'!AJ148/1000</f>
        <v>0</v>
      </c>
      <c r="AK148" s="232">
        <f>'[1]連結精算表（地方三公社以降の連結CFはすべて手入力）'!AK148/1000</f>
        <v>0</v>
      </c>
      <c r="AL148" s="225">
        <f>'[1]連結精算表（地方三公社以降の連結CFはすべて手入力）'!AL148/1000</f>
        <v>0</v>
      </c>
      <c r="AM148" s="10">
        <f>'[1]連結精算表（地方三公社以降の連結CFはすべて手入力）'!AM148/1000</f>
        <v>0</v>
      </c>
      <c r="AN148" s="10">
        <f>'[1]連結精算表（地方三公社以降の連結CFはすべて手入力）'!AN148/1000</f>
        <v>0</v>
      </c>
      <c r="AO148" s="10">
        <f>'[1]連結精算表（地方三公社以降の連結CFはすべて手入力）'!AO148/1000</f>
        <v>0</v>
      </c>
      <c r="AP148" s="10">
        <f>'[1]連結精算表（地方三公社以降の連結CFはすべて手入力）'!AP148/1000</f>
        <v>0</v>
      </c>
      <c r="AQ148" s="10">
        <f>'[1]連結精算表（地方三公社以降の連結CFはすべて手入力）'!AQ148/1000</f>
        <v>0</v>
      </c>
      <c r="AR148" s="10">
        <f>'[1]連結精算表（地方三公社以降の連結CFはすべて手入力）'!AR148/1000</f>
        <v>0</v>
      </c>
      <c r="AS148" s="10">
        <f>'[1]連結精算表（地方三公社以降の連結CFはすべて手入力）'!AS148/1000</f>
        <v>0</v>
      </c>
      <c r="AT148" s="10">
        <f>'[1]連結精算表（地方三公社以降の連結CFはすべて手入力）'!AT148/1000</f>
        <v>0</v>
      </c>
      <c r="AU148" s="231">
        <f>'[1]連結精算表（地方三公社以降の連結CFはすべて手入力）'!AU148/1000</f>
        <v>0</v>
      </c>
      <c r="AV148" s="228">
        <f>'[1]連結精算表（地方三公社以降の連結CFはすべて手入力）'!AV148/1000</f>
        <v>0</v>
      </c>
      <c r="AW148" s="230">
        <f>'[1]連結精算表（地方三公社以降の連結CFはすべて手入力）'!AW148/1000</f>
        <v>0</v>
      </c>
      <c r="AX148" s="235">
        <f>'[1]連結精算表（地方三公社以降の連結CFはすべて手入力）'!AX148/1000</f>
        <v>0</v>
      </c>
      <c r="AY148" s="239">
        <f>'[1]連結精算表（地方三公社以降の連結CFはすべて手入力）'!AY148/1000</f>
        <v>0</v>
      </c>
      <c r="BA148" s="70"/>
    </row>
    <row r="149" spans="1:53">
      <c r="A149" s="90"/>
      <c r="B149" s="91"/>
      <c r="C149" s="91" t="s">
        <v>160</v>
      </c>
      <c r="D149" s="91"/>
      <c r="E149" s="91"/>
      <c r="F149" s="91"/>
      <c r="G149" s="225">
        <f>'[1]連結精算表（地方三公社以降の連結CFはすべて手入力）'!G149/1000</f>
        <v>0</v>
      </c>
      <c r="H149" s="226">
        <f>'[1]連結精算表（地方三公社以降の連結CFはすべて手入力）'!H149/1000</f>
        <v>0</v>
      </c>
      <c r="I149" s="227">
        <f>'[1]連結精算表（地方三公社以降の連結CFはすべて手入力）'!I149/1000</f>
        <v>0</v>
      </c>
      <c r="J149" s="228">
        <f>'[1]連結精算表（地方三公社以降の連結CFはすべて手入力）'!J149/1000</f>
        <v>0</v>
      </c>
      <c r="K149" s="229">
        <f>'[1]連結精算表（地方三公社以降の連結CFはすべて手入力）'!K149/1000</f>
        <v>0</v>
      </c>
      <c r="L149" s="230">
        <f>'[1]連結精算表（地方三公社以降の連結CFはすべて手入力）'!L149/1000</f>
        <v>0</v>
      </c>
      <c r="M149" s="10">
        <f>'[1]連結精算表（地方三公社以降の連結CFはすべて手入力）'!M149/1000</f>
        <v>0</v>
      </c>
      <c r="N149" s="231">
        <f>'[1]連結精算表（地方三公社以降の連結CFはすべて手入力）'!N149/1000</f>
        <v>0</v>
      </c>
      <c r="O149" s="232">
        <f>'[1]連結精算表（地方三公社以降の連結CFはすべて手入力）'!O149/1000</f>
        <v>0</v>
      </c>
      <c r="P149" s="10">
        <f>'[1]連結精算表（地方三公社以降の連結CFはすべて手入力）'!P149/1000</f>
        <v>0</v>
      </c>
      <c r="Q149" s="233">
        <f>'[1]連結精算表（地方三公社以降の連結CFはすべて手入力）'!Q149/1000</f>
        <v>0</v>
      </c>
      <c r="R149" s="232">
        <f>'[1]連結精算表（地方三公社以降の連結CFはすべて手入力）'!R149/1000</f>
        <v>0</v>
      </c>
      <c r="S149" s="233">
        <f>'[1]連結精算表（地方三公社以降の連結CFはすべて手入力）'!S149/1000</f>
        <v>0</v>
      </c>
      <c r="T149" s="232">
        <f>'[1]連結精算表（地方三公社以降の連結CFはすべて手入力）'!T149/1000</f>
        <v>0</v>
      </c>
      <c r="U149" s="234">
        <f>'[1]連結精算表（地方三公社以降の連結CFはすべて手入力）'!U149/1000</f>
        <v>0</v>
      </c>
      <c r="V149" s="228">
        <f>'[1]連結精算表（地方三公社以降の連結CFはすべて手入力）'!V149/1000</f>
        <v>0</v>
      </c>
      <c r="W149" s="225">
        <f>'[1]連結精算表（地方三公社以降の連結CFはすべて手入力）'!W149/1000</f>
        <v>0</v>
      </c>
      <c r="X149" s="235">
        <f>'[1]連結精算表（地方三公社以降の連結CFはすべて手入力）'!X149/1000</f>
        <v>0</v>
      </c>
      <c r="Y149" s="229">
        <f>'[1]連結精算表（地方三公社以降の連結CFはすべて手入力）'!Y149/1000</f>
        <v>0</v>
      </c>
      <c r="Z149" s="295">
        <f>'[1]連結精算表（地方三公社以降の連結CFはすべて手入力）'!Z149/1000</f>
        <v>0</v>
      </c>
      <c r="AA149" s="10">
        <f>'[1]連結精算表（地方三公社以降の連結CFはすべて手入力）'!AA149/1000</f>
        <v>0</v>
      </c>
      <c r="AB149" s="10">
        <f>'[1]連結精算表（地方三公社以降の連結CFはすべて手入力）'!AB149/1000</f>
        <v>0</v>
      </c>
      <c r="AC149" s="10">
        <f>'[1]連結精算表（地方三公社以降の連結CFはすべて手入力）'!AC149/1000</f>
        <v>0</v>
      </c>
      <c r="AD149" s="10">
        <f>'[1]連結精算表（地方三公社以降の連結CFはすべて手入力）'!AD149/1000</f>
        <v>0</v>
      </c>
      <c r="AE149" s="10">
        <f>'[1]連結精算表（地方三公社以降の連結CFはすべて手入力）'!AE149/1000</f>
        <v>0</v>
      </c>
      <c r="AF149" s="231">
        <f>'[1]連結精算表（地方三公社以降の連結CFはすべて手入力）'!AF149/1000</f>
        <v>0</v>
      </c>
      <c r="AG149" s="236">
        <f>'[1]連結精算表（地方三公社以降の連結CFはすべて手入力）'!AG149/1000</f>
        <v>0</v>
      </c>
      <c r="AH149" s="237">
        <f>'[1]連結精算表（地方三公社以降の連結CFはすべて手入力）'!AH149/1000</f>
        <v>0</v>
      </c>
      <c r="AI149" s="238">
        <f>'[1]連結精算表（地方三公社以降の連結CFはすべて手入力）'!AI149/1000</f>
        <v>0</v>
      </c>
      <c r="AJ149" s="230">
        <f>'[1]連結精算表（地方三公社以降の連結CFはすべて手入力）'!AJ149/1000</f>
        <v>0</v>
      </c>
      <c r="AK149" s="232">
        <f>'[1]連結精算表（地方三公社以降の連結CFはすべて手入力）'!AK149/1000</f>
        <v>0</v>
      </c>
      <c r="AL149" s="225">
        <f>'[1]連結精算表（地方三公社以降の連結CFはすべて手入力）'!AL149/1000</f>
        <v>0</v>
      </c>
      <c r="AM149" s="10">
        <f>'[1]連結精算表（地方三公社以降の連結CFはすべて手入力）'!AM149/1000</f>
        <v>0</v>
      </c>
      <c r="AN149" s="10">
        <f>'[1]連結精算表（地方三公社以降の連結CFはすべて手入力）'!AN149/1000</f>
        <v>0</v>
      </c>
      <c r="AO149" s="10">
        <f>'[1]連結精算表（地方三公社以降の連結CFはすべて手入力）'!AO149/1000</f>
        <v>0</v>
      </c>
      <c r="AP149" s="10">
        <f>'[1]連結精算表（地方三公社以降の連結CFはすべて手入力）'!AP149/1000</f>
        <v>0</v>
      </c>
      <c r="AQ149" s="10">
        <f>'[1]連結精算表（地方三公社以降の連結CFはすべて手入力）'!AQ149/1000</f>
        <v>0</v>
      </c>
      <c r="AR149" s="10">
        <f>'[1]連結精算表（地方三公社以降の連結CFはすべて手入力）'!AR149/1000</f>
        <v>0</v>
      </c>
      <c r="AS149" s="10">
        <f>'[1]連結精算表（地方三公社以降の連結CFはすべて手入力）'!AS149/1000</f>
        <v>0</v>
      </c>
      <c r="AT149" s="10">
        <f>'[1]連結精算表（地方三公社以降の連結CFはすべて手入力）'!AT149/1000</f>
        <v>0</v>
      </c>
      <c r="AU149" s="231">
        <f>'[1]連結精算表（地方三公社以降の連結CFはすべて手入力）'!AU149/1000</f>
        <v>0</v>
      </c>
      <c r="AV149" s="228">
        <f>'[1]連結精算表（地方三公社以降の連結CFはすべて手入力）'!AV149/1000</f>
        <v>0</v>
      </c>
      <c r="AW149" s="230">
        <f>'[1]連結精算表（地方三公社以降の連結CFはすべて手入力）'!AW149/1000</f>
        <v>0</v>
      </c>
      <c r="AX149" s="235">
        <f>'[1]連結精算表（地方三公社以降の連結CFはすべて手入力）'!AX149/1000</f>
        <v>0</v>
      </c>
      <c r="AY149" s="239">
        <f>'[1]連結精算表（地方三公社以降の連結CFはすべて手入力）'!AY149/1000</f>
        <v>0</v>
      </c>
      <c r="BA149" s="70"/>
    </row>
    <row r="150" spans="1:53">
      <c r="A150" s="90"/>
      <c r="B150" s="91" t="s">
        <v>161</v>
      </c>
      <c r="C150" s="91"/>
      <c r="D150" s="91"/>
      <c r="E150" s="91"/>
      <c r="F150" s="91"/>
      <c r="G150" s="225">
        <f>'[1]連結精算表（地方三公社以降の連結CFはすべて手入力）'!G150/1000</f>
        <v>0</v>
      </c>
      <c r="H150" s="226">
        <f>'[1]連結精算表（地方三公社以降の連結CFはすべて手入力）'!H150/1000</f>
        <v>0</v>
      </c>
      <c r="I150" s="227">
        <f>'[1]連結精算表（地方三公社以降の連結CFはすべて手入力）'!I150/1000</f>
        <v>0</v>
      </c>
      <c r="J150" s="228">
        <f>'[1]連結精算表（地方三公社以降の連結CFはすべて手入力）'!J150/1000</f>
        <v>0</v>
      </c>
      <c r="K150" s="229">
        <f>'[1]連結精算表（地方三公社以降の連結CFはすべて手入力）'!K150/1000</f>
        <v>0</v>
      </c>
      <c r="L150" s="230">
        <f>'[1]連結精算表（地方三公社以降の連結CFはすべて手入力）'!L150/1000</f>
        <v>0</v>
      </c>
      <c r="M150" s="10">
        <f>'[1]連結精算表（地方三公社以降の連結CFはすべて手入力）'!M150/1000</f>
        <v>0</v>
      </c>
      <c r="N150" s="231">
        <f>'[1]連結精算表（地方三公社以降の連結CFはすべて手入力）'!N150/1000</f>
        <v>0</v>
      </c>
      <c r="O150" s="232">
        <f>'[1]連結精算表（地方三公社以降の連結CFはすべて手入力）'!O150/1000</f>
        <v>0</v>
      </c>
      <c r="P150" s="10">
        <f>'[1]連結精算表（地方三公社以降の連結CFはすべて手入力）'!P150/1000</f>
        <v>0</v>
      </c>
      <c r="Q150" s="233">
        <f>'[1]連結精算表（地方三公社以降の連結CFはすべて手入力）'!Q150/1000</f>
        <v>0</v>
      </c>
      <c r="R150" s="232">
        <f>'[1]連結精算表（地方三公社以降の連結CFはすべて手入力）'!R150/1000</f>
        <v>0</v>
      </c>
      <c r="S150" s="233">
        <f>'[1]連結精算表（地方三公社以降の連結CFはすべて手入力）'!S150/1000</f>
        <v>0</v>
      </c>
      <c r="T150" s="232">
        <f>'[1]連結精算表（地方三公社以降の連結CFはすべて手入力）'!T150/1000</f>
        <v>0</v>
      </c>
      <c r="U150" s="234">
        <f>'[1]連結精算表（地方三公社以降の連結CFはすべて手入力）'!U150/1000</f>
        <v>0</v>
      </c>
      <c r="V150" s="228">
        <f>'[1]連結精算表（地方三公社以降の連結CFはすべて手入力）'!V150/1000</f>
        <v>0</v>
      </c>
      <c r="W150" s="225">
        <f>'[1]連結精算表（地方三公社以降の連結CFはすべて手入力）'!W150/1000</f>
        <v>0</v>
      </c>
      <c r="X150" s="235">
        <f>'[1]連結精算表（地方三公社以降の連結CFはすべて手入力）'!X150/1000</f>
        <v>0</v>
      </c>
      <c r="Y150" s="229">
        <f>'[1]連結精算表（地方三公社以降の連結CFはすべて手入力）'!Y150/1000</f>
        <v>0</v>
      </c>
      <c r="Z150" s="295">
        <f>'[1]連結精算表（地方三公社以降の連結CFはすべて手入力）'!Z150/1000</f>
        <v>0</v>
      </c>
      <c r="AA150" s="10">
        <f>'[1]連結精算表（地方三公社以降の連結CFはすべて手入力）'!AA150/1000</f>
        <v>0</v>
      </c>
      <c r="AB150" s="10">
        <f>'[1]連結精算表（地方三公社以降の連結CFはすべて手入力）'!AB150/1000</f>
        <v>0</v>
      </c>
      <c r="AC150" s="10">
        <f>'[1]連結精算表（地方三公社以降の連結CFはすべて手入力）'!AC150/1000</f>
        <v>0</v>
      </c>
      <c r="AD150" s="10">
        <f>'[1]連結精算表（地方三公社以降の連結CFはすべて手入力）'!AD150/1000</f>
        <v>0</v>
      </c>
      <c r="AE150" s="10">
        <f>'[1]連結精算表（地方三公社以降の連結CFはすべて手入力）'!AE150/1000</f>
        <v>0</v>
      </c>
      <c r="AF150" s="231">
        <f>'[1]連結精算表（地方三公社以降の連結CFはすべて手入力）'!AF150/1000</f>
        <v>0</v>
      </c>
      <c r="AG150" s="236">
        <f>'[1]連結精算表（地方三公社以降の連結CFはすべて手入力）'!AG150/1000</f>
        <v>0</v>
      </c>
      <c r="AH150" s="237">
        <f>'[1]連結精算表（地方三公社以降の連結CFはすべて手入力）'!AH150/1000</f>
        <v>0</v>
      </c>
      <c r="AI150" s="238">
        <f>'[1]連結精算表（地方三公社以降の連結CFはすべて手入力）'!AI150/1000</f>
        <v>0</v>
      </c>
      <c r="AJ150" s="230">
        <f>'[1]連結精算表（地方三公社以降の連結CFはすべて手入力）'!AJ150/1000</f>
        <v>0</v>
      </c>
      <c r="AK150" s="232">
        <f>'[1]連結精算表（地方三公社以降の連結CFはすべて手入力）'!AK150/1000</f>
        <v>0</v>
      </c>
      <c r="AL150" s="225">
        <f>'[1]連結精算表（地方三公社以降の連結CFはすべて手入力）'!AL150/1000</f>
        <v>0</v>
      </c>
      <c r="AM150" s="10">
        <f>'[1]連結精算表（地方三公社以降の連結CFはすべて手入力）'!AM150/1000</f>
        <v>0</v>
      </c>
      <c r="AN150" s="10">
        <f>'[1]連結精算表（地方三公社以降の連結CFはすべて手入力）'!AN150/1000</f>
        <v>0</v>
      </c>
      <c r="AO150" s="10">
        <f>'[1]連結精算表（地方三公社以降の連結CFはすべて手入力）'!AO150/1000</f>
        <v>0</v>
      </c>
      <c r="AP150" s="10">
        <f>'[1]連結精算表（地方三公社以降の連結CFはすべて手入力）'!AP150/1000</f>
        <v>0</v>
      </c>
      <c r="AQ150" s="10">
        <f>'[1]連結精算表（地方三公社以降の連結CFはすべて手入力）'!AQ150/1000</f>
        <v>0</v>
      </c>
      <c r="AR150" s="10">
        <f>'[1]連結精算表（地方三公社以降の連結CFはすべて手入力）'!AR150/1000</f>
        <v>0</v>
      </c>
      <c r="AS150" s="10">
        <f>'[1]連結精算表（地方三公社以降の連結CFはすべて手入力）'!AS150/1000</f>
        <v>0</v>
      </c>
      <c r="AT150" s="10">
        <f>'[1]連結精算表（地方三公社以降の連結CFはすべて手入力）'!AT150/1000</f>
        <v>0</v>
      </c>
      <c r="AU150" s="231">
        <f>'[1]連結精算表（地方三公社以降の連結CFはすべて手入力）'!AU150/1000</f>
        <v>0</v>
      </c>
      <c r="AV150" s="228">
        <f>'[1]連結精算表（地方三公社以降の連結CFはすべて手入力）'!AV150/1000</f>
        <v>0</v>
      </c>
      <c r="AW150" s="230">
        <f>'[1]連結精算表（地方三公社以降の連結CFはすべて手入力）'!AW150/1000</f>
        <v>0</v>
      </c>
      <c r="AX150" s="235">
        <f>'[1]連結精算表（地方三公社以降の連結CFはすべて手入力）'!AX150/1000</f>
        <v>0</v>
      </c>
      <c r="AY150" s="239">
        <f>'[1]連結精算表（地方三公社以降の連結CFはすべて手入力）'!AY150/1000</f>
        <v>0</v>
      </c>
      <c r="BA150" s="70"/>
    </row>
    <row r="151" spans="1:53">
      <c r="A151" s="90"/>
      <c r="B151" s="91" t="s">
        <v>162</v>
      </c>
      <c r="C151" s="91"/>
      <c r="D151" s="91"/>
      <c r="E151" s="91"/>
      <c r="F151" s="91"/>
      <c r="G151" s="225">
        <f>'[1]連結精算表（地方三公社以降の連結CFはすべて手入力）'!G151/1000</f>
        <v>939411.15899999999</v>
      </c>
      <c r="H151" s="226">
        <f>'[1]連結精算表（地方三公社以降の連結CFはすべて手入力）'!H151/1000</f>
        <v>0</v>
      </c>
      <c r="I151" s="227">
        <f>'[1]連結精算表（地方三公社以降の連結CFはすべて手入力）'!I151/1000</f>
        <v>939411.15899999999</v>
      </c>
      <c r="J151" s="228">
        <f>'[1]連結精算表（地方三公社以降の連結CFはすべて手入力）'!J151/1000</f>
        <v>0</v>
      </c>
      <c r="K151" s="229">
        <f>'[1]連結精算表（地方三公社以降の連結CFはすべて手入力）'!K151/1000</f>
        <v>939411.15899999999</v>
      </c>
      <c r="L151" s="230">
        <f>'[1]連結精算表（地方三公社以降の連結CFはすべて手入力）'!L151/1000</f>
        <v>0</v>
      </c>
      <c r="M151" s="10">
        <f>'[1]連結精算表（地方三公社以降の連結CFはすべて手入力）'!M151/1000</f>
        <v>0</v>
      </c>
      <c r="N151" s="231">
        <f>'[1]連結精算表（地方三公社以降の連結CFはすべて手入力）'!N151/1000</f>
        <v>0</v>
      </c>
      <c r="O151" s="232">
        <f>'[1]連結精算表（地方三公社以降の連結CFはすべて手入力）'!O151/1000</f>
        <v>0</v>
      </c>
      <c r="P151" s="10">
        <f>'[1]連結精算表（地方三公社以降の連結CFはすべて手入力）'!P151/1000</f>
        <v>0</v>
      </c>
      <c r="Q151" s="233">
        <f>'[1]連結精算表（地方三公社以降の連結CFはすべて手入力）'!Q151/1000</f>
        <v>0</v>
      </c>
      <c r="R151" s="232">
        <f>'[1]連結精算表（地方三公社以降の連結CFはすべて手入力）'!R151/1000</f>
        <v>0</v>
      </c>
      <c r="S151" s="233">
        <f>'[1]連結精算表（地方三公社以降の連結CFはすべて手入力）'!S151/1000</f>
        <v>0</v>
      </c>
      <c r="T151" s="232">
        <f>'[1]連結精算表（地方三公社以降の連結CFはすべて手入力）'!T151/1000</f>
        <v>0</v>
      </c>
      <c r="U151" s="234">
        <f>'[1]連結精算表（地方三公社以降の連結CFはすべて手入力）'!U151/1000</f>
        <v>0</v>
      </c>
      <c r="V151" s="228">
        <f>'[1]連結精算表（地方三公社以降の連結CFはすべて手入力）'!V151/1000</f>
        <v>0</v>
      </c>
      <c r="W151" s="225">
        <f>'[1]連結精算表（地方三公社以降の連結CFはすべて手入力）'!W151/1000</f>
        <v>0</v>
      </c>
      <c r="X151" s="235">
        <f>'[1]連結精算表（地方三公社以降の連結CFはすべて手入力）'!X151/1000</f>
        <v>0</v>
      </c>
      <c r="Y151" s="229">
        <f>'[1]連結精算表（地方三公社以降の連結CFはすべて手入力）'!Y151/1000</f>
        <v>939411.15899999999</v>
      </c>
      <c r="Z151" s="295">
        <f>'[1]連結精算表（地方三公社以降の連結CFはすべて手入力）'!Z151/1000</f>
        <v>0</v>
      </c>
      <c r="AA151" s="10">
        <f>'[1]連結精算表（地方三公社以降の連結CFはすべて手入力）'!AA151/1000</f>
        <v>0</v>
      </c>
      <c r="AB151" s="10">
        <f>'[1]連結精算表（地方三公社以降の連結CFはすべて手入力）'!AB151/1000</f>
        <v>0</v>
      </c>
      <c r="AC151" s="10">
        <f>'[1]連結精算表（地方三公社以降の連結CFはすべて手入力）'!AC151/1000</f>
        <v>0</v>
      </c>
      <c r="AD151" s="10">
        <f>'[1]連結精算表（地方三公社以降の連結CFはすべて手入力）'!AD151/1000</f>
        <v>0</v>
      </c>
      <c r="AE151" s="10">
        <f>'[1]連結精算表（地方三公社以降の連結CFはすべて手入力）'!AE151/1000</f>
        <v>0</v>
      </c>
      <c r="AF151" s="231">
        <f>'[1]連結精算表（地方三公社以降の連結CFはすべて手入力）'!AF151/1000</f>
        <v>0</v>
      </c>
      <c r="AG151" s="236">
        <f>'[1]連結精算表（地方三公社以降の連結CFはすべて手入力）'!AG151/1000</f>
        <v>0</v>
      </c>
      <c r="AH151" s="237">
        <f>'[1]連結精算表（地方三公社以降の連結CFはすべて手入力）'!AH151/1000</f>
        <v>0</v>
      </c>
      <c r="AI151" s="238">
        <f>'[1]連結精算表（地方三公社以降の連結CFはすべて手入力）'!AI151/1000</f>
        <v>0</v>
      </c>
      <c r="AJ151" s="230">
        <f>'[1]連結精算表（地方三公社以降の連結CFはすべて手入力）'!AJ151/1000</f>
        <v>0</v>
      </c>
      <c r="AK151" s="232">
        <f>'[1]連結精算表（地方三公社以降の連結CFはすべて手入力）'!AK151/1000</f>
        <v>0</v>
      </c>
      <c r="AL151" s="225">
        <f>'[1]連結精算表（地方三公社以降の連結CFはすべて手入力）'!AL151/1000</f>
        <v>0</v>
      </c>
      <c r="AM151" s="10">
        <f>'[1]連結精算表（地方三公社以降の連結CFはすべて手入力）'!AM151/1000</f>
        <v>0</v>
      </c>
      <c r="AN151" s="10">
        <f>'[1]連結精算表（地方三公社以降の連結CFはすべて手入力）'!AN151/1000</f>
        <v>0</v>
      </c>
      <c r="AO151" s="10">
        <f>'[1]連結精算表（地方三公社以降の連結CFはすべて手入力）'!AO151/1000</f>
        <v>0</v>
      </c>
      <c r="AP151" s="10">
        <f>'[1]連結精算表（地方三公社以降の連結CFはすべて手入力）'!AP151/1000</f>
        <v>0</v>
      </c>
      <c r="AQ151" s="10">
        <f>'[1]連結精算表（地方三公社以降の連結CFはすべて手入力）'!AQ151/1000</f>
        <v>-9294.1139999999996</v>
      </c>
      <c r="AR151" s="10">
        <f>'[1]連結精算表（地方三公社以降の連結CFはすべて手入力）'!AR151/1000</f>
        <v>0</v>
      </c>
      <c r="AS151" s="10">
        <f>'[1]連結精算表（地方三公社以降の連結CFはすべて手入力）'!AS151/1000</f>
        <v>0</v>
      </c>
      <c r="AT151" s="10">
        <f>'[1]連結精算表（地方三公社以降の連結CFはすべて手入力）'!AT151/1000</f>
        <v>0</v>
      </c>
      <c r="AU151" s="231">
        <f>'[1]連結精算表（地方三公社以降の連結CFはすべて手入力）'!AU151/1000</f>
        <v>-9294.1139999999996</v>
      </c>
      <c r="AV151" s="228">
        <f>'[1]連結精算表（地方三公社以降の連結CFはすべて手入力）'!AV151/1000</f>
        <v>930117.04500000004</v>
      </c>
      <c r="AW151" s="230">
        <f>'[1]連結精算表（地方三公社以降の連結CFはすべて手入力）'!AW151/1000</f>
        <v>0</v>
      </c>
      <c r="AX151" s="235">
        <f>'[1]連結精算表（地方三公社以降の連結CFはすべて手入力）'!AX151/1000</f>
        <v>0</v>
      </c>
      <c r="AY151" s="239">
        <f>'[1]連結精算表（地方三公社以降の連結CFはすべて手入力）'!AY151/1000</f>
        <v>930117.04500000004</v>
      </c>
      <c r="BA151" s="70"/>
    </row>
    <row r="152" spans="1:53">
      <c r="A152" s="90"/>
      <c r="B152" s="91" t="s">
        <v>163</v>
      </c>
      <c r="C152" s="91"/>
      <c r="D152" s="91"/>
      <c r="E152" s="91"/>
      <c r="F152" s="91"/>
      <c r="G152" s="225">
        <f>'[1]連結精算表（地方三公社以降の連結CFはすべて手入力）'!G152/1000</f>
        <v>0</v>
      </c>
      <c r="H152" s="226">
        <f>'[1]連結精算表（地方三公社以降の連結CFはすべて手入力）'!H152/1000</f>
        <v>0</v>
      </c>
      <c r="I152" s="227">
        <f>'[1]連結精算表（地方三公社以降の連結CFはすべて手入力）'!I152/1000</f>
        <v>0</v>
      </c>
      <c r="J152" s="228">
        <f>'[1]連結精算表（地方三公社以降の連結CFはすべて手入力）'!J152/1000</f>
        <v>0</v>
      </c>
      <c r="K152" s="229">
        <f>'[1]連結精算表（地方三公社以降の連結CFはすべて手入力）'!K152/1000</f>
        <v>0</v>
      </c>
      <c r="L152" s="230">
        <f>'[1]連結精算表（地方三公社以降の連結CFはすべて手入力）'!L152/1000</f>
        <v>0</v>
      </c>
      <c r="M152" s="10">
        <f>'[1]連結精算表（地方三公社以降の連結CFはすべて手入力）'!M152/1000</f>
        <v>0</v>
      </c>
      <c r="N152" s="231">
        <f>'[1]連結精算表（地方三公社以降の連結CFはすべて手入力）'!N152/1000</f>
        <v>0</v>
      </c>
      <c r="O152" s="232">
        <f>'[1]連結精算表（地方三公社以降の連結CFはすべて手入力）'!O152/1000</f>
        <v>0</v>
      </c>
      <c r="P152" s="10">
        <f>'[1]連結精算表（地方三公社以降の連結CFはすべて手入力）'!P152/1000</f>
        <v>0</v>
      </c>
      <c r="Q152" s="233">
        <f>'[1]連結精算表（地方三公社以降の連結CFはすべて手入力）'!Q152/1000</f>
        <v>0</v>
      </c>
      <c r="R152" s="232">
        <f>'[1]連結精算表（地方三公社以降の連結CFはすべて手入力）'!R152/1000</f>
        <v>0</v>
      </c>
      <c r="S152" s="233">
        <f>'[1]連結精算表（地方三公社以降の連結CFはすべて手入力）'!S152/1000</f>
        <v>0</v>
      </c>
      <c r="T152" s="232">
        <f>'[1]連結精算表（地方三公社以降の連結CFはすべて手入力）'!T152/1000</f>
        <v>0</v>
      </c>
      <c r="U152" s="234">
        <f>'[1]連結精算表（地方三公社以降の連結CFはすべて手入力）'!U152/1000</f>
        <v>0</v>
      </c>
      <c r="V152" s="228">
        <f>'[1]連結精算表（地方三公社以降の連結CFはすべて手入力）'!V152/1000</f>
        <v>0</v>
      </c>
      <c r="W152" s="225">
        <f>'[1]連結精算表（地方三公社以降の連結CFはすべて手入力）'!W152/1000</f>
        <v>0</v>
      </c>
      <c r="X152" s="235">
        <f>'[1]連結精算表（地方三公社以降の連結CFはすべて手入力）'!X152/1000</f>
        <v>0</v>
      </c>
      <c r="Y152" s="229">
        <f>'[1]連結精算表（地方三公社以降の連結CFはすべて手入力）'!Y152/1000</f>
        <v>0</v>
      </c>
      <c r="Z152" s="295">
        <f>'[1]連結精算表（地方三公社以降の連結CFはすべて手入力）'!Z152/1000</f>
        <v>0</v>
      </c>
      <c r="AA152" s="10">
        <f>'[1]連結精算表（地方三公社以降の連結CFはすべて手入力）'!AA152/1000</f>
        <v>0</v>
      </c>
      <c r="AB152" s="10">
        <f>'[1]連結精算表（地方三公社以降の連結CFはすべて手入力）'!AB152/1000</f>
        <v>0</v>
      </c>
      <c r="AC152" s="10">
        <f>'[1]連結精算表（地方三公社以降の連結CFはすべて手入力）'!AC152/1000</f>
        <v>0</v>
      </c>
      <c r="AD152" s="10">
        <f>'[1]連結精算表（地方三公社以降の連結CFはすべて手入力）'!AD152/1000</f>
        <v>0</v>
      </c>
      <c r="AE152" s="10">
        <f>'[1]連結精算表（地方三公社以降の連結CFはすべて手入力）'!AE152/1000</f>
        <v>0</v>
      </c>
      <c r="AF152" s="231">
        <f>'[1]連結精算表（地方三公社以降の連結CFはすべて手入力）'!AF152/1000</f>
        <v>0</v>
      </c>
      <c r="AG152" s="236">
        <f>'[1]連結精算表（地方三公社以降の連結CFはすべて手入力）'!AG152/1000</f>
        <v>0</v>
      </c>
      <c r="AH152" s="237">
        <f>'[1]連結精算表（地方三公社以降の連結CFはすべて手入力）'!AH152/1000</f>
        <v>0</v>
      </c>
      <c r="AI152" s="238">
        <f>'[1]連結精算表（地方三公社以降の連結CFはすべて手入力）'!AI152/1000</f>
        <v>0</v>
      </c>
      <c r="AJ152" s="230">
        <f>'[1]連結精算表（地方三公社以降の連結CFはすべて手入力）'!AJ152/1000</f>
        <v>0</v>
      </c>
      <c r="AK152" s="232">
        <f>'[1]連結精算表（地方三公社以降の連結CFはすべて手入力）'!AK152/1000</f>
        <v>0</v>
      </c>
      <c r="AL152" s="225">
        <f>'[1]連結精算表（地方三公社以降の連結CFはすべて手入力）'!AL152/1000</f>
        <v>0</v>
      </c>
      <c r="AM152" s="10">
        <f>'[1]連結精算表（地方三公社以降の連結CFはすべて手入力）'!AM152/1000</f>
        <v>0</v>
      </c>
      <c r="AN152" s="10">
        <f>'[1]連結精算表（地方三公社以降の連結CFはすべて手入力）'!AN152/1000</f>
        <v>0</v>
      </c>
      <c r="AO152" s="10">
        <f>'[1]連結精算表（地方三公社以降の連結CFはすべて手入力）'!AO152/1000</f>
        <v>0</v>
      </c>
      <c r="AP152" s="10">
        <f>'[1]連結精算表（地方三公社以降の連結CFはすべて手入力）'!AP152/1000</f>
        <v>0</v>
      </c>
      <c r="AQ152" s="10">
        <f>'[1]連結精算表（地方三公社以降の連結CFはすべて手入力）'!AQ152/1000</f>
        <v>0</v>
      </c>
      <c r="AR152" s="10">
        <f>'[1]連結精算表（地方三公社以降の連結CFはすべて手入力）'!AR152/1000</f>
        <v>0</v>
      </c>
      <c r="AS152" s="10">
        <f>'[1]連結精算表（地方三公社以降の連結CFはすべて手入力）'!AS152/1000</f>
        <v>0</v>
      </c>
      <c r="AT152" s="10">
        <f>'[1]連結精算表（地方三公社以降の連結CFはすべて手入力）'!AT152/1000</f>
        <v>0</v>
      </c>
      <c r="AU152" s="231">
        <f>'[1]連結精算表（地方三公社以降の連結CFはすべて手入力）'!AU152/1000</f>
        <v>0</v>
      </c>
      <c r="AV152" s="228">
        <f>'[1]連結精算表（地方三公社以降の連結CFはすべて手入力）'!AV152/1000</f>
        <v>0</v>
      </c>
      <c r="AW152" s="230">
        <f>'[1]連結精算表（地方三公社以降の連結CFはすべて手入力）'!AW152/1000</f>
        <v>0</v>
      </c>
      <c r="AX152" s="235">
        <f>'[1]連結精算表（地方三公社以降の連結CFはすべて手入力）'!AX152/1000</f>
        <v>0</v>
      </c>
      <c r="AY152" s="239">
        <f>'[1]連結精算表（地方三公社以降の連結CFはすべて手入力）'!AY152/1000</f>
        <v>0</v>
      </c>
      <c r="BA152" s="70"/>
    </row>
    <row r="153" spans="1:53">
      <c r="A153" s="90"/>
      <c r="B153" s="91" t="s">
        <v>164</v>
      </c>
      <c r="C153" s="91"/>
      <c r="D153" s="91"/>
      <c r="E153" s="91"/>
      <c r="F153" s="91"/>
      <c r="G153" s="225">
        <f>'[1]連結精算表（地方三公社以降の連結CFはすべて手入力）'!G153/1000</f>
        <v>0</v>
      </c>
      <c r="H153" s="226">
        <f>'[1]連結精算表（地方三公社以降の連結CFはすべて手入力）'!H153/1000</f>
        <v>0</v>
      </c>
      <c r="I153" s="227">
        <f>'[1]連結精算表（地方三公社以降の連結CFはすべて手入力）'!I153/1000</f>
        <v>0</v>
      </c>
      <c r="J153" s="228">
        <f>'[1]連結精算表（地方三公社以降の連結CFはすべて手入力）'!J153/1000</f>
        <v>0</v>
      </c>
      <c r="K153" s="229">
        <f>'[1]連結精算表（地方三公社以降の連結CFはすべて手入力）'!K153/1000</f>
        <v>0</v>
      </c>
      <c r="L153" s="230">
        <f>'[1]連結精算表（地方三公社以降の連結CFはすべて手入力）'!L153/1000</f>
        <v>0</v>
      </c>
      <c r="M153" s="10">
        <f>'[1]連結精算表（地方三公社以降の連結CFはすべて手入力）'!M153/1000</f>
        <v>0</v>
      </c>
      <c r="N153" s="231">
        <f>'[1]連結精算表（地方三公社以降の連結CFはすべて手入力）'!N153/1000</f>
        <v>0</v>
      </c>
      <c r="O153" s="232">
        <f>'[1]連結精算表（地方三公社以降の連結CFはすべて手入力）'!O153/1000</f>
        <v>0</v>
      </c>
      <c r="P153" s="10">
        <f>'[1]連結精算表（地方三公社以降の連結CFはすべて手入力）'!P153/1000</f>
        <v>0</v>
      </c>
      <c r="Q153" s="233">
        <f>'[1]連結精算表（地方三公社以降の連結CFはすべて手入力）'!Q153/1000</f>
        <v>0</v>
      </c>
      <c r="R153" s="232">
        <f>'[1]連結精算表（地方三公社以降の連結CFはすべて手入力）'!R153/1000</f>
        <v>0</v>
      </c>
      <c r="S153" s="233">
        <f>'[1]連結精算表（地方三公社以降の連結CFはすべて手入力）'!S153/1000</f>
        <v>0</v>
      </c>
      <c r="T153" s="232">
        <f>'[1]連結精算表（地方三公社以降の連結CFはすべて手入力）'!T153/1000</f>
        <v>0</v>
      </c>
      <c r="U153" s="234">
        <f>'[1]連結精算表（地方三公社以降の連結CFはすべて手入力）'!U153/1000</f>
        <v>0</v>
      </c>
      <c r="V153" s="228">
        <f>'[1]連結精算表（地方三公社以降の連結CFはすべて手入力）'!V153/1000</f>
        <v>0</v>
      </c>
      <c r="W153" s="225">
        <f>'[1]連結精算表（地方三公社以降の連結CFはすべて手入力）'!W153/1000</f>
        <v>0</v>
      </c>
      <c r="X153" s="235">
        <f>'[1]連結精算表（地方三公社以降の連結CFはすべて手入力）'!X153/1000</f>
        <v>0</v>
      </c>
      <c r="Y153" s="229">
        <f>'[1]連結精算表（地方三公社以降の連結CFはすべて手入力）'!Y153/1000</f>
        <v>0</v>
      </c>
      <c r="Z153" s="295">
        <f>'[1]連結精算表（地方三公社以降の連結CFはすべて手入力）'!Z153/1000</f>
        <v>0</v>
      </c>
      <c r="AA153" s="10">
        <f>'[1]連結精算表（地方三公社以降の連結CFはすべて手入力）'!AA153/1000</f>
        <v>0</v>
      </c>
      <c r="AB153" s="10">
        <f>'[1]連結精算表（地方三公社以降の連結CFはすべて手入力）'!AB153/1000</f>
        <v>0</v>
      </c>
      <c r="AC153" s="10">
        <f>'[1]連結精算表（地方三公社以降の連結CFはすべて手入力）'!AC153/1000</f>
        <v>0</v>
      </c>
      <c r="AD153" s="10">
        <f>'[1]連結精算表（地方三公社以降の連結CFはすべて手入力）'!AD153/1000</f>
        <v>0</v>
      </c>
      <c r="AE153" s="10">
        <f>'[1]連結精算表（地方三公社以降の連結CFはすべて手入力）'!AE153/1000</f>
        <v>0</v>
      </c>
      <c r="AF153" s="231">
        <f>'[1]連結精算表（地方三公社以降の連結CFはすべて手入力）'!AF153/1000</f>
        <v>0</v>
      </c>
      <c r="AG153" s="236">
        <f>'[1]連結精算表（地方三公社以降の連結CFはすべて手入力）'!AG153/1000</f>
        <v>0</v>
      </c>
      <c r="AH153" s="237">
        <f>'[1]連結精算表（地方三公社以降の連結CFはすべて手入力）'!AH153/1000</f>
        <v>0</v>
      </c>
      <c r="AI153" s="238">
        <f>'[1]連結精算表（地方三公社以降の連結CFはすべて手入力）'!AI153/1000</f>
        <v>0</v>
      </c>
      <c r="AJ153" s="230">
        <f>'[1]連結精算表（地方三公社以降の連結CFはすべて手入力）'!AJ153/1000</f>
        <v>0</v>
      </c>
      <c r="AK153" s="232">
        <f>'[1]連結精算表（地方三公社以降の連結CFはすべて手入力）'!AK153/1000</f>
        <v>0</v>
      </c>
      <c r="AL153" s="225">
        <f>'[1]連結精算表（地方三公社以降の連結CFはすべて手入力）'!AL153/1000</f>
        <v>0</v>
      </c>
      <c r="AM153" s="10">
        <f>'[1]連結精算表（地方三公社以降の連結CFはすべて手入力）'!AM153/1000</f>
        <v>0</v>
      </c>
      <c r="AN153" s="10">
        <f>'[1]連結精算表（地方三公社以降の連結CFはすべて手入力）'!AN153/1000</f>
        <v>0</v>
      </c>
      <c r="AO153" s="10">
        <f>'[1]連結精算表（地方三公社以降の連結CFはすべて手入力）'!AO153/1000</f>
        <v>0</v>
      </c>
      <c r="AP153" s="10">
        <f>'[1]連結精算表（地方三公社以降の連結CFはすべて手入力）'!AP153/1000</f>
        <v>0</v>
      </c>
      <c r="AQ153" s="10">
        <f>'[1]連結精算表（地方三公社以降の連結CFはすべて手入力）'!AQ153/1000</f>
        <v>0</v>
      </c>
      <c r="AR153" s="10">
        <f>'[1]連結精算表（地方三公社以降の連結CFはすべて手入力）'!AR153/1000</f>
        <v>0</v>
      </c>
      <c r="AS153" s="10">
        <f>'[1]連結精算表（地方三公社以降の連結CFはすべて手入力）'!AS153/1000</f>
        <v>0</v>
      </c>
      <c r="AT153" s="10">
        <f>'[1]連結精算表（地方三公社以降の連結CFはすべて手入力）'!AT153/1000</f>
        <v>0</v>
      </c>
      <c r="AU153" s="231">
        <f>'[1]連結精算表（地方三公社以降の連結CFはすべて手入力）'!AU153/1000</f>
        <v>0</v>
      </c>
      <c r="AV153" s="228">
        <f>'[1]連結精算表（地方三公社以降の連結CFはすべて手入力）'!AV153/1000</f>
        <v>0</v>
      </c>
      <c r="AW153" s="230">
        <f>'[1]連結精算表（地方三公社以降の連結CFはすべて手入力）'!AW153/1000</f>
        <v>0</v>
      </c>
      <c r="AX153" s="235">
        <f>'[1]連結精算表（地方三公社以降の連結CFはすべて手入力）'!AX153/1000</f>
        <v>0</v>
      </c>
      <c r="AY153" s="239">
        <f>'[1]連結精算表（地方三公社以降の連結CFはすべて手入力）'!AY153/1000</f>
        <v>0</v>
      </c>
      <c r="BA153" s="70"/>
    </row>
    <row r="154" spans="1:53">
      <c r="A154" s="90"/>
      <c r="B154" s="91" t="s">
        <v>165</v>
      </c>
      <c r="C154" s="91"/>
      <c r="D154" s="91"/>
      <c r="E154" s="91"/>
      <c r="F154" s="91"/>
      <c r="G154" s="3">
        <f>'[1]連結精算表（地方三公社以降の連結CFはすべて手入力）'!G154/1000</f>
        <v>0</v>
      </c>
      <c r="H154" s="4">
        <f>'[1]連結精算表（地方三公社以降の連結CFはすべて手入力）'!H154/1000</f>
        <v>0</v>
      </c>
      <c r="I154" s="227">
        <f>'[1]連結精算表（地方三公社以降の連結CFはすべて手入力）'!I154/1000</f>
        <v>0</v>
      </c>
      <c r="J154" s="228">
        <f>'[1]連結精算表（地方三公社以降の連結CFはすべて手入力）'!J154/1000</f>
        <v>0</v>
      </c>
      <c r="K154" s="229">
        <f>'[1]連結精算表（地方三公社以降の連結CFはすべて手入力）'!K154/1000</f>
        <v>0</v>
      </c>
      <c r="L154" s="230">
        <f>'[1]連結精算表（地方三公社以降の連結CFはすべて手入力）'!L154/1000</f>
        <v>0</v>
      </c>
      <c r="M154" s="10">
        <f>'[1]連結精算表（地方三公社以降の連結CFはすべて手入力）'!M154/1000</f>
        <v>0</v>
      </c>
      <c r="N154" s="231">
        <f>'[1]連結精算表（地方三公社以降の連結CFはすべて手入力）'!N154/1000</f>
        <v>0</v>
      </c>
      <c r="O154" s="232">
        <f>'[1]連結精算表（地方三公社以降の連結CFはすべて手入力）'!O154/1000</f>
        <v>0</v>
      </c>
      <c r="P154" s="5">
        <f>'[1]連結精算表（地方三公社以降の連結CFはすべて手入力）'!P154/1000</f>
        <v>0</v>
      </c>
      <c r="Q154" s="6">
        <f>'[1]連結精算表（地方三公社以降の連結CFはすべて手入力）'!Q154/1000</f>
        <v>0</v>
      </c>
      <c r="R154" s="7">
        <f>'[1]連結精算表（地方三公社以降の連結CFはすべて手入力）'!R154/1000</f>
        <v>0</v>
      </c>
      <c r="S154" s="6">
        <f>'[1]連結精算表（地方三公社以降の連結CFはすべて手入力）'!S154/1000</f>
        <v>0</v>
      </c>
      <c r="T154" s="7">
        <f>'[1]連結精算表（地方三公社以降の連結CFはすべて手入力）'!T154/1000</f>
        <v>0</v>
      </c>
      <c r="U154" s="8">
        <f>'[1]連結精算表（地方三公社以降の連結CFはすべて手入力）'!U154/1000</f>
        <v>0</v>
      </c>
      <c r="V154" s="228">
        <f>'[1]連結精算表（地方三公社以降の連結CFはすべて手入力）'!V154/1000</f>
        <v>0</v>
      </c>
      <c r="W154" s="225">
        <f>'[1]連結精算表（地方三公社以降の連結CFはすべて手入力）'!W154/1000</f>
        <v>0</v>
      </c>
      <c r="X154" s="235">
        <f>'[1]連結精算表（地方三公社以降の連結CFはすべて手入力）'!X154/1000</f>
        <v>0</v>
      </c>
      <c r="Y154" s="229">
        <f>'[1]連結精算表（地方三公社以降の連結CFはすべて手入力）'!Y154/1000</f>
        <v>0</v>
      </c>
      <c r="Z154" s="296">
        <f>'[1]連結精算表（地方三公社以降の連結CFはすべて手入力）'!Z154/1000</f>
        <v>178239.56599999999</v>
      </c>
      <c r="AA154" s="5">
        <f>'[1]連結精算表（地方三公社以降の連結CFはすべて手入力）'!AA154/1000</f>
        <v>0</v>
      </c>
      <c r="AB154" s="5">
        <f>'[1]連結精算表（地方三公社以降の連結CFはすべて手入力）'!AB154/1000</f>
        <v>0</v>
      </c>
      <c r="AC154" s="296">
        <f>'[1]連結精算表（地方三公社以降の連結CFはすべて手入力）'!AC154/1000</f>
        <v>-9429.5859999999993</v>
      </c>
      <c r="AD154" s="5">
        <f>'[1]連結精算表（地方三公社以降の連結CFはすべて手入力）'!AD154/1000</f>
        <v>-381.42</v>
      </c>
      <c r="AE154" s="296">
        <f>'[1]連結精算表（地方三公社以降の連結CFはすべて手入力）'!AE154/1000</f>
        <v>-2856.0219999999999</v>
      </c>
      <c r="AF154" s="102">
        <f>'[1]連結精算表（地方三公社以降の連結CFはすべて手入力）'!AF154/1000</f>
        <v>165572.538</v>
      </c>
      <c r="AG154" s="99">
        <f>'[1]連結精算表（地方三公社以降の連結CFはすべて手入力）'!AG154/1000</f>
        <v>0</v>
      </c>
      <c r="AH154" s="103">
        <f>'[1]連結精算表（地方三公社以降の連結CFはすべて手入力）'!AH154/1000</f>
        <v>0</v>
      </c>
      <c r="AI154" s="96">
        <f>'[1]連結精算表（地方三公社以降の連結CFはすべて手入力）'!AI154/1000</f>
        <v>0</v>
      </c>
      <c r="AJ154" s="9">
        <f>'[1]連結精算表（地方三公社以降の連結CFはすべて手入力）'!AJ154/1000</f>
        <v>0</v>
      </c>
      <c r="AK154" s="7">
        <f>'[1]連結精算表（地方三公社以降の連結CFはすべて手入力）'!AK154/1000</f>
        <v>0</v>
      </c>
      <c r="AL154" s="3">
        <f>'[1]連結精算表（地方三公社以降の連結CFはすべて手入力）'!AL154/1000</f>
        <v>0</v>
      </c>
      <c r="AM154" s="10">
        <f>'[1]連結精算表（地方三公社以降の連結CFはすべて手入力）'!AM154/1000</f>
        <v>0</v>
      </c>
      <c r="AN154" s="5">
        <f>'[1]連結精算表（地方三公社以降の連結CFはすべて手入力）'!AN154/1000</f>
        <v>0</v>
      </c>
      <c r="AO154" s="5">
        <f>'[1]連結精算表（地方三公社以降の連結CFはすべて手入力）'!AO154/1000</f>
        <v>0</v>
      </c>
      <c r="AP154" s="5">
        <f>'[1]連結精算表（地方三公社以降の連結CFはすべて手入力）'!AP154/1000</f>
        <v>0</v>
      </c>
      <c r="AQ154" s="5">
        <f>'[1]連結精算表（地方三公社以降の連結CFはすべて手入力）'!AQ154/1000</f>
        <v>0</v>
      </c>
      <c r="AR154" s="5">
        <f>'[1]連結精算表（地方三公社以降の連結CFはすべて手入力）'!AR154/1000</f>
        <v>0</v>
      </c>
      <c r="AS154" s="5">
        <f>'[1]連結精算表（地方三公社以降の連結CFはすべて手入力）'!AS154/1000</f>
        <v>0</v>
      </c>
      <c r="AT154" s="5">
        <f>'[1]連結精算表（地方三公社以降の連結CFはすべて手入力）'!AT154/1000</f>
        <v>0</v>
      </c>
      <c r="AU154" s="102">
        <f>'[1]連結精算表（地方三公社以降の連結CFはすべて手入力）'!AU154/1000</f>
        <v>0</v>
      </c>
      <c r="AV154" s="93">
        <f>'[1]連結精算表（地方三公社以降の連結CFはすべて手入力）'!AV154/1000</f>
        <v>165572.538</v>
      </c>
      <c r="AW154" s="9">
        <f>'[1]連結精算表（地方三公社以降の連結CFはすべて手入力）'!AW154/1000</f>
        <v>0</v>
      </c>
      <c r="AX154" s="100">
        <f>'[1]連結精算表（地方三公社以降の連結CFはすべて手入力）'!AX154/1000</f>
        <v>0</v>
      </c>
      <c r="AY154" s="297">
        <f>'[1]連結精算表（地方三公社以降の連結CFはすべて手入力）'!AY154/1000</f>
        <v>165572.538</v>
      </c>
      <c r="BA154" s="298"/>
    </row>
    <row r="155" spans="1:53">
      <c r="A155" s="90"/>
      <c r="B155" s="91" t="s">
        <v>99</v>
      </c>
      <c r="C155" s="91"/>
      <c r="D155" s="91"/>
      <c r="E155" s="91"/>
      <c r="F155" s="91"/>
      <c r="G155" s="225">
        <f>'[1]連結精算表（地方三公社以降の連結CFはすべて手入力）'!G155/1000</f>
        <v>62788</v>
      </c>
      <c r="H155" s="226">
        <f>'[1]連結精算表（地方三公社以降の連結CFはすべて手入力）'!H155/1000</f>
        <v>0</v>
      </c>
      <c r="I155" s="227">
        <f>'[1]連結精算表（地方三公社以降の連結CFはすべて手入力）'!I155/1000</f>
        <v>62788</v>
      </c>
      <c r="J155" s="228">
        <f>'[1]連結精算表（地方三公社以降の連結CFはすべて手入力）'!J155/1000</f>
        <v>0</v>
      </c>
      <c r="K155" s="229">
        <f>'[1]連結精算表（地方三公社以降の連結CFはすべて手入力）'!K155/1000</f>
        <v>62788</v>
      </c>
      <c r="L155" s="230">
        <f>'[1]連結精算表（地方三公社以降の連結CFはすべて手入力）'!L155/1000</f>
        <v>0</v>
      </c>
      <c r="M155" s="10">
        <f>'[1]連結精算表（地方三公社以降の連結CFはすべて手入力）'!M155/1000</f>
        <v>0</v>
      </c>
      <c r="N155" s="231">
        <f>'[1]連結精算表（地方三公社以降の連結CFはすべて手入力）'!N155/1000</f>
        <v>0</v>
      </c>
      <c r="O155" s="232">
        <f>'[1]連結精算表（地方三公社以降の連結CFはすべて手入力）'!O155/1000</f>
        <v>0</v>
      </c>
      <c r="P155" s="10">
        <f>'[1]連結精算表（地方三公社以降の連結CFはすべて手入力）'!P155/1000</f>
        <v>0</v>
      </c>
      <c r="Q155" s="233">
        <f>'[1]連結精算表（地方三公社以降の連結CFはすべて手入力）'!Q155/1000</f>
        <v>0</v>
      </c>
      <c r="R155" s="232">
        <f>'[1]連結精算表（地方三公社以降の連結CFはすべて手入力）'!R155/1000</f>
        <v>0</v>
      </c>
      <c r="S155" s="233">
        <f>'[1]連結精算表（地方三公社以降の連結CFはすべて手入力）'!S155/1000</f>
        <v>0</v>
      </c>
      <c r="T155" s="232">
        <f>'[1]連結精算表（地方三公社以降の連結CFはすべて手入力）'!T155/1000</f>
        <v>0</v>
      </c>
      <c r="U155" s="234">
        <f>'[1]連結精算表（地方三公社以降の連結CFはすべて手入力）'!U155/1000</f>
        <v>0</v>
      </c>
      <c r="V155" s="228">
        <f>'[1]連結精算表（地方三公社以降の連結CFはすべて手入力）'!V155/1000</f>
        <v>0</v>
      </c>
      <c r="W155" s="225">
        <f>'[1]連結精算表（地方三公社以降の連結CFはすべて手入力）'!W155/1000</f>
        <v>0</v>
      </c>
      <c r="X155" s="235">
        <f>'[1]連結精算表（地方三公社以降の連結CFはすべて手入力）'!X155/1000</f>
        <v>0</v>
      </c>
      <c r="Y155" s="229">
        <f>'[1]連結精算表（地方三公社以降の連結CFはすべて手入力）'!Y155/1000</f>
        <v>62788</v>
      </c>
      <c r="Z155" s="295">
        <f>'[1]連結精算表（地方三公社以降の連結CFはすべて手入力）'!Z155/1000</f>
        <v>0</v>
      </c>
      <c r="AA155" s="10">
        <f>'[1]連結精算表（地方三公社以降の連結CFはすべて手入力）'!AA155/1000</f>
        <v>0</v>
      </c>
      <c r="AB155" s="10">
        <f>'[1]連結精算表（地方三公社以降の連結CFはすべて手入力）'!AB155/1000</f>
        <v>0</v>
      </c>
      <c r="AC155" s="10">
        <f>'[1]連結精算表（地方三公社以降の連結CFはすべて手入力）'!AC155/1000</f>
        <v>-678.83600000000001</v>
      </c>
      <c r="AD155" s="10">
        <f>'[1]連結精算表（地方三公社以降の連結CFはすべて手入力）'!AD155/1000</f>
        <v>0</v>
      </c>
      <c r="AE155" s="10">
        <f>'[1]連結精算表（地方三公社以降の連結CFはすべて手入力）'!AE155/1000</f>
        <v>0</v>
      </c>
      <c r="AF155" s="231">
        <f>'[1]連結精算表（地方三公社以降の連結CFはすべて手入力）'!AF155/1000</f>
        <v>-678.83600000000001</v>
      </c>
      <c r="AG155" s="236">
        <f>'[1]連結精算表（地方三公社以降の連結CFはすべて手入力）'!AG155/1000</f>
        <v>0</v>
      </c>
      <c r="AH155" s="237">
        <f>'[1]連結精算表（地方三公社以降の連結CFはすべて手入力）'!AH155/1000</f>
        <v>0</v>
      </c>
      <c r="AI155" s="238">
        <f>'[1]連結精算表（地方三公社以降の連結CFはすべて手入力）'!AI155/1000</f>
        <v>0</v>
      </c>
      <c r="AJ155" s="230">
        <f>'[1]連結精算表（地方三公社以降の連結CFはすべて手入力）'!AJ155/1000</f>
        <v>0</v>
      </c>
      <c r="AK155" s="232">
        <f>'[1]連結精算表（地方三公社以降の連結CFはすべて手入力）'!AK155/1000</f>
        <v>0</v>
      </c>
      <c r="AL155" s="225">
        <f>'[1]連結精算表（地方三公社以降の連結CFはすべて手入力）'!AL155/1000</f>
        <v>0</v>
      </c>
      <c r="AM155" s="10">
        <f>'[1]連結精算表（地方三公社以降の連結CFはすべて手入力）'!AM155/1000</f>
        <v>-2040</v>
      </c>
      <c r="AN155" s="10">
        <f>'[1]連結精算表（地方三公社以降の連結CFはすべて手入力）'!AN155/1000</f>
        <v>0</v>
      </c>
      <c r="AO155" s="10">
        <f>'[1]連結精算表（地方三公社以降の連結CFはすべて手入力）'!AO155/1000</f>
        <v>0</v>
      </c>
      <c r="AP155" s="10">
        <f>'[1]連結精算表（地方三公社以降の連結CFはすべて手入力）'!AP155/1000</f>
        <v>0</v>
      </c>
      <c r="AQ155" s="10">
        <f>'[1]連結精算表（地方三公社以降の連結CFはすべて手入力）'!AQ155/1000</f>
        <v>0</v>
      </c>
      <c r="AR155" s="10">
        <f>'[1]連結精算表（地方三公社以降の連結CFはすべて手入力）'!AR155/1000</f>
        <v>-4399.2550000000001</v>
      </c>
      <c r="AS155" s="10">
        <f>'[1]連結精算表（地方三公社以降の連結CFはすべて手入力）'!AS155/1000</f>
        <v>0</v>
      </c>
      <c r="AT155" s="10">
        <f>'[1]連結精算表（地方三公社以降の連結CFはすべて手入力）'!AT155/1000</f>
        <v>0</v>
      </c>
      <c r="AU155" s="231">
        <f>'[1]連結精算表（地方三公社以降の連結CFはすべて手入力）'!AU155/1000</f>
        <v>-6439.2550000000001</v>
      </c>
      <c r="AV155" s="228">
        <f>'[1]連結精算表（地方三公社以降の連結CFはすべて手入力）'!AV155/1000</f>
        <v>55669.909</v>
      </c>
      <c r="AW155" s="230">
        <f>'[1]連結精算表（地方三公社以降の連結CFはすべて手入力）'!AW155/1000</f>
        <v>0</v>
      </c>
      <c r="AX155" s="235">
        <f>'[1]連結精算表（地方三公社以降の連結CFはすべて手入力）'!AX155/1000</f>
        <v>0</v>
      </c>
      <c r="AY155" s="239">
        <f>'[1]連結精算表（地方三公社以降の連結CFはすべて手入力）'!AY155/1000</f>
        <v>55669.909</v>
      </c>
      <c r="BA155" s="70"/>
    </row>
    <row r="156" spans="1:53" s="205" customFormat="1">
      <c r="A156" s="299"/>
      <c r="B156" s="300" t="s">
        <v>166</v>
      </c>
      <c r="C156" s="300"/>
      <c r="D156" s="300"/>
      <c r="E156" s="300"/>
      <c r="F156" s="300"/>
      <c r="G156" s="301">
        <f>'[1]連結精算表（地方三公社以降の連結CFはすべて手入力）'!G156/1000</f>
        <v>5377550.0240000002</v>
      </c>
      <c r="H156" s="302">
        <f>'[1]連結精算表（地方三公社以降の連結CFはすべて手入力）'!H156/1000</f>
        <v>3161.7869999999998</v>
      </c>
      <c r="I156" s="303">
        <f>'[1]連結精算表（地方三公社以降の連結CFはすべて手入力）'!I156/1000</f>
        <v>5380711.8109999998</v>
      </c>
      <c r="J156" s="304">
        <f>'[1]連結精算表（地方三公社以降の連結CFはすべて手入力）'!J156/1000</f>
        <v>0</v>
      </c>
      <c r="K156" s="305">
        <f>'[1]連結精算表（地方三公社以降の連結CFはすべて手入力）'!K156/1000</f>
        <v>5380711.8109999998</v>
      </c>
      <c r="L156" s="306">
        <f>'[1]連結精算表（地方三公社以降の連結CFはすべて手入力）'!L156/1000</f>
        <v>0</v>
      </c>
      <c r="M156" s="307">
        <f>'[1]連結精算表（地方三公社以降の連結CFはすべて手入力）'!M156/1000</f>
        <v>0</v>
      </c>
      <c r="N156" s="308">
        <f>'[1]連結精算表（地方三公社以降の連結CFはすべて手入力）'!N156/1000</f>
        <v>0</v>
      </c>
      <c r="O156" s="309">
        <f>'[1]連結精算表（地方三公社以降の連結CFはすべて手入力）'!O156/1000</f>
        <v>0</v>
      </c>
      <c r="P156" s="307">
        <f>'[1]連結精算表（地方三公社以降の連結CFはすべて手入力）'!P156/1000</f>
        <v>-49488.963000000003</v>
      </c>
      <c r="Q156" s="310">
        <f>'[1]連結精算表（地方三公社以降の連結CFはすべて手入力）'!Q156/1000</f>
        <v>0</v>
      </c>
      <c r="R156" s="309">
        <f>'[1]連結精算表（地方三公社以降の連結CFはすべて手入力）'!R156/1000</f>
        <v>224137.11900000001</v>
      </c>
      <c r="S156" s="310">
        <f>'[1]連結精算表（地方三公社以降の連結CFはすべて手入力）'!S156/1000</f>
        <v>0</v>
      </c>
      <c r="T156" s="309">
        <f>'[1]連結精算表（地方三公社以降の連結CFはすべて手入力）'!T156/1000</f>
        <v>3908.1280000000002</v>
      </c>
      <c r="U156" s="311">
        <f>'[1]連結精算表（地方三公社以降の連結CFはすべて手入力）'!U156/1000</f>
        <v>0</v>
      </c>
      <c r="V156" s="304">
        <f>'[1]連結精算表（地方三公社以降の連結CFはすべて手入力）'!V156/1000</f>
        <v>178556.28400000001</v>
      </c>
      <c r="W156" s="301">
        <f>'[1]連結精算表（地方三公社以降の連結CFはすべて手入力）'!W156/1000</f>
        <v>0</v>
      </c>
      <c r="X156" s="312">
        <f>'[1]連結精算表（地方三公社以降の連結CFはすべて手入力）'!X156/1000</f>
        <v>0</v>
      </c>
      <c r="Y156" s="305">
        <f>'[1]連結精算表（地方三公社以降の連結CFはすべて手入力）'!Y156/1000</f>
        <v>5559268.0949999997</v>
      </c>
      <c r="Z156" s="313">
        <f>'[1]連結精算表（地方三公社以降の連結CFはすべて手入力）'!Z156/1000</f>
        <v>36127.792999999998</v>
      </c>
      <c r="AA156" s="307">
        <f>'[1]連結精算表（地方三公社以降の連結CFはすべて手入力）'!AA156/1000</f>
        <v>-19981.455000000002</v>
      </c>
      <c r="AB156" s="307">
        <f>'[1]連結精算表（地方三公社以降の連結CFはすべて手入力）'!AB156/1000</f>
        <v>873.36900000000003</v>
      </c>
      <c r="AC156" s="307">
        <f>'[1]連結精算表（地方三公社以降の連結CFはすべて手入力）'!AC156/1000</f>
        <v>30185.324000000001</v>
      </c>
      <c r="AD156" s="307">
        <f>'[1]連結精算表（地方三公社以降の連結CFはすべて手入力）'!AD156/1000</f>
        <v>-5774.3789999999999</v>
      </c>
      <c r="AE156" s="307">
        <f>'[1]連結精算表（地方三公社以降の連結CFはすべて手入力）'!AE156/1000</f>
        <v>128293.06600000001</v>
      </c>
      <c r="AF156" s="308">
        <f>'[1]連結精算表（地方三公社以降の連結CFはすべて手入力）'!AF156/1000</f>
        <v>169723.71799999999</v>
      </c>
      <c r="AG156" s="314">
        <f>'[1]連結精算表（地方三公社以降の連結CFはすべて手入力）'!AG156/1000</f>
        <v>0</v>
      </c>
      <c r="AH156" s="315">
        <f>'[1]連結精算表（地方三公社以降の連結CFはすべて手入力）'!AH156/1000</f>
        <v>0</v>
      </c>
      <c r="AI156" s="316">
        <f>'[1]連結精算表（地方三公社以降の連結CFはすべて手入力）'!AI156/1000</f>
        <v>0</v>
      </c>
      <c r="AJ156" s="306">
        <f>'[1]連結精算表（地方三公社以降の連結CFはすべて手入力）'!AJ156/1000</f>
        <v>14230.558999999999</v>
      </c>
      <c r="AK156" s="309">
        <f>'[1]連結精算表（地方三公社以降の連結CFはすべて手入力）'!AK156/1000</f>
        <v>14230.558999999999</v>
      </c>
      <c r="AL156" s="301">
        <f>'[1]連結精算表（地方三公社以降の連結CFはすべて手入力）'!AL156/1000</f>
        <v>4089.556</v>
      </c>
      <c r="AM156" s="307">
        <f>'[1]連結精算表（地方三公社以降の連結CFはすべて手入力）'!AM156/1000</f>
        <v>6488.6909999999998</v>
      </c>
      <c r="AN156" s="307">
        <f>'[1]連結精算表（地方三公社以降の連結CFはすべて手入力）'!AN156/1000</f>
        <v>0</v>
      </c>
      <c r="AO156" s="307">
        <f>'[1]連結精算表（地方三公社以降の連結CFはすべて手入力）'!AO156/1000</f>
        <v>0</v>
      </c>
      <c r="AP156" s="307">
        <f>'[1]連結精算表（地方三公社以降の連結CFはすべて手入力）'!AP156/1000</f>
        <v>866.53300000000002</v>
      </c>
      <c r="AQ156" s="307">
        <f>'[1]連結精算表（地方三公社以降の連結CFはすべて手入力）'!AQ156/1000</f>
        <v>36830.135999999999</v>
      </c>
      <c r="AR156" s="307">
        <f>'[1]連結精算表（地方三公社以降の連結CFはすべて手入力）'!AR156/1000</f>
        <v>2252.0140000000001</v>
      </c>
      <c r="AS156" s="307">
        <f>'[1]連結精算表（地方三公社以降の連結CFはすべて手入力）'!AS156/1000</f>
        <v>12710.016</v>
      </c>
      <c r="AT156" s="307">
        <f>'[1]連結精算表（地方三公社以降の連結CFはすべて手入力）'!AT156/1000</f>
        <v>295.05599999999998</v>
      </c>
      <c r="AU156" s="308">
        <f>'[1]連結精算表（地方三公社以降の連結CFはすべて手入力）'!AU156/1000</f>
        <v>63532.002</v>
      </c>
      <c r="AV156" s="304">
        <f>'[1]連結精算表（地方三公社以降の連結CFはすべて手入力）'!AV156/1000</f>
        <v>5806754.3739999998</v>
      </c>
      <c r="AW156" s="306">
        <f>'[1]連結精算表（地方三公社以降の連結CFはすべて手入力）'!AW156/1000</f>
        <v>0</v>
      </c>
      <c r="AX156" s="312">
        <f>'[1]連結精算表（地方三公社以降の連結CFはすべて手入力）'!AX156/1000</f>
        <v>0</v>
      </c>
      <c r="AY156" s="317">
        <f>'[1]連結精算表（地方三公社以降の連結CFはすべて手入力）'!AY156/1000</f>
        <v>5806754.3739999998</v>
      </c>
      <c r="AZ156" s="204"/>
      <c r="BA156" s="70"/>
    </row>
    <row r="157" spans="1:53" s="205" customFormat="1" ht="14.25" thickBot="1">
      <c r="A157" s="318" t="s">
        <v>167</v>
      </c>
      <c r="B157" s="319"/>
      <c r="C157" s="319"/>
      <c r="D157" s="319"/>
      <c r="E157" s="319"/>
      <c r="F157" s="319"/>
      <c r="G157" s="320">
        <f>'[1]連結精算表（地方三公社以降の連結CFはすべて手入力）'!G157/1000</f>
        <v>679944691.30599999</v>
      </c>
      <c r="H157" s="321">
        <f>'[1]連結精算表（地方三公社以降の連結CFはすべて手入力）'!H157/1000</f>
        <v>3339051.1409999998</v>
      </c>
      <c r="I157" s="322">
        <f>'[1]連結精算表（地方三公社以降の連結CFはすべて手入力）'!I157/1000</f>
        <v>683283742.44700003</v>
      </c>
      <c r="J157" s="323">
        <f>'[1]連結精算表（地方三公社以降の連結CFはすべて手入力）'!J157/1000</f>
        <v>0</v>
      </c>
      <c r="K157" s="324">
        <f>'[1]連結精算表（地方三公社以降の連結CFはすべて手入力）'!K157/1000</f>
        <v>683283742.44700003</v>
      </c>
      <c r="L157" s="325">
        <f>'[1]連結精算表（地方三公社以降の連結CFはすべて手入力）'!L157/1000</f>
        <v>0</v>
      </c>
      <c r="M157" s="326">
        <f>'[1]連結精算表（地方三公社以降の連結CFはすべて手入力）'!M157/1000</f>
        <v>0</v>
      </c>
      <c r="N157" s="327">
        <f>'[1]連結精算表（地方三公社以降の連結CFはすべて手入力）'!N157/1000</f>
        <v>0</v>
      </c>
      <c r="O157" s="328">
        <f>'[1]連結精算表（地方三公社以降の連結CFはすべて手入力）'!O157/1000</f>
        <v>0</v>
      </c>
      <c r="P157" s="326">
        <f>'[1]連結精算表（地方三公社以降の連結CFはすべて手入力）'!P157/1000</f>
        <v>810713.09299999999</v>
      </c>
      <c r="Q157" s="329">
        <f>'[1]連結精算表（地方三公社以降の連結CFはすべて手入力）'!Q157/1000</f>
        <v>0</v>
      </c>
      <c r="R157" s="328">
        <f>'[1]連結精算表（地方三公社以降の連結CFはすべて手入力）'!R157/1000</f>
        <v>1500974.47</v>
      </c>
      <c r="S157" s="329">
        <f>'[1]連結精算表（地方三公社以降の連結CFはすべて手入力）'!S157/1000</f>
        <v>0</v>
      </c>
      <c r="T157" s="328">
        <f>'[1]連結精算表（地方三公社以降の連結CFはすべて手入力）'!T157/1000</f>
        <v>33158.517</v>
      </c>
      <c r="U157" s="330">
        <f>'[1]連結精算表（地方三公社以降の連結CFはすべて手入力）'!U157/1000</f>
        <v>0</v>
      </c>
      <c r="V157" s="323">
        <f>'[1]連結精算表（地方三公社以降の連結CFはすべて手入力）'!V157/1000</f>
        <v>2344846.08</v>
      </c>
      <c r="W157" s="320">
        <f>'[1]連結精算表（地方三公社以降の連結CFはすべて手入力）'!W157/1000</f>
        <v>0</v>
      </c>
      <c r="X157" s="331">
        <f>'[1]連結精算表（地方三公社以降の連結CFはすべて手入力）'!X157/1000</f>
        <v>0</v>
      </c>
      <c r="Y157" s="324">
        <f>'[1]連結精算表（地方三公社以降の連結CFはすべて手入力）'!Y157/1000</f>
        <v>685628588.52699995</v>
      </c>
      <c r="Z157" s="332">
        <f>'[1]連結精算表（地方三公社以降の連結CFはすべて手入力）'!Z157/1000</f>
        <v>6610382.7779999999</v>
      </c>
      <c r="AA157" s="326">
        <f>'[1]連結精算表（地方三公社以降の連結CFはすべて手入力）'!AA157/1000</f>
        <v>606037.27300000004</v>
      </c>
      <c r="AB157" s="326">
        <f>'[1]連結精算表（地方三公社以降の連結CFはすべて手入力）'!AB157/1000</f>
        <v>245612.29399999999</v>
      </c>
      <c r="AC157" s="326">
        <f>'[1]連結精算表（地方三公社以降の連結CFはすべて手入力）'!AC157/1000</f>
        <v>2583386.7080000001</v>
      </c>
      <c r="AD157" s="326">
        <f>'[1]連結精算表（地方三公社以降の連結CFはすべて手入力）'!AD157/1000</f>
        <v>227080.41500000001</v>
      </c>
      <c r="AE157" s="326">
        <f>'[1]連結精算表（地方三公社以降の連結CFはすべて手入力）'!AE157/1000</f>
        <v>1090772.5730000001</v>
      </c>
      <c r="AF157" s="327">
        <f>'[1]連結精算表（地方三公社以降の連結CFはすべて手入力）'!AF157/1000</f>
        <v>11363272.040999999</v>
      </c>
      <c r="AG157" s="333">
        <f>'[1]連結精算表（地方三公社以降の連結CFはすべて手入力）'!AG157/1000</f>
        <v>0</v>
      </c>
      <c r="AH157" s="334">
        <f>'[1]連結精算表（地方三公社以降の連結CFはすべて手入力）'!AH157/1000</f>
        <v>0</v>
      </c>
      <c r="AI157" s="335">
        <f>'[1]連結精算表（地方三公社以降の連結CFはすべて手入力）'!AI157/1000</f>
        <v>0</v>
      </c>
      <c r="AJ157" s="325">
        <f>'[1]連結精算表（地方三公社以降の連結CFはすべて手入力）'!AJ157/1000</f>
        <v>128975.386</v>
      </c>
      <c r="AK157" s="328">
        <f>'[1]連結精算表（地方三公社以降の連結CFはすべて手入力）'!AK157/1000</f>
        <v>128975.386</v>
      </c>
      <c r="AL157" s="320">
        <f>'[1]連結精算表（地方三公社以降の連結CFはすべて手入力）'!AL157/1000</f>
        <v>11858.218999999999</v>
      </c>
      <c r="AM157" s="326">
        <f>'[1]連結精算表（地方三公社以降の連結CFはすべて手入力）'!AM157/1000</f>
        <v>135235.34299999999</v>
      </c>
      <c r="AN157" s="326">
        <f>'[1]連結精算表（地方三公社以降の連結CFはすべて手入力）'!AN157/1000</f>
        <v>569098.66200000001</v>
      </c>
      <c r="AO157" s="326">
        <f>'[1]連結精算表（地方三公社以降の連結CFはすべて手入力）'!AO157/1000</f>
        <v>950</v>
      </c>
      <c r="AP157" s="326">
        <f>'[1]連結精算表（地方三公社以降の連結CFはすべて手入力）'!AP157/1000</f>
        <v>70718.176999999996</v>
      </c>
      <c r="AQ157" s="326">
        <f>'[1]連結精算表（地方三公社以降の連結CFはすべて手入力）'!AQ157/1000</f>
        <v>751871.51599999995</v>
      </c>
      <c r="AR157" s="326">
        <f>'[1]連結精算表（地方三公社以降の連結CFはすべて手入力）'!AR157/1000</f>
        <v>295068.80599999998</v>
      </c>
      <c r="AS157" s="326">
        <f>'[1]連結精算表（地方三公社以降の連結CFはすべて手入力）'!AS157/1000</f>
        <v>378643.09299999999</v>
      </c>
      <c r="AT157" s="326">
        <f>'[1]連結精算表（地方三公社以降の連結CFはすべて手入力）'!AT157/1000</f>
        <v>12950.63</v>
      </c>
      <c r="AU157" s="327">
        <f>'[1]連結精算表（地方三公社以降の連結CFはすべて手入力）'!AU157/1000</f>
        <v>2226394.446</v>
      </c>
      <c r="AV157" s="323">
        <f>'[1]連結精算表（地方三公社以降の連結CFはすべて手入力）'!AV157/1000</f>
        <v>699347230.39999998</v>
      </c>
      <c r="AW157" s="325">
        <f>'[1]連結精算表（地方三公社以降の連結CFはすべて手入力）'!AW157/1000</f>
        <v>0</v>
      </c>
      <c r="AX157" s="331">
        <f>'[1]連結精算表（地方三公社以降の連結CFはすべて手入力）'!AX157/1000</f>
        <v>-893965.08</v>
      </c>
      <c r="AY157" s="336">
        <f>'[1]連結精算表（地方三公社以降の連結CFはすべて手入力）'!AY157/1000</f>
        <v>698453265.32000005</v>
      </c>
      <c r="AZ157" s="204"/>
      <c r="BA157" s="70"/>
    </row>
    <row r="158" spans="1:53">
      <c r="A158" s="108"/>
      <c r="B158" s="108"/>
      <c r="C158" s="108"/>
      <c r="D158" s="108"/>
      <c r="E158" s="108"/>
      <c r="L158" s="20"/>
      <c r="N158" s="20"/>
      <c r="O158" s="20"/>
      <c r="P158" s="20"/>
      <c r="Q158" s="260"/>
      <c r="R158" s="20"/>
      <c r="S158" s="260"/>
      <c r="T158" s="20"/>
      <c r="U158" s="260"/>
      <c r="W158" s="20"/>
      <c r="X158" s="20"/>
      <c r="Y158" s="20"/>
    </row>
    <row r="159" spans="1:53" ht="14.25" thickBot="1">
      <c r="A159" s="108" t="s">
        <v>168</v>
      </c>
      <c r="B159" s="108"/>
      <c r="C159" s="108"/>
      <c r="D159" s="108"/>
      <c r="E159" s="108"/>
      <c r="L159" s="20"/>
      <c r="N159" s="20"/>
      <c r="O159" s="20"/>
      <c r="P159" s="20"/>
      <c r="Q159" s="260"/>
      <c r="R159" s="20"/>
      <c r="S159" s="260"/>
      <c r="T159" s="20"/>
      <c r="U159" s="260"/>
      <c r="W159" s="20"/>
      <c r="X159" s="20"/>
      <c r="Y159" s="20"/>
    </row>
    <row r="160" spans="1:53">
      <c r="A160" s="418" t="s">
        <v>2</v>
      </c>
      <c r="B160" s="419"/>
      <c r="C160" s="419"/>
      <c r="D160" s="419"/>
      <c r="E160" s="419"/>
      <c r="F160" s="25"/>
      <c r="G160" s="424" t="s">
        <v>3</v>
      </c>
      <c r="H160" s="425"/>
      <c r="I160" s="425"/>
      <c r="J160" s="425"/>
      <c r="K160" s="426"/>
      <c r="L160" s="488" t="s">
        <v>4</v>
      </c>
      <c r="M160" s="488"/>
      <c r="N160" s="488"/>
      <c r="O160" s="488"/>
      <c r="P160" s="488"/>
      <c r="Q160" s="488"/>
      <c r="R160" s="488"/>
      <c r="S160" s="488"/>
      <c r="T160" s="488"/>
      <c r="U160" s="488"/>
      <c r="V160" s="488"/>
      <c r="W160" s="488"/>
      <c r="X160" s="488"/>
      <c r="Y160" s="489"/>
      <c r="Z160" s="425" t="s">
        <v>5</v>
      </c>
      <c r="AA160" s="425"/>
      <c r="AB160" s="425"/>
      <c r="AC160" s="425"/>
      <c r="AD160" s="425"/>
      <c r="AE160" s="425"/>
      <c r="AF160" s="425"/>
      <c r="AG160" s="425"/>
      <c r="AH160" s="425"/>
      <c r="AI160" s="425"/>
      <c r="AJ160" s="425"/>
      <c r="AK160" s="425"/>
      <c r="AL160" s="425"/>
      <c r="AM160" s="425"/>
      <c r="AN160" s="425"/>
      <c r="AO160" s="425"/>
      <c r="AP160" s="425"/>
      <c r="AQ160" s="425"/>
      <c r="AR160" s="425"/>
      <c r="AS160" s="425"/>
      <c r="AT160" s="425"/>
      <c r="AU160" s="425"/>
      <c r="AV160" s="425"/>
      <c r="AW160" s="425"/>
      <c r="AX160" s="425"/>
      <c r="AY160" s="427"/>
    </row>
    <row r="161" spans="1:52" s="32" customFormat="1" ht="13.5" customHeight="1">
      <c r="A161" s="420"/>
      <c r="B161" s="421"/>
      <c r="C161" s="421"/>
      <c r="D161" s="421"/>
      <c r="E161" s="421"/>
      <c r="F161" s="26"/>
      <c r="G161" s="428" t="s">
        <v>6</v>
      </c>
      <c r="H161" s="431" t="s">
        <v>7</v>
      </c>
      <c r="I161" s="434" t="s">
        <v>8</v>
      </c>
      <c r="J161" s="437" t="s">
        <v>9</v>
      </c>
      <c r="K161" s="440" t="s">
        <v>10</v>
      </c>
      <c r="L161" s="480" t="s">
        <v>11</v>
      </c>
      <c r="M161" s="480"/>
      <c r="N161" s="480"/>
      <c r="O161" s="480"/>
      <c r="P161" s="480"/>
      <c r="Q161" s="480"/>
      <c r="R161" s="480"/>
      <c r="S161" s="480"/>
      <c r="T161" s="480"/>
      <c r="U161" s="261"/>
      <c r="V161" s="437" t="s">
        <v>8</v>
      </c>
      <c r="W161" s="468" t="s">
        <v>113</v>
      </c>
      <c r="X161" s="481" t="s">
        <v>20</v>
      </c>
      <c r="Y161" s="484" t="s">
        <v>10</v>
      </c>
      <c r="Z161" s="487" t="s">
        <v>14</v>
      </c>
      <c r="AA161" s="444"/>
      <c r="AB161" s="444"/>
      <c r="AC161" s="444"/>
      <c r="AD161" s="444"/>
      <c r="AE161" s="444"/>
      <c r="AF161" s="445"/>
      <c r="AG161" s="443" t="s">
        <v>15</v>
      </c>
      <c r="AH161" s="444"/>
      <c r="AI161" s="445"/>
      <c r="AJ161" s="444" t="s">
        <v>16</v>
      </c>
      <c r="AK161" s="444"/>
      <c r="AL161" s="443" t="s">
        <v>17</v>
      </c>
      <c r="AM161" s="444"/>
      <c r="AN161" s="444"/>
      <c r="AO161" s="444"/>
      <c r="AP161" s="444"/>
      <c r="AQ161" s="444"/>
      <c r="AR161" s="444"/>
      <c r="AS161" s="444"/>
      <c r="AT161" s="444"/>
      <c r="AU161" s="445"/>
      <c r="AV161" s="477" t="s">
        <v>8</v>
      </c>
      <c r="AW161" s="468" t="s">
        <v>12</v>
      </c>
      <c r="AX161" s="471" t="s">
        <v>20</v>
      </c>
      <c r="AY161" s="474" t="s">
        <v>10</v>
      </c>
      <c r="AZ161" s="31"/>
    </row>
    <row r="162" spans="1:52" s="32" customFormat="1" ht="13.5" customHeight="1">
      <c r="A162" s="420"/>
      <c r="B162" s="421"/>
      <c r="C162" s="421"/>
      <c r="D162" s="421"/>
      <c r="E162" s="421"/>
      <c r="F162" s="26"/>
      <c r="G162" s="429"/>
      <c r="H162" s="432"/>
      <c r="I162" s="435"/>
      <c r="J162" s="438"/>
      <c r="K162" s="441"/>
      <c r="L162" s="490" t="s">
        <v>21</v>
      </c>
      <c r="M162" s="480"/>
      <c r="N162" s="491"/>
      <c r="O162" s="262"/>
      <c r="P162" s="480"/>
      <c r="Q162" s="480"/>
      <c r="R162" s="480"/>
      <c r="S162" s="480"/>
      <c r="T162" s="480"/>
      <c r="U162" s="263"/>
      <c r="V162" s="438"/>
      <c r="W162" s="469"/>
      <c r="X162" s="482"/>
      <c r="Y162" s="485"/>
      <c r="Z162" s="492" t="s">
        <v>22</v>
      </c>
      <c r="AA162" s="453" t="s">
        <v>23</v>
      </c>
      <c r="AB162" s="453" t="s">
        <v>24</v>
      </c>
      <c r="AC162" s="453" t="s">
        <v>25</v>
      </c>
      <c r="AD162" s="453" t="s">
        <v>26</v>
      </c>
      <c r="AE162" s="453" t="s">
        <v>27</v>
      </c>
      <c r="AF162" s="460" t="s">
        <v>28</v>
      </c>
      <c r="AG162" s="451" t="s">
        <v>29</v>
      </c>
      <c r="AH162" s="464" t="s">
        <v>169</v>
      </c>
      <c r="AI162" s="460" t="s">
        <v>28</v>
      </c>
      <c r="AJ162" s="462" t="s">
        <v>31</v>
      </c>
      <c r="AK162" s="466" t="s">
        <v>28</v>
      </c>
      <c r="AL162" s="453" t="s">
        <v>32</v>
      </c>
      <c r="AM162" s="453" t="s">
        <v>33</v>
      </c>
      <c r="AN162" s="462" t="s">
        <v>34</v>
      </c>
      <c r="AO162" s="453" t="s">
        <v>35</v>
      </c>
      <c r="AP162" s="453" t="s">
        <v>36</v>
      </c>
      <c r="AQ162" s="462" t="s">
        <v>37</v>
      </c>
      <c r="AR162" s="453" t="s">
        <v>38</v>
      </c>
      <c r="AS162" s="462" t="s">
        <v>39</v>
      </c>
      <c r="AT162" s="453" t="s">
        <v>40</v>
      </c>
      <c r="AU162" s="460" t="s">
        <v>28</v>
      </c>
      <c r="AV162" s="478"/>
      <c r="AW162" s="469"/>
      <c r="AX162" s="472"/>
      <c r="AY162" s="475"/>
      <c r="AZ162" s="31"/>
    </row>
    <row r="163" spans="1:52" s="32" customFormat="1" ht="27" customHeight="1">
      <c r="A163" s="422"/>
      <c r="B163" s="423"/>
      <c r="C163" s="423"/>
      <c r="D163" s="423"/>
      <c r="E163" s="423"/>
      <c r="F163" s="38"/>
      <c r="G163" s="430"/>
      <c r="H163" s="433"/>
      <c r="I163" s="436"/>
      <c r="J163" s="439"/>
      <c r="K163" s="442"/>
      <c r="L163" s="264" t="s">
        <v>117</v>
      </c>
      <c r="M163" s="40" t="s">
        <v>41</v>
      </c>
      <c r="N163" s="41"/>
      <c r="O163" s="42"/>
      <c r="P163" s="43" t="s">
        <v>42</v>
      </c>
      <c r="Q163" s="44"/>
      <c r="R163" s="42" t="s">
        <v>43</v>
      </c>
      <c r="S163" s="44"/>
      <c r="T163" s="42" t="s">
        <v>44</v>
      </c>
      <c r="U163" s="45"/>
      <c r="V163" s="439"/>
      <c r="W163" s="470"/>
      <c r="X163" s="483"/>
      <c r="Y163" s="486"/>
      <c r="Z163" s="493"/>
      <c r="AA163" s="454"/>
      <c r="AB163" s="454"/>
      <c r="AC163" s="454"/>
      <c r="AD163" s="454"/>
      <c r="AE163" s="454"/>
      <c r="AF163" s="461"/>
      <c r="AG163" s="452"/>
      <c r="AH163" s="465"/>
      <c r="AI163" s="461"/>
      <c r="AJ163" s="463"/>
      <c r="AK163" s="467"/>
      <c r="AL163" s="454"/>
      <c r="AM163" s="454"/>
      <c r="AN163" s="463"/>
      <c r="AO163" s="454"/>
      <c r="AP163" s="454"/>
      <c r="AQ163" s="463"/>
      <c r="AR163" s="454"/>
      <c r="AS163" s="463"/>
      <c r="AT163" s="454"/>
      <c r="AU163" s="461"/>
      <c r="AV163" s="479"/>
      <c r="AW163" s="470"/>
      <c r="AX163" s="473"/>
      <c r="AY163" s="476"/>
      <c r="AZ163" s="31"/>
    </row>
    <row r="164" spans="1:52" s="205" customFormat="1">
      <c r="A164" s="186" t="s">
        <v>170</v>
      </c>
      <c r="B164" s="187"/>
      <c r="C164" s="187"/>
      <c r="D164" s="187"/>
      <c r="E164" s="187"/>
      <c r="F164" s="187"/>
      <c r="G164" s="188">
        <f>'[1]連結精算表（地方三公社以降の連結CFはすべて手入力）'!G164/1000</f>
        <v>4151790.781</v>
      </c>
      <c r="H164" s="189">
        <f>'[1]連結精算表（地方三公社以降の連結CFはすべて手入力）'!H164/1000</f>
        <v>10685.651</v>
      </c>
      <c r="I164" s="190">
        <f>'[1]連結精算表（地方三公社以降の連結CFはすべて手入力）'!I164/1000</f>
        <v>4162476.432</v>
      </c>
      <c r="J164" s="191">
        <f>'[1]連結精算表（地方三公社以降の連結CFはすべて手入力）'!J164/1000</f>
        <v>-7523.8639999999996</v>
      </c>
      <c r="K164" s="192">
        <f>'[1]連結精算表（地方三公社以降の連結CFはすべて手入力）'!K164/1000</f>
        <v>4154952.568</v>
      </c>
      <c r="L164" s="193">
        <f>'[1]連結精算表（地方三公社以降の連結CFはすべて手入力）'!L164/1000</f>
        <v>0</v>
      </c>
      <c r="M164" s="194">
        <f>'[1]連結精算表（地方三公社以降の連結CFはすべて手入力）'!M164/1000</f>
        <v>0</v>
      </c>
      <c r="N164" s="195">
        <f>'[1]連結精算表（地方三公社以降の連結CFはすべて手入力）'!N164/1000</f>
        <v>0</v>
      </c>
      <c r="O164" s="196">
        <f>'[1]連結精算表（地方三公社以降の連結CFはすべて手入力）'!O164/1000</f>
        <v>0</v>
      </c>
      <c r="P164" s="194">
        <f>'[1]連結精算表（地方三公社以降の連結CFはすべて手入力）'!P164/1000</f>
        <v>16479.391</v>
      </c>
      <c r="Q164" s="197">
        <f>'[1]連結精算表（地方三公社以降の連結CFはすべて手入力）'!Q164/1000</f>
        <v>0</v>
      </c>
      <c r="R164" s="196">
        <f>'[1]連結精算表（地方三公社以降の連結CFはすべて手入力）'!R164/1000</f>
        <v>232981.30600000001</v>
      </c>
      <c r="S164" s="197">
        <f>'[1]連結精算表（地方三公社以降の連結CFはすべて手入力）'!S164/1000</f>
        <v>0</v>
      </c>
      <c r="T164" s="196">
        <f>'[1]連結精算表（地方三公社以降の連結CFはすべて手入力）'!T164/1000</f>
        <v>4476.2470000000003</v>
      </c>
      <c r="U164" s="198">
        <f>'[1]連結精算表（地方三公社以降の連結CFはすべて手入力）'!U164/1000</f>
        <v>0</v>
      </c>
      <c r="V164" s="191">
        <f>'[1]連結精算表（地方三公社以降の連結CFはすべて手入力）'!V164/1000</f>
        <v>253936.94399999999</v>
      </c>
      <c r="W164" s="188">
        <f>'[1]連結精算表（地方三公社以降の連結CFはすべて手入力）'!W164/1000</f>
        <v>0</v>
      </c>
      <c r="X164" s="199">
        <f>'[1]連結精算表（地方三公社以降の連結CFはすべて手入力）'!X164/1000</f>
        <v>0</v>
      </c>
      <c r="Y164" s="192">
        <f>'[1]連結精算表（地方三公社以降の連結CFはすべて手入力）'!Y164/1000</f>
        <v>4408889.5120000001</v>
      </c>
      <c r="Z164" s="291"/>
      <c r="AA164" s="194"/>
      <c r="AB164" s="194"/>
      <c r="AC164" s="194"/>
      <c r="AD164" s="194"/>
      <c r="AE164" s="194"/>
      <c r="AF164" s="195"/>
      <c r="AG164" s="200"/>
      <c r="AH164" s="201"/>
      <c r="AI164" s="202"/>
      <c r="AJ164" s="337"/>
      <c r="AK164" s="338"/>
      <c r="AL164" s="200"/>
      <c r="AM164" s="201"/>
      <c r="AN164" s="201"/>
      <c r="AO164" s="201"/>
      <c r="AP164" s="201"/>
      <c r="AQ164" s="201"/>
      <c r="AR164" s="201"/>
      <c r="AS164" s="201"/>
      <c r="AT164" s="201"/>
      <c r="AU164" s="202"/>
      <c r="AV164" s="191"/>
      <c r="AW164" s="188"/>
      <c r="AX164" s="199"/>
      <c r="AY164" s="203"/>
      <c r="AZ164" s="204"/>
    </row>
    <row r="165" spans="1:52" s="205" customFormat="1">
      <c r="A165" s="206"/>
      <c r="B165" s="207" t="s">
        <v>171</v>
      </c>
      <c r="C165" s="207"/>
      <c r="D165" s="207"/>
      <c r="E165" s="207"/>
      <c r="F165" s="207"/>
      <c r="G165" s="208">
        <f>'[1]連結精算表（地方三公社以降の連結CFはすべて手入力）'!G165/1000</f>
        <v>74291195.782000005</v>
      </c>
      <c r="H165" s="209">
        <f>'[1]連結精算表（地方三公社以降の連結CFはすべて手入力）'!H165/1000</f>
        <v>2000.011</v>
      </c>
      <c r="I165" s="210">
        <f>'[1]連結精算表（地方三公社以降の連結CFはすべて手入力）'!I165/1000</f>
        <v>74293195.792999998</v>
      </c>
      <c r="J165" s="211">
        <f>'[1]連結精算表（地方三公社以降の連結CFはすべて手入力）'!J165/1000</f>
        <v>-2000.011</v>
      </c>
      <c r="K165" s="212">
        <f>'[1]連結精算表（地方三公社以降の連結CFはすべて手入力）'!K165/1000</f>
        <v>74291195.782000005</v>
      </c>
      <c r="L165" s="213">
        <f>'[1]連結精算表（地方三公社以降の連結CFはすべて手入力）'!L165/1000</f>
        <v>0</v>
      </c>
      <c r="M165" s="214">
        <f>'[1]連結精算表（地方三公社以降の連結CFはすべて手入力）'!M165/1000</f>
        <v>0</v>
      </c>
      <c r="N165" s="215">
        <f>'[1]連結精算表（地方三公社以降の連結CFはすべて手入力）'!N165/1000</f>
        <v>0</v>
      </c>
      <c r="O165" s="216">
        <f>'[1]連結精算表（地方三公社以降の連結CFはすべて手入力）'!O165/1000</f>
        <v>0</v>
      </c>
      <c r="P165" s="214">
        <f>'[1]連結精算表（地方三公社以降の連結CFはすべて手入力）'!P165/1000</f>
        <v>20678003.717</v>
      </c>
      <c r="Q165" s="217">
        <f>'[1]連結精算表（地方三公社以降の連結CFはすべて手入力）'!Q165/1000</f>
        <v>0</v>
      </c>
      <c r="R165" s="216">
        <f>'[1]連結精算表（地方三公社以降の連結CFはすべて手入力）'!R165/1000</f>
        <v>15036962.578</v>
      </c>
      <c r="S165" s="217">
        <f>'[1]連結精算表（地方三公社以降の連結CFはすべて手入力）'!S165/1000</f>
        <v>0</v>
      </c>
      <c r="T165" s="216">
        <f>'[1]連結精算表（地方三公社以降の連結CFはすべて手入力）'!T165/1000</f>
        <v>5057791.3909999998</v>
      </c>
      <c r="U165" s="218">
        <f>'[1]連結精算表（地方三公社以降の連結CFはすべて手入力）'!U165/1000</f>
        <v>0</v>
      </c>
      <c r="V165" s="211">
        <f>'[1]連結精算表（地方三公社以降の連結CFはすべて手入力）'!V165/1000</f>
        <v>40772757.685999997</v>
      </c>
      <c r="W165" s="208">
        <f>'[1]連結精算表（地方三公社以降の連結CFはすべて手入力）'!W165/1000</f>
        <v>0</v>
      </c>
      <c r="X165" s="219">
        <f>'[1]連結精算表（地方三公社以降の連結CFはすべて手入力）'!X165/1000</f>
        <v>-7898410.71</v>
      </c>
      <c r="Y165" s="212">
        <f>'[1]連結精算表（地方三公社以降の連結CFはすべて手入力）'!Y165/1000</f>
        <v>107165542.758</v>
      </c>
      <c r="Z165" s="294"/>
      <c r="AA165" s="214"/>
      <c r="AB165" s="214"/>
      <c r="AC165" s="214"/>
      <c r="AD165" s="214"/>
      <c r="AE165" s="214"/>
      <c r="AF165" s="215"/>
      <c r="AG165" s="220"/>
      <c r="AH165" s="221"/>
      <c r="AI165" s="222"/>
      <c r="AJ165" s="339"/>
      <c r="AK165" s="340"/>
      <c r="AL165" s="220"/>
      <c r="AM165" s="221"/>
      <c r="AN165" s="221"/>
      <c r="AO165" s="221"/>
      <c r="AP165" s="221"/>
      <c r="AQ165" s="221"/>
      <c r="AR165" s="221"/>
      <c r="AS165" s="221"/>
      <c r="AT165" s="221"/>
      <c r="AU165" s="222"/>
      <c r="AV165" s="211"/>
      <c r="AW165" s="208"/>
      <c r="AX165" s="219"/>
      <c r="AY165" s="223"/>
      <c r="AZ165" s="204"/>
    </row>
    <row r="166" spans="1:52" s="205" customFormat="1">
      <c r="A166" s="206"/>
      <c r="B166" s="207"/>
      <c r="C166" s="207" t="s">
        <v>172</v>
      </c>
      <c r="D166" s="207"/>
      <c r="E166" s="207"/>
      <c r="F166" s="207"/>
      <c r="G166" s="208">
        <f>'[1]連結精算表（地方三公社以降の連結CFはすべて手入力）'!G166/1000</f>
        <v>30639657.699000001</v>
      </c>
      <c r="H166" s="209">
        <f>'[1]連結精算表（地方三公社以降の連結CFはすべて手入力）'!H166/1000</f>
        <v>0</v>
      </c>
      <c r="I166" s="210">
        <f>'[1]連結精算表（地方三公社以降の連結CFはすべて手入力）'!I166/1000</f>
        <v>30639657.699000001</v>
      </c>
      <c r="J166" s="211">
        <f>'[1]連結精算表（地方三公社以降の連結CFはすべて手入力）'!J166/1000</f>
        <v>0</v>
      </c>
      <c r="K166" s="212">
        <f>'[1]連結精算表（地方三公社以降の連結CFはすべて手入力）'!K166/1000</f>
        <v>30639657.699000001</v>
      </c>
      <c r="L166" s="213">
        <f>'[1]連結精算表（地方三公社以降の連結CFはすべて手入力）'!L166/1000</f>
        <v>0</v>
      </c>
      <c r="M166" s="214">
        <f>'[1]連結精算表（地方三公社以降の連結CFはすべて手入力）'!M166/1000</f>
        <v>0</v>
      </c>
      <c r="N166" s="215">
        <f>'[1]連結精算表（地方三公社以降の連結CFはすべて手入力）'!N166/1000</f>
        <v>0</v>
      </c>
      <c r="O166" s="216">
        <f>'[1]連結精算表（地方三公社以降の連結CFはすべて手入力）'!O166/1000</f>
        <v>0</v>
      </c>
      <c r="P166" s="214">
        <f>'[1]連結精算表（地方三公社以降の連結CFはすべて手入力）'!P166/1000</f>
        <v>922860.924</v>
      </c>
      <c r="Q166" s="217">
        <f>'[1]連結精算表（地方三公社以降の連結CFはすべて手入力）'!Q166/1000</f>
        <v>0</v>
      </c>
      <c r="R166" s="216">
        <f>'[1]連結精算表（地方三公社以降の連結CFはすべて手入力）'!R166/1000</f>
        <v>845051.58200000005</v>
      </c>
      <c r="S166" s="217">
        <f>'[1]連結精算表（地方三公社以降の連結CFはすべて手入力）'!S166/1000</f>
        <v>0</v>
      </c>
      <c r="T166" s="216">
        <f>'[1]連結精算表（地方三公社以降の連結CFはすべて手入力）'!T166/1000</f>
        <v>253047.82</v>
      </c>
      <c r="U166" s="218">
        <f>'[1]連結精算表（地方三公社以降の連結CFはすべて手入力）'!U166/1000</f>
        <v>0</v>
      </c>
      <c r="V166" s="211">
        <f>'[1]連結精算表（地方三公社以降の連結CFはすべて手入力）'!V166/1000</f>
        <v>2020960.3259999999</v>
      </c>
      <c r="W166" s="208">
        <f>'[1]連結精算表（地方三公社以降の連結CFはすべて手入力）'!W166/1000</f>
        <v>0</v>
      </c>
      <c r="X166" s="219">
        <f>'[1]連結精算表（地方三公社以降の連結CFはすべて手入力）'!X166/1000</f>
        <v>0</v>
      </c>
      <c r="Y166" s="212">
        <f>'[1]連結精算表（地方三公社以降の連結CFはすべて手入力）'!Y166/1000</f>
        <v>32660618.024999999</v>
      </c>
      <c r="Z166" s="294"/>
      <c r="AA166" s="214"/>
      <c r="AB166" s="214"/>
      <c r="AC166" s="214"/>
      <c r="AD166" s="214"/>
      <c r="AE166" s="214"/>
      <c r="AF166" s="215"/>
      <c r="AG166" s="220"/>
      <c r="AH166" s="221"/>
      <c r="AI166" s="222"/>
      <c r="AJ166" s="339"/>
      <c r="AK166" s="340"/>
      <c r="AL166" s="220"/>
      <c r="AM166" s="221"/>
      <c r="AN166" s="221"/>
      <c r="AO166" s="221"/>
      <c r="AP166" s="221"/>
      <c r="AQ166" s="221"/>
      <c r="AR166" s="221"/>
      <c r="AS166" s="221"/>
      <c r="AT166" s="221"/>
      <c r="AU166" s="222"/>
      <c r="AV166" s="211"/>
      <c r="AW166" s="208"/>
      <c r="AX166" s="219"/>
      <c r="AY166" s="223"/>
      <c r="AZ166" s="204"/>
    </row>
    <row r="167" spans="1:52">
      <c r="A167" s="90"/>
      <c r="B167" s="91"/>
      <c r="C167" s="91"/>
      <c r="D167" s="91" t="s">
        <v>173</v>
      </c>
      <c r="E167" s="91"/>
      <c r="F167" s="91"/>
      <c r="G167" s="225">
        <f>'[1]連結精算表（地方三公社以降の連結CFはすべて手入力）'!G167/1000</f>
        <v>12263723.057</v>
      </c>
      <c r="H167" s="226">
        <f>'[1]連結精算表（地方三公社以降の連結CFはすべて手入力）'!H167/1000</f>
        <v>0</v>
      </c>
      <c r="I167" s="227">
        <f>'[1]連結精算表（地方三公社以降の連結CFはすべて手入力）'!I167/1000</f>
        <v>12263723.057</v>
      </c>
      <c r="J167" s="228">
        <f>'[1]連結精算表（地方三公社以降の連結CFはすべて手入力）'!J167/1000</f>
        <v>0</v>
      </c>
      <c r="K167" s="229">
        <f>'[1]連結精算表（地方三公社以降の連結CFはすべて手入力）'!K167/1000</f>
        <v>12263723.057</v>
      </c>
      <c r="L167" s="230">
        <f>'[1]連結精算表（地方三公社以降の連結CFはすべて手入力）'!L167/1000</f>
        <v>0</v>
      </c>
      <c r="M167" s="10">
        <f>'[1]連結精算表（地方三公社以降の連結CFはすべて手入力）'!M167/1000</f>
        <v>0</v>
      </c>
      <c r="N167" s="231">
        <f>'[1]連結精算表（地方三公社以降の連結CFはすべて手入力）'!N167/1000</f>
        <v>0</v>
      </c>
      <c r="O167" s="232">
        <f>'[1]連結精算表（地方三公社以降の連結CFはすべて手入力）'!O167/1000</f>
        <v>0</v>
      </c>
      <c r="P167" s="10">
        <f>'[1]連結精算表（地方三公社以降の連結CFはすべて手入力）'!P167/1000</f>
        <v>275104.27600000001</v>
      </c>
      <c r="Q167" s="233">
        <f>'[1]連結精算表（地方三公社以降の連結CFはすべて手入力）'!Q167/1000</f>
        <v>0</v>
      </c>
      <c r="R167" s="232">
        <f>'[1]連結精算表（地方三公社以降の連結CFはすべて手入力）'!R167/1000</f>
        <v>278619.685</v>
      </c>
      <c r="S167" s="233">
        <f>'[1]連結精算表（地方三公社以降の連結CFはすべて手入力）'!S167/1000</f>
        <v>0</v>
      </c>
      <c r="T167" s="232">
        <f>'[1]連結精算表（地方三公社以降の連結CFはすべて手入力）'!T167/1000</f>
        <v>41990.177000000003</v>
      </c>
      <c r="U167" s="234">
        <f>'[1]連結精算表（地方三公社以降の連結CFはすべて手入力）'!U167/1000</f>
        <v>0</v>
      </c>
      <c r="V167" s="228">
        <f>'[1]連結精算表（地方三公社以降の連結CFはすべて手入力）'!V167/1000</f>
        <v>595714.13800000004</v>
      </c>
      <c r="W167" s="225">
        <f>'[1]連結精算表（地方三公社以降の連結CFはすべて手入力）'!W167/1000</f>
        <v>0</v>
      </c>
      <c r="X167" s="235">
        <f>'[1]連結精算表（地方三公社以降の連結CFはすべて手入力）'!X167/1000</f>
        <v>0</v>
      </c>
      <c r="Y167" s="229">
        <f>'[1]連結精算表（地方三公社以降の連結CFはすべて手入力）'!Y167/1000</f>
        <v>12859437.195</v>
      </c>
      <c r="Z167" s="295"/>
      <c r="AA167" s="10"/>
      <c r="AB167" s="10"/>
      <c r="AC167" s="10"/>
      <c r="AD167" s="10"/>
      <c r="AE167" s="10"/>
      <c r="AF167" s="231"/>
      <c r="AG167" s="236"/>
      <c r="AH167" s="237"/>
      <c r="AI167" s="238"/>
      <c r="AJ167" s="341"/>
      <c r="AK167" s="342"/>
      <c r="AL167" s="236"/>
      <c r="AM167" s="237"/>
      <c r="AN167" s="237"/>
      <c r="AO167" s="237"/>
      <c r="AP167" s="237"/>
      <c r="AQ167" s="237"/>
      <c r="AR167" s="237"/>
      <c r="AS167" s="237"/>
      <c r="AT167" s="237"/>
      <c r="AU167" s="238"/>
      <c r="AV167" s="228"/>
      <c r="AW167" s="225"/>
      <c r="AX167" s="235"/>
      <c r="AY167" s="239"/>
    </row>
    <row r="168" spans="1:52">
      <c r="A168" s="90"/>
      <c r="B168" s="91"/>
      <c r="C168" s="91"/>
      <c r="D168" s="91" t="s">
        <v>174</v>
      </c>
      <c r="E168" s="91"/>
      <c r="F168" s="91"/>
      <c r="G168" s="225">
        <f>'[1]連結精算表（地方三公社以降の連結CFはすべて手入力）'!G168/1000</f>
        <v>17548298.186999999</v>
      </c>
      <c r="H168" s="226">
        <f>'[1]連結精算表（地方三公社以降の連結CFはすべて手入力）'!H168/1000</f>
        <v>0</v>
      </c>
      <c r="I168" s="227">
        <f>'[1]連結精算表（地方三公社以降の連結CFはすべて手入力）'!I168/1000</f>
        <v>17548298.186999999</v>
      </c>
      <c r="J168" s="228">
        <f>'[1]連結精算表（地方三公社以降の連結CFはすべて手入力）'!J168/1000</f>
        <v>0</v>
      </c>
      <c r="K168" s="229">
        <f>'[1]連結精算表（地方三公社以降の連結CFはすべて手入力）'!K168/1000</f>
        <v>17548298.186999999</v>
      </c>
      <c r="L168" s="230">
        <f>'[1]連結精算表（地方三公社以降の連結CFはすべて手入力）'!L168/1000</f>
        <v>0</v>
      </c>
      <c r="M168" s="10">
        <f>'[1]連結精算表（地方三公社以降の連結CFはすべて手入力）'!M168/1000</f>
        <v>0</v>
      </c>
      <c r="N168" s="231">
        <f>'[1]連結精算表（地方三公社以降の連結CFはすべて手入力）'!N168/1000</f>
        <v>0</v>
      </c>
      <c r="O168" s="232">
        <f>'[1]連結精算表（地方三公社以降の連結CFはすべて手入力）'!O168/1000</f>
        <v>0</v>
      </c>
      <c r="P168" s="10">
        <f>'[1]連結精算表（地方三公社以降の連結CFはすべて手入力）'!P168/1000</f>
        <v>337448.42700000003</v>
      </c>
      <c r="Q168" s="233">
        <f>'[1]連結精算表（地方三公社以降の連結CFはすべて手入力）'!Q168/1000</f>
        <v>0</v>
      </c>
      <c r="R168" s="232">
        <f>'[1]連結精算表（地方三公社以降の連結CFはすべて手入力）'!R168/1000</f>
        <v>491721.272</v>
      </c>
      <c r="S168" s="233">
        <f>'[1]連結精算表（地方三公社以降の連結CFはすべて手入力）'!S168/1000</f>
        <v>0</v>
      </c>
      <c r="T168" s="232">
        <f>'[1]連結精算表（地方三公社以降の連結CFはすべて手入力）'!T168/1000</f>
        <v>206394.84299999999</v>
      </c>
      <c r="U168" s="234">
        <f>'[1]連結精算表（地方三公社以降の連結CFはすべて手入力）'!U168/1000</f>
        <v>0</v>
      </c>
      <c r="V168" s="228">
        <f>'[1]連結精算表（地方三公社以降の連結CFはすべて手入力）'!V168/1000</f>
        <v>1035564.542</v>
      </c>
      <c r="W168" s="225">
        <f>'[1]連結精算表（地方三公社以降の連結CFはすべて手入力）'!W168/1000</f>
        <v>0</v>
      </c>
      <c r="X168" s="235">
        <f>'[1]連結精算表（地方三公社以降の連結CFはすべて手入力）'!X168/1000</f>
        <v>0</v>
      </c>
      <c r="Y168" s="229">
        <f>'[1]連結精算表（地方三公社以降の連結CFはすべて手入力）'!Y168/1000</f>
        <v>18583862.728999998</v>
      </c>
      <c r="Z168" s="295"/>
      <c r="AA168" s="10"/>
      <c r="AB168" s="10"/>
      <c r="AC168" s="10"/>
      <c r="AD168" s="10"/>
      <c r="AE168" s="10"/>
      <c r="AF168" s="231"/>
      <c r="AG168" s="236"/>
      <c r="AH168" s="237"/>
      <c r="AI168" s="238"/>
      <c r="AJ168" s="341"/>
      <c r="AK168" s="342"/>
      <c r="AL168" s="236"/>
      <c r="AM168" s="237"/>
      <c r="AN168" s="237"/>
      <c r="AO168" s="237"/>
      <c r="AP168" s="237"/>
      <c r="AQ168" s="237"/>
      <c r="AR168" s="237"/>
      <c r="AS168" s="237"/>
      <c r="AT168" s="237"/>
      <c r="AU168" s="238"/>
      <c r="AV168" s="228"/>
      <c r="AW168" s="225"/>
      <c r="AX168" s="235"/>
      <c r="AY168" s="239"/>
    </row>
    <row r="169" spans="1:52">
      <c r="A169" s="90"/>
      <c r="B169" s="91"/>
      <c r="C169" s="91"/>
      <c r="D169" s="91" t="s">
        <v>175</v>
      </c>
      <c r="E169" s="91"/>
      <c r="F169" s="91"/>
      <c r="G169" s="225">
        <f>'[1]連結精算表（地方三公社以降の連結CFはすべて手入力）'!G169/1000</f>
        <v>300037.55599999998</v>
      </c>
      <c r="H169" s="226">
        <f>'[1]連結精算表（地方三公社以降の連結CFはすべて手入力）'!H169/1000</f>
        <v>0</v>
      </c>
      <c r="I169" s="227">
        <f>'[1]連結精算表（地方三公社以降の連結CFはすべて手入力）'!I169/1000</f>
        <v>300037.55599999998</v>
      </c>
      <c r="J169" s="228">
        <f>'[1]連結精算表（地方三公社以降の連結CFはすべて手入力）'!J169/1000</f>
        <v>0</v>
      </c>
      <c r="K169" s="229">
        <f>'[1]連結精算表（地方三公社以降の連結CFはすべて手入力）'!K169/1000</f>
        <v>300037.55599999998</v>
      </c>
      <c r="L169" s="230">
        <f>'[1]連結精算表（地方三公社以降の連結CFはすべて手入力）'!L169/1000</f>
        <v>0</v>
      </c>
      <c r="M169" s="10">
        <f>'[1]連結精算表（地方三公社以降の連結CFはすべて手入力）'!M169/1000</f>
        <v>0</v>
      </c>
      <c r="N169" s="231">
        <f>'[1]連結精算表（地方三公社以降の連結CFはすべて手入力）'!N169/1000</f>
        <v>0</v>
      </c>
      <c r="O169" s="232">
        <f>'[1]連結精算表（地方三公社以降の連結CFはすべて手入力）'!O169/1000</f>
        <v>0</v>
      </c>
      <c r="P169" s="10">
        <f>'[1]連結精算表（地方三公社以降の連結CFはすべて手入力）'!P169/1000</f>
        <v>0</v>
      </c>
      <c r="Q169" s="233">
        <f>'[1]連結精算表（地方三公社以降の連結CFはすべて手入力）'!Q169/1000</f>
        <v>0</v>
      </c>
      <c r="R169" s="232">
        <f>'[1]連結精算表（地方三公社以降の連結CFはすべて手入力）'!R169/1000</f>
        <v>0</v>
      </c>
      <c r="S169" s="233">
        <f>'[1]連結精算表（地方三公社以降の連結CFはすべて手入力）'!S169/1000</f>
        <v>0</v>
      </c>
      <c r="T169" s="232">
        <f>'[1]連結精算表（地方三公社以降の連結CFはすべて手入力）'!T169/1000</f>
        <v>0</v>
      </c>
      <c r="U169" s="234">
        <f>'[1]連結精算表（地方三公社以降の連結CFはすべて手入力）'!U169/1000</f>
        <v>0</v>
      </c>
      <c r="V169" s="228">
        <f>'[1]連結精算表（地方三公社以降の連結CFはすべて手入力）'!V169/1000</f>
        <v>0</v>
      </c>
      <c r="W169" s="225">
        <f>'[1]連結精算表（地方三公社以降の連結CFはすべて手入力）'!W169/1000</f>
        <v>0</v>
      </c>
      <c r="X169" s="235">
        <f>'[1]連結精算表（地方三公社以降の連結CFはすべて手入力）'!X169/1000</f>
        <v>0</v>
      </c>
      <c r="Y169" s="229">
        <f>'[1]連結精算表（地方三公社以降の連結CFはすべて手入力）'!Y169/1000</f>
        <v>300037.55599999998</v>
      </c>
      <c r="Z169" s="295"/>
      <c r="AA169" s="10"/>
      <c r="AB169" s="10"/>
      <c r="AC169" s="10"/>
      <c r="AD169" s="10"/>
      <c r="AE169" s="10"/>
      <c r="AF169" s="231"/>
      <c r="AG169" s="236"/>
      <c r="AH169" s="237"/>
      <c r="AI169" s="238"/>
      <c r="AJ169" s="341"/>
      <c r="AK169" s="342"/>
      <c r="AL169" s="236"/>
      <c r="AM169" s="237"/>
      <c r="AN169" s="237"/>
      <c r="AO169" s="237"/>
      <c r="AP169" s="237"/>
      <c r="AQ169" s="237"/>
      <c r="AR169" s="237"/>
      <c r="AS169" s="237"/>
      <c r="AT169" s="237"/>
      <c r="AU169" s="238"/>
      <c r="AV169" s="228"/>
      <c r="AW169" s="225"/>
      <c r="AX169" s="235"/>
      <c r="AY169" s="239"/>
    </row>
    <row r="170" spans="1:52">
      <c r="A170" s="90"/>
      <c r="B170" s="91"/>
      <c r="C170" s="91"/>
      <c r="D170" s="91" t="s">
        <v>176</v>
      </c>
      <c r="E170" s="91"/>
      <c r="F170" s="91"/>
      <c r="G170" s="225">
        <f>'[1]連結精算表（地方三公社以降の連結CFはすべて手入力）'!G170/1000</f>
        <v>527598.89899999998</v>
      </c>
      <c r="H170" s="226">
        <f>'[1]連結精算表（地方三公社以降の連結CFはすべて手入力）'!H170/1000</f>
        <v>0</v>
      </c>
      <c r="I170" s="227">
        <f>'[1]連結精算表（地方三公社以降の連結CFはすべて手入力）'!I170/1000</f>
        <v>527598.89899999998</v>
      </c>
      <c r="J170" s="228">
        <f>'[1]連結精算表（地方三公社以降の連結CFはすべて手入力）'!J170/1000</f>
        <v>0</v>
      </c>
      <c r="K170" s="229">
        <f>'[1]連結精算表（地方三公社以降の連結CFはすべて手入力）'!K170/1000</f>
        <v>527598.89899999998</v>
      </c>
      <c r="L170" s="230">
        <f>'[1]連結精算表（地方三公社以降の連結CFはすべて手入力）'!L170/1000</f>
        <v>0</v>
      </c>
      <c r="M170" s="10">
        <f>'[1]連結精算表（地方三公社以降の連結CFはすべて手入力）'!M170/1000</f>
        <v>0</v>
      </c>
      <c r="N170" s="231">
        <f>'[1]連結精算表（地方三公社以降の連結CFはすべて手入力）'!N170/1000</f>
        <v>0</v>
      </c>
      <c r="O170" s="232">
        <f>'[1]連結精算表（地方三公社以降の連結CFはすべて手入力）'!O170/1000</f>
        <v>0</v>
      </c>
      <c r="P170" s="10">
        <f>'[1]連結精算表（地方三公社以降の連結CFはすべて手入力）'!P170/1000</f>
        <v>310308.22100000002</v>
      </c>
      <c r="Q170" s="233">
        <f>'[1]連結精算表（地方三公社以降の連結CFはすべて手入力）'!Q170/1000</f>
        <v>0</v>
      </c>
      <c r="R170" s="232">
        <f>'[1]連結精算表（地方三公社以降の連結CFはすべて手入力）'!R170/1000</f>
        <v>74710.625</v>
      </c>
      <c r="S170" s="233">
        <f>'[1]連結精算表（地方三公社以降の連結CFはすべて手入力）'!S170/1000</f>
        <v>0</v>
      </c>
      <c r="T170" s="232">
        <f>'[1]連結精算表（地方三公社以降の連結CFはすべて手入力）'!T170/1000</f>
        <v>4662.8</v>
      </c>
      <c r="U170" s="234">
        <f>'[1]連結精算表（地方三公社以降の連結CFはすべて手入力）'!U170/1000</f>
        <v>0</v>
      </c>
      <c r="V170" s="228">
        <f>'[1]連結精算表（地方三公社以降の連結CFはすべて手入力）'!V170/1000</f>
        <v>389681.64600000001</v>
      </c>
      <c r="W170" s="225">
        <f>'[1]連結精算表（地方三公社以降の連結CFはすべて手入力）'!W170/1000</f>
        <v>0</v>
      </c>
      <c r="X170" s="235">
        <f>'[1]連結精算表（地方三公社以降の連結CFはすべて手入力）'!X170/1000</f>
        <v>0</v>
      </c>
      <c r="Y170" s="229">
        <f>'[1]連結精算表（地方三公社以降の連結CFはすべて手入力）'!Y170/1000</f>
        <v>917280.54500000004</v>
      </c>
      <c r="Z170" s="295"/>
      <c r="AA170" s="10"/>
      <c r="AB170" s="10"/>
      <c r="AC170" s="10"/>
      <c r="AD170" s="10"/>
      <c r="AE170" s="10"/>
      <c r="AF170" s="231"/>
      <c r="AG170" s="236"/>
      <c r="AH170" s="237"/>
      <c r="AI170" s="238"/>
      <c r="AJ170" s="341"/>
      <c r="AK170" s="342"/>
      <c r="AL170" s="236"/>
      <c r="AM170" s="237"/>
      <c r="AN170" s="237"/>
      <c r="AO170" s="237"/>
      <c r="AP170" s="237"/>
      <c r="AQ170" s="237"/>
      <c r="AR170" s="237"/>
      <c r="AS170" s="237"/>
      <c r="AT170" s="237"/>
      <c r="AU170" s="238"/>
      <c r="AV170" s="228"/>
      <c r="AW170" s="225"/>
      <c r="AX170" s="235"/>
      <c r="AY170" s="239"/>
    </row>
    <row r="171" spans="1:52" s="205" customFormat="1">
      <c r="A171" s="206"/>
      <c r="B171" s="207"/>
      <c r="C171" s="207" t="s">
        <v>177</v>
      </c>
      <c r="D171" s="207"/>
      <c r="E171" s="207"/>
      <c r="F171" s="207"/>
      <c r="G171" s="208">
        <f>'[1]連結精算表（地方三公社以降の連結CFはすべて手入力）'!G171/1000</f>
        <v>43651538.082999997</v>
      </c>
      <c r="H171" s="209">
        <f>'[1]連結精算表（地方三公社以降の連結CFはすべて手入力）'!H171/1000</f>
        <v>2000.011</v>
      </c>
      <c r="I171" s="210">
        <f>'[1]連結精算表（地方三公社以降の連結CFはすべて手入力）'!I171/1000</f>
        <v>43653538.093999997</v>
      </c>
      <c r="J171" s="211">
        <f>'[1]連結精算表（地方三公社以降の連結CFはすべて手入力）'!J171/1000</f>
        <v>-2000.011</v>
      </c>
      <c r="K171" s="212">
        <f>'[1]連結精算表（地方三公社以降の連結CFはすべて手入力）'!K171/1000</f>
        <v>43651538.082999997</v>
      </c>
      <c r="L171" s="213">
        <f>'[1]連結精算表（地方三公社以降の連結CFはすべて手入力）'!L171/1000</f>
        <v>0</v>
      </c>
      <c r="M171" s="214">
        <f>'[1]連結精算表（地方三公社以降の連結CFはすべて手入力）'!M171/1000</f>
        <v>0</v>
      </c>
      <c r="N171" s="215">
        <f>'[1]連結精算表（地方三公社以降の連結CFはすべて手入力）'!N171/1000</f>
        <v>0</v>
      </c>
      <c r="O171" s="216">
        <f>'[1]連結精算表（地方三公社以降の連結CFはすべて手入力）'!O171/1000</f>
        <v>0</v>
      </c>
      <c r="P171" s="214">
        <f>'[1]連結精算表（地方三公社以降の連結CFはすべて手入力）'!P171/1000</f>
        <v>19755142.793000001</v>
      </c>
      <c r="Q171" s="217">
        <f>'[1]連結精算表（地方三公社以降の連結CFはすべて手入力）'!Q171/1000</f>
        <v>0</v>
      </c>
      <c r="R171" s="216">
        <f>'[1]連結精算表（地方三公社以降の連結CFはすべて手入力）'!R171/1000</f>
        <v>14191910.995999999</v>
      </c>
      <c r="S171" s="217">
        <f>'[1]連結精算表（地方三公社以降の連結CFはすべて手入力）'!S171/1000</f>
        <v>0</v>
      </c>
      <c r="T171" s="216">
        <f>'[1]連結精算表（地方三公社以降の連結CFはすべて手入力）'!T171/1000</f>
        <v>4804743.5710000005</v>
      </c>
      <c r="U171" s="218">
        <f>'[1]連結精算表（地方三公社以降の連結CFはすべて手入力）'!U171/1000</f>
        <v>0</v>
      </c>
      <c r="V171" s="211">
        <f>'[1]連結精算表（地方三公社以降の連結CFはすべて手入力）'!V171/1000</f>
        <v>38751797.359999999</v>
      </c>
      <c r="W171" s="208">
        <f>'[1]連結精算表（地方三公社以降の連結CFはすべて手入力）'!W171/1000</f>
        <v>0</v>
      </c>
      <c r="X171" s="219">
        <f>'[1]連結精算表（地方三公社以降の連結CFはすべて手入力）'!X171/1000</f>
        <v>-7898410.71</v>
      </c>
      <c r="Y171" s="212">
        <f>'[1]連結精算表（地方三公社以降の連結CFはすべて手入力）'!Y171/1000</f>
        <v>74504924.732999995</v>
      </c>
      <c r="Z171" s="294"/>
      <c r="AA171" s="214"/>
      <c r="AB171" s="214"/>
      <c r="AC171" s="214"/>
      <c r="AD171" s="214"/>
      <c r="AE171" s="214"/>
      <c r="AF171" s="215"/>
      <c r="AG171" s="220"/>
      <c r="AH171" s="221"/>
      <c r="AI171" s="222"/>
      <c r="AJ171" s="339"/>
      <c r="AK171" s="340"/>
      <c r="AL171" s="220"/>
      <c r="AM171" s="221"/>
      <c r="AN171" s="221"/>
      <c r="AO171" s="221"/>
      <c r="AP171" s="221"/>
      <c r="AQ171" s="221"/>
      <c r="AR171" s="221"/>
      <c r="AS171" s="221"/>
      <c r="AT171" s="221"/>
      <c r="AU171" s="222"/>
      <c r="AV171" s="211"/>
      <c r="AW171" s="208"/>
      <c r="AX171" s="219"/>
      <c r="AY171" s="223"/>
      <c r="AZ171" s="204"/>
    </row>
    <row r="172" spans="1:52">
      <c r="A172" s="90"/>
      <c r="B172" s="91"/>
      <c r="C172" s="91"/>
      <c r="D172" s="91" t="s">
        <v>178</v>
      </c>
      <c r="E172" s="91"/>
      <c r="F172" s="91"/>
      <c r="G172" s="225">
        <f>'[1]連結精算表（地方三公社以降の連結CFはすべて手入力）'!G172/1000</f>
        <v>10597343.932</v>
      </c>
      <c r="H172" s="226">
        <f>'[1]連結精算表（地方三公社以降の連結CFはすべて手入力）'!H172/1000</f>
        <v>2000</v>
      </c>
      <c r="I172" s="227">
        <f>'[1]連結精算表（地方三公社以降の連結CFはすべて手入力）'!I172/1000</f>
        <v>10599343.932</v>
      </c>
      <c r="J172" s="228">
        <f>'[1]連結精算表（地方三公社以降の連結CFはすべて手入力）'!J172/1000</f>
        <v>0</v>
      </c>
      <c r="K172" s="229">
        <f>'[1]連結精算表（地方三公社以降の連結CFはすべて手入力）'!K172/1000</f>
        <v>10599343.932</v>
      </c>
      <c r="L172" s="230">
        <f>'[1]連結精算表（地方三公社以降の連結CFはすべて手入力）'!L172/1000</f>
        <v>0</v>
      </c>
      <c r="M172" s="10">
        <f>'[1]連結精算表（地方三公社以降の連結CFはすべて手入力）'!M172/1000</f>
        <v>0</v>
      </c>
      <c r="N172" s="231">
        <f>'[1]連結精算表（地方三公社以降の連結CFはすべて手入力）'!N172/1000</f>
        <v>0</v>
      </c>
      <c r="O172" s="232">
        <f>'[1]連結精算表（地方三公社以降の連結CFはすべて手入力）'!O172/1000</f>
        <v>0</v>
      </c>
      <c r="P172" s="10">
        <f>'[1]連結精算表（地方三公社以降の連結CFはすべて手入力）'!P172/1000</f>
        <v>6922137.6050000004</v>
      </c>
      <c r="Q172" s="233">
        <f>'[1]連結精算表（地方三公社以降の連結CFはすべて手入力）'!Q172/1000</f>
        <v>0</v>
      </c>
      <c r="R172" s="232">
        <f>'[1]連結精算表（地方三公社以降の連結CFはすべて手入力）'!R172/1000</f>
        <v>1129.55</v>
      </c>
      <c r="S172" s="233">
        <f>'[1]連結精算表（地方三公社以降の連結CFはすべて手入力）'!S172/1000</f>
        <v>0</v>
      </c>
      <c r="T172" s="232">
        <f>'[1]連結精算表（地方三公社以降の連結CFはすべて手入力）'!T172/1000</f>
        <v>126615.74400000001</v>
      </c>
      <c r="U172" s="234">
        <f>'[1]連結精算表（地方三公社以降の連結CFはすべて手入力）'!U172/1000</f>
        <v>0</v>
      </c>
      <c r="V172" s="228">
        <f>'[1]連結精算表（地方三公社以降の連結CFはすべて手入力）'!V172/1000</f>
        <v>7049882.8990000002</v>
      </c>
      <c r="W172" s="225">
        <f>'[1]連結精算表（地方三公社以降の連結CFはすべて手入力）'!W172/1000</f>
        <v>0</v>
      </c>
      <c r="X172" s="235">
        <f>'[1]連結精算表（地方三公社以降の連結CFはすべて手入力）'!X172/1000</f>
        <v>0</v>
      </c>
      <c r="Y172" s="229">
        <f>'[1]連結精算表（地方三公社以降の連結CFはすべて手入力）'!Y172/1000</f>
        <v>17649226.831</v>
      </c>
      <c r="Z172" s="295"/>
      <c r="AA172" s="10"/>
      <c r="AB172" s="10"/>
      <c r="AC172" s="10"/>
      <c r="AD172" s="10"/>
      <c r="AE172" s="10"/>
      <c r="AF172" s="231"/>
      <c r="AG172" s="236"/>
      <c r="AH172" s="237"/>
      <c r="AI172" s="238"/>
      <c r="AJ172" s="341"/>
      <c r="AK172" s="342"/>
      <c r="AL172" s="236"/>
      <c r="AM172" s="237"/>
      <c r="AN172" s="237"/>
      <c r="AO172" s="237"/>
      <c r="AP172" s="237"/>
      <c r="AQ172" s="237"/>
      <c r="AR172" s="237"/>
      <c r="AS172" s="237"/>
      <c r="AT172" s="237"/>
      <c r="AU172" s="238"/>
      <c r="AV172" s="228"/>
      <c r="AW172" s="225"/>
      <c r="AX172" s="235"/>
      <c r="AY172" s="239"/>
    </row>
    <row r="173" spans="1:52">
      <c r="A173" s="90"/>
      <c r="B173" s="91"/>
      <c r="C173" s="91"/>
      <c r="D173" s="91" t="s">
        <v>179</v>
      </c>
      <c r="E173" s="91"/>
      <c r="F173" s="91"/>
      <c r="G173" s="225">
        <f>'[1]連結精算表（地方三公社以降の連結CFはすべて手入力）'!G173/1000</f>
        <v>24464756.664999999</v>
      </c>
      <c r="H173" s="226">
        <f>'[1]連結精算表（地方三公社以降の連結CFはすべて手入力）'!H173/1000</f>
        <v>0</v>
      </c>
      <c r="I173" s="227">
        <f>'[1]連結精算表（地方三公社以降の連結CFはすべて手入力）'!I173/1000</f>
        <v>24464756.664999999</v>
      </c>
      <c r="J173" s="228">
        <f>'[1]連結精算表（地方三公社以降の連結CFはすべて手入力）'!J173/1000</f>
        <v>0</v>
      </c>
      <c r="K173" s="229">
        <f>'[1]連結精算表（地方三公社以降の連結CFはすべて手入力）'!K173/1000</f>
        <v>24464756.664999999</v>
      </c>
      <c r="L173" s="230">
        <f>'[1]連結精算表（地方三公社以降の連結CFはすべて手入力）'!L173/1000</f>
        <v>0</v>
      </c>
      <c r="M173" s="10">
        <f>'[1]連結精算表（地方三公社以降の連結CFはすべて手入力）'!M173/1000</f>
        <v>0</v>
      </c>
      <c r="N173" s="231">
        <f>'[1]連結精算表（地方三公社以降の連結CFはすべて手入力）'!N173/1000</f>
        <v>0</v>
      </c>
      <c r="O173" s="232">
        <f>'[1]連結精算表（地方三公社以降の連結CFはすべて手入力）'!O173/1000</f>
        <v>0</v>
      </c>
      <c r="P173" s="10">
        <f>'[1]連結精算表（地方三公社以降の連結CFはすべて手入力）'!P173/1000</f>
        <v>12782106.835999999</v>
      </c>
      <c r="Q173" s="233">
        <f>'[1]連結精算表（地方三公社以降の連結CFはすべて手入力）'!Q173/1000</f>
        <v>0</v>
      </c>
      <c r="R173" s="232">
        <f>'[1]連結精算表（地方三公社以降の連結CFはすべて手入力）'!R173/1000</f>
        <v>14125454.488</v>
      </c>
      <c r="S173" s="233">
        <f>'[1]連結精算表（地方三公社以降の連結CFはすべて手入力）'!S173/1000</f>
        <v>0</v>
      </c>
      <c r="T173" s="232">
        <f>'[1]連結精算表（地方三公社以降の連結CFはすべて手入力）'!T173/1000</f>
        <v>4667180.51</v>
      </c>
      <c r="U173" s="234">
        <f>'[1]連結精算表（地方三公社以降の連結CFはすべて手入力）'!U173/1000</f>
        <v>0</v>
      </c>
      <c r="V173" s="228">
        <f>'[1]連結精算表（地方三公社以降の連結CFはすべて手入力）'!V173/1000</f>
        <v>31574741.833999999</v>
      </c>
      <c r="W173" s="225">
        <f>'[1]連結精算表（地方三公社以降の連結CFはすべて手入力）'!W173/1000</f>
        <v>0</v>
      </c>
      <c r="X173" s="235">
        <f>'[1]連結精算表（地方三公社以降の連結CFはすべて手入力）'!X173/1000</f>
        <v>0</v>
      </c>
      <c r="Y173" s="229">
        <f>'[1]連結精算表（地方三公社以降の連結CFはすべて手入力）'!Y173/1000</f>
        <v>56039498.498999998</v>
      </c>
      <c r="Z173" s="295"/>
      <c r="AA173" s="10"/>
      <c r="AB173" s="10"/>
      <c r="AC173" s="10"/>
      <c r="AD173" s="10"/>
      <c r="AE173" s="10"/>
      <c r="AF173" s="231"/>
      <c r="AG173" s="236"/>
      <c r="AH173" s="237"/>
      <c r="AI173" s="238"/>
      <c r="AJ173" s="341"/>
      <c r="AK173" s="342"/>
      <c r="AL173" s="236"/>
      <c r="AM173" s="237"/>
      <c r="AN173" s="237"/>
      <c r="AO173" s="237"/>
      <c r="AP173" s="237"/>
      <c r="AQ173" s="237"/>
      <c r="AR173" s="237"/>
      <c r="AS173" s="237"/>
      <c r="AT173" s="237"/>
      <c r="AU173" s="238"/>
      <c r="AV173" s="228"/>
      <c r="AW173" s="225"/>
      <c r="AX173" s="235"/>
      <c r="AY173" s="239"/>
    </row>
    <row r="174" spans="1:52">
      <c r="A174" s="90"/>
      <c r="B174" s="91"/>
      <c r="C174" s="91"/>
      <c r="D174" s="91" t="s">
        <v>180</v>
      </c>
      <c r="E174" s="91"/>
      <c r="F174" s="91"/>
      <c r="G174" s="225">
        <f>'[1]連結精算表（地方三公社以降の連結CFはすべて手入力）'!G174/1000</f>
        <v>8572757.2829999998</v>
      </c>
      <c r="H174" s="226">
        <f>'[1]連結精算表（地方三公社以降の連結CFはすべて手入力）'!H174/1000</f>
        <v>1.0999999999999999E-2</v>
      </c>
      <c r="I174" s="227">
        <f>'[1]連結精算表（地方三公社以降の連結CFはすべて手入力）'!I174/1000</f>
        <v>8572757.2939999998</v>
      </c>
      <c r="J174" s="93">
        <f>'[1]連結精算表（地方三公社以降の連結CFはすべて手入力）'!J174/1000</f>
        <v>-2000.011</v>
      </c>
      <c r="K174" s="229">
        <f>'[1]連結精算表（地方三公社以降の連結CFはすべて手入力）'!K174/1000</f>
        <v>8570757.2829999998</v>
      </c>
      <c r="L174" s="230">
        <f>'[1]連結精算表（地方三公社以降の連結CFはすべて手入力）'!L174/1000</f>
        <v>0</v>
      </c>
      <c r="M174" s="10">
        <f>'[1]連結精算表（地方三公社以降の連結CFはすべて手入力）'!M174/1000</f>
        <v>0</v>
      </c>
      <c r="N174" s="231">
        <f>'[1]連結精算表（地方三公社以降の連結CFはすべて手入力）'!N174/1000</f>
        <v>0</v>
      </c>
      <c r="O174" s="232">
        <f>'[1]連結精算表（地方三公社以降の連結CFはすべて手入力）'!O174/1000</f>
        <v>0</v>
      </c>
      <c r="P174" s="10">
        <f>'[1]連結精算表（地方三公社以降の連結CFはすべて手入力）'!P174/1000</f>
        <v>50898.351999999999</v>
      </c>
      <c r="Q174" s="233">
        <f>'[1]連結精算表（地方三公社以降の連結CFはすべて手入力）'!Q174/1000</f>
        <v>-3200945.7149999999</v>
      </c>
      <c r="R174" s="232">
        <f>'[1]連結精算表（地方三公社以降の連結CFはすべて手入力）'!R174/1000</f>
        <v>65318.758000000002</v>
      </c>
      <c r="S174" s="233">
        <f>'[1]連結精算表（地方三公社以降の連結CFはすべて手入力）'!S174/1000</f>
        <v>-2399939.6779999998</v>
      </c>
      <c r="T174" s="232">
        <f>'[1]連結精算表（地方三公社以降の連結CFはすべて手入力）'!T174/1000</f>
        <v>10947.316999999999</v>
      </c>
      <c r="U174" s="234">
        <f>'[1]連結精算表（地方三公社以降の連結CFはすべて手入力）'!U174/1000</f>
        <v>-2297525.3169999998</v>
      </c>
      <c r="V174" s="228">
        <f>'[1]連結精算表（地方三公社以降の連結CFはすべて手入力）'!V174/1000</f>
        <v>127164.427</v>
      </c>
      <c r="W174" s="225">
        <f>'[1]連結精算表（地方三公社以降の連結CFはすべて手入力）'!W174/1000</f>
        <v>0</v>
      </c>
      <c r="X174" s="235">
        <f>'[1]連結精算表（地方三公社以降の連結CFはすべて手入力）'!X174/1000</f>
        <v>-7898410.71</v>
      </c>
      <c r="Y174" s="229">
        <f>'[1]連結精算表（地方三公社以降の連結CFはすべて手入力）'!Y174/1000</f>
        <v>799511</v>
      </c>
      <c r="Z174" s="295"/>
      <c r="AA174" s="10"/>
      <c r="AB174" s="10"/>
      <c r="AC174" s="10"/>
      <c r="AD174" s="10"/>
      <c r="AE174" s="10"/>
      <c r="AF174" s="231"/>
      <c r="AG174" s="236"/>
      <c r="AH174" s="237"/>
      <c r="AI174" s="238"/>
      <c r="AJ174" s="341"/>
      <c r="AK174" s="342"/>
      <c r="AL174" s="236"/>
      <c r="AM174" s="237"/>
      <c r="AN174" s="237"/>
      <c r="AO174" s="237"/>
      <c r="AP174" s="237"/>
      <c r="AQ174" s="237"/>
      <c r="AR174" s="237"/>
      <c r="AS174" s="237"/>
      <c r="AT174" s="237"/>
      <c r="AU174" s="238"/>
      <c r="AV174" s="228"/>
      <c r="AW174" s="225"/>
      <c r="AX174" s="235"/>
      <c r="AY174" s="239"/>
    </row>
    <row r="175" spans="1:52">
      <c r="A175" s="90"/>
      <c r="B175" s="91"/>
      <c r="C175" s="91"/>
      <c r="D175" s="91" t="s">
        <v>176</v>
      </c>
      <c r="E175" s="91"/>
      <c r="F175" s="91"/>
      <c r="G175" s="225">
        <f>'[1]連結精算表（地方三公社以降の連結CFはすべて手入力）'!G175/1000</f>
        <v>16680.203000000001</v>
      </c>
      <c r="H175" s="226">
        <f>'[1]連結精算表（地方三公社以降の連結CFはすべて手入力）'!H175/1000</f>
        <v>0</v>
      </c>
      <c r="I175" s="227">
        <f>'[1]連結精算表（地方三公社以降の連結CFはすべて手入力）'!I175/1000</f>
        <v>16680.203000000001</v>
      </c>
      <c r="J175" s="93">
        <f>'[1]連結精算表（地方三公社以降の連結CFはすべて手入力）'!J175/1000</f>
        <v>0</v>
      </c>
      <c r="K175" s="229">
        <f>'[1]連結精算表（地方三公社以降の連結CFはすべて手入力）'!K175/1000</f>
        <v>16680.203000000001</v>
      </c>
      <c r="L175" s="230">
        <f>'[1]連結精算表（地方三公社以降の連結CFはすべて手入力）'!L175/1000</f>
        <v>0</v>
      </c>
      <c r="M175" s="10">
        <f>'[1]連結精算表（地方三公社以降の連結CFはすべて手入力）'!M175/1000</f>
        <v>0</v>
      </c>
      <c r="N175" s="231">
        <f>'[1]連結精算表（地方三公社以降の連結CFはすべて手入力）'!N175/1000</f>
        <v>0</v>
      </c>
      <c r="O175" s="232">
        <f>'[1]連結精算表（地方三公社以降の連結CFはすべて手入力）'!O175/1000</f>
        <v>0</v>
      </c>
      <c r="P175" s="10">
        <f>'[1]連結精算表（地方三公社以降の連結CFはすべて手入力）'!P175/1000</f>
        <v>0</v>
      </c>
      <c r="Q175" s="233">
        <f>'[1]連結精算表（地方三公社以降の連結CFはすべて手入力）'!Q175/1000</f>
        <v>0</v>
      </c>
      <c r="R175" s="232">
        <f>'[1]連結精算表（地方三公社以降の連結CFはすべて手入力）'!R175/1000</f>
        <v>8.1999999999999993</v>
      </c>
      <c r="S175" s="233">
        <f>'[1]連結精算表（地方三公社以降の連結CFはすべて手入力）'!S175/1000</f>
        <v>0</v>
      </c>
      <c r="T175" s="232">
        <f>'[1]連結精算表（地方三公社以降の連結CFはすべて手入力）'!T175/1000</f>
        <v>0</v>
      </c>
      <c r="U175" s="234">
        <f>'[1]連結精算表（地方三公社以降の連結CFはすべて手入力）'!U175/1000</f>
        <v>0</v>
      </c>
      <c r="V175" s="228">
        <f>'[1]連結精算表（地方三公社以降の連結CFはすべて手入力）'!V175/1000</f>
        <v>8.1999999999999993</v>
      </c>
      <c r="W175" s="225">
        <f>'[1]連結精算表（地方三公社以降の連結CFはすべて手入力）'!W175/1000</f>
        <v>0</v>
      </c>
      <c r="X175" s="235">
        <f>'[1]連結精算表（地方三公社以降の連結CFはすべて手入力）'!X175/1000</f>
        <v>0</v>
      </c>
      <c r="Y175" s="229">
        <f>'[1]連結精算表（地方三公社以降の連結CFはすべて手入力）'!Y175/1000</f>
        <v>16688.402999999998</v>
      </c>
      <c r="Z175" s="295"/>
      <c r="AA175" s="10"/>
      <c r="AB175" s="10"/>
      <c r="AC175" s="10"/>
      <c r="AD175" s="10"/>
      <c r="AE175" s="10"/>
      <c r="AF175" s="231"/>
      <c r="AG175" s="236"/>
      <c r="AH175" s="237"/>
      <c r="AI175" s="238"/>
      <c r="AJ175" s="341"/>
      <c r="AK175" s="342"/>
      <c r="AL175" s="236"/>
      <c r="AM175" s="237"/>
      <c r="AN175" s="237"/>
      <c r="AO175" s="237"/>
      <c r="AP175" s="237"/>
      <c r="AQ175" s="237"/>
      <c r="AR175" s="237"/>
      <c r="AS175" s="237"/>
      <c r="AT175" s="237"/>
      <c r="AU175" s="238"/>
      <c r="AV175" s="228"/>
      <c r="AW175" s="225"/>
      <c r="AX175" s="235"/>
      <c r="AY175" s="239"/>
    </row>
    <row r="176" spans="1:52" s="205" customFormat="1">
      <c r="A176" s="206"/>
      <c r="B176" s="207" t="s">
        <v>181</v>
      </c>
      <c r="C176" s="207"/>
      <c r="D176" s="207"/>
      <c r="E176" s="207"/>
      <c r="F176" s="207"/>
      <c r="G176" s="208">
        <f>'[1]連結精算表（地方三公社以降の連結CFはすべて手入力）'!G176/1000</f>
        <v>78506641.621000007</v>
      </c>
      <c r="H176" s="209">
        <f>'[1]連結精算表（地方三公社以降の連結CFはすべて手入力）'!H176/1000</f>
        <v>12685.662</v>
      </c>
      <c r="I176" s="210">
        <f>'[1]連結精算表（地方三公社以降の連結CFはすべて手入力）'!I176/1000</f>
        <v>78519327.283000007</v>
      </c>
      <c r="J176" s="343">
        <f>'[1]連結精算表（地方三公社以降の連結CFはすべて手入力）'!J176/1000</f>
        <v>-9523.875</v>
      </c>
      <c r="K176" s="212">
        <f>'[1]連結精算表（地方三公社以降の連結CFはすべて手入力）'!K176/1000</f>
        <v>78509803.408000007</v>
      </c>
      <c r="L176" s="213">
        <f>'[1]連結精算表（地方三公社以降の連結CFはすべて手入力）'!L176/1000</f>
        <v>0</v>
      </c>
      <c r="M176" s="214">
        <f>'[1]連結精算表（地方三公社以降の連結CFはすべて手入力）'!M176/1000</f>
        <v>0</v>
      </c>
      <c r="N176" s="215">
        <f>'[1]連結精算表（地方三公社以降の連結CFはすべて手入力）'!N176/1000</f>
        <v>0</v>
      </c>
      <c r="O176" s="216">
        <f>'[1]連結精算表（地方三公社以降の連結CFはすべて手入力）'!O176/1000</f>
        <v>0</v>
      </c>
      <c r="P176" s="214">
        <f>'[1]連結精算表（地方三公社以降の連結CFはすべて手入力）'!P176/1000</f>
        <v>20694483.107999999</v>
      </c>
      <c r="Q176" s="217">
        <f>'[1]連結精算表（地方三公社以降の連結CFはすべて手入力）'!Q176/1000</f>
        <v>0</v>
      </c>
      <c r="R176" s="216">
        <f>'[1]連結精算表（地方三公社以降の連結CFはすべて手入力）'!R176/1000</f>
        <v>15269943.884</v>
      </c>
      <c r="S176" s="217">
        <f>'[1]連結精算表（地方三公社以降の連結CFはすべて手入力）'!S176/1000</f>
        <v>0</v>
      </c>
      <c r="T176" s="216">
        <f>'[1]連結精算表（地方三公社以降の連結CFはすべて手入力）'!T176/1000</f>
        <v>5062267.6380000003</v>
      </c>
      <c r="U176" s="218">
        <f>'[1]連結精算表（地方三公社以降の連結CFはすべて手入力）'!U176/1000</f>
        <v>0</v>
      </c>
      <c r="V176" s="211">
        <f>'[1]連結精算表（地方三公社以降の連結CFはすべて手入力）'!V176/1000</f>
        <v>41026694.630000003</v>
      </c>
      <c r="W176" s="208">
        <f>'[1]連結精算表（地方三公社以降の連結CFはすべて手入力）'!W176/1000</f>
        <v>0</v>
      </c>
      <c r="X176" s="219">
        <f>'[1]連結精算表（地方三公社以降の連結CFはすべて手入力）'!X176/1000</f>
        <v>-7898410.71</v>
      </c>
      <c r="Y176" s="212">
        <f>'[1]連結精算表（地方三公社以降の連結CFはすべて手入力）'!Y176/1000</f>
        <v>111638087.32799999</v>
      </c>
      <c r="Z176" s="294"/>
      <c r="AA176" s="214"/>
      <c r="AB176" s="214"/>
      <c r="AC176" s="214"/>
      <c r="AD176" s="214"/>
      <c r="AE176" s="214"/>
      <c r="AF176" s="215"/>
      <c r="AG176" s="220"/>
      <c r="AH176" s="221"/>
      <c r="AI176" s="222"/>
      <c r="AJ176" s="339"/>
      <c r="AK176" s="340"/>
      <c r="AL176" s="220"/>
      <c r="AM176" s="221"/>
      <c r="AN176" s="221"/>
      <c r="AO176" s="221"/>
      <c r="AP176" s="221"/>
      <c r="AQ176" s="221"/>
      <c r="AR176" s="221"/>
      <c r="AS176" s="221"/>
      <c r="AT176" s="221"/>
      <c r="AU176" s="222"/>
      <c r="AV176" s="211"/>
      <c r="AW176" s="208"/>
      <c r="AX176" s="219"/>
      <c r="AY176" s="223"/>
      <c r="AZ176" s="204"/>
    </row>
    <row r="177" spans="1:52">
      <c r="A177" s="90"/>
      <c r="B177" s="91"/>
      <c r="C177" s="91" t="s">
        <v>182</v>
      </c>
      <c r="D177" s="91"/>
      <c r="E177" s="91"/>
      <c r="F177" s="91"/>
      <c r="G177" s="225">
        <f>'[1]連結精算表（地方三公社以降の連結CFはすべて手入力）'!G177/1000</f>
        <v>52562195.574000001</v>
      </c>
      <c r="H177" s="226">
        <f>'[1]連結精算表（地方三公社以降の連結CFはすべて手入力）'!H177/1000</f>
        <v>9523.8639999999996</v>
      </c>
      <c r="I177" s="227">
        <f>'[1]連結精算表（地方三公社以降の連結CFはすべて手入力）'!I177/1000</f>
        <v>52571719.438000001</v>
      </c>
      <c r="J177" s="93">
        <f>'[1]連結精算表（地方三公社以降の連結CFはすべて手入力）'!J177/1000</f>
        <v>-9523.875</v>
      </c>
      <c r="K177" s="229">
        <f>'[1]連結精算表（地方三公社以降の連結CFはすべて手入力）'!K177/1000</f>
        <v>52562195.563000001</v>
      </c>
      <c r="L177" s="230">
        <f>'[1]連結精算表（地方三公社以降の連結CFはすべて手入力）'!L177/1000</f>
        <v>0</v>
      </c>
      <c r="M177" s="10">
        <f>'[1]連結精算表（地方三公社以降の連結CFはすべて手入力）'!M177/1000</f>
        <v>0</v>
      </c>
      <c r="N177" s="231">
        <f>'[1]連結精算表（地方三公社以降の連結CFはすべて手入力）'!N177/1000</f>
        <v>0</v>
      </c>
      <c r="O177" s="232">
        <f>'[1]連結精算表（地方三公社以降の連結CFはすべて手入力）'!O177/1000</f>
        <v>0</v>
      </c>
      <c r="P177" s="10">
        <f>'[1]連結精算表（地方三公社以降の連結CFはすべて手入力）'!P177/1000</f>
        <v>7580055.8140000002</v>
      </c>
      <c r="Q177" s="233">
        <f>'[1]連結精算表（地方三公社以降の連結CFはすべて手入力）'!Q177/1000</f>
        <v>-3200945.7149999999</v>
      </c>
      <c r="R177" s="232">
        <f>'[1]連結精算表（地方三公社以降の連結CFはすべて手入力）'!R177/1000</f>
        <v>9749801.3859999999</v>
      </c>
      <c r="S177" s="233">
        <f>'[1]連結精算表（地方三公社以降の連結CFはすべて手入力）'!S177/1000</f>
        <v>-2399939.6779999998</v>
      </c>
      <c r="T177" s="232">
        <f>'[1]連結精算表（地方三公社以降の連結CFはすべて手入力）'!T177/1000</f>
        <v>4903301.95</v>
      </c>
      <c r="U177" s="234">
        <f>'[1]連結精算表（地方三公社以降の連結CFはすべて手入力）'!U177/1000</f>
        <v>-2297525.3169999998</v>
      </c>
      <c r="V177" s="228">
        <f>'[1]連結精算表（地方三公社以降の連結CFはすべて手入力）'!V177/1000</f>
        <v>22233159.149999999</v>
      </c>
      <c r="W177" s="225">
        <f>'[1]連結精算表（地方三公社以降の連結CFはすべて手入力）'!W177/1000</f>
        <v>0</v>
      </c>
      <c r="X177" s="235">
        <f>'[1]連結精算表（地方三公社以降の連結CFはすべて手入力）'!X177/1000</f>
        <v>-7898410.71</v>
      </c>
      <c r="Y177" s="229">
        <f>'[1]連結精算表（地方三公社以降の連結CFはすべて手入力）'!Y177/1000</f>
        <v>66896944.002999999</v>
      </c>
      <c r="Z177" s="295"/>
      <c r="AA177" s="10"/>
      <c r="AB177" s="10"/>
      <c r="AC177" s="10"/>
      <c r="AD177" s="10"/>
      <c r="AE177" s="10"/>
      <c r="AF177" s="231"/>
      <c r="AG177" s="236"/>
      <c r="AH177" s="237"/>
      <c r="AI177" s="238"/>
      <c r="AJ177" s="341"/>
      <c r="AK177" s="342"/>
      <c r="AL177" s="236"/>
      <c r="AM177" s="237"/>
      <c r="AN177" s="237"/>
      <c r="AO177" s="237"/>
      <c r="AP177" s="237"/>
      <c r="AQ177" s="237"/>
      <c r="AR177" s="237"/>
      <c r="AS177" s="237"/>
      <c r="AT177" s="237"/>
      <c r="AU177" s="238"/>
      <c r="AV177" s="228"/>
      <c r="AW177" s="225"/>
      <c r="AX177" s="235"/>
      <c r="AY177" s="239"/>
    </row>
    <row r="178" spans="1:52">
      <c r="A178" s="90"/>
      <c r="B178" s="91"/>
      <c r="C178" s="91" t="s">
        <v>183</v>
      </c>
      <c r="D178" s="91"/>
      <c r="E178" s="91"/>
      <c r="F178" s="91"/>
      <c r="G178" s="225">
        <f>'[1]連結精算表（地方三公社以降の連結CFはすべて手入力）'!G178/1000</f>
        <v>22656034.022999998</v>
      </c>
      <c r="H178" s="226">
        <f>'[1]連結精算表（地方三公社以降の連結CFはすべて手入力）'!H178/1000</f>
        <v>0</v>
      </c>
      <c r="I178" s="227">
        <f>'[1]連結精算表（地方三公社以降の連結CFはすべて手入力）'!I178/1000</f>
        <v>22656034.022999998</v>
      </c>
      <c r="J178" s="93">
        <f>'[1]連結精算表（地方三公社以降の連結CFはすべて手入力）'!J178/1000</f>
        <v>0</v>
      </c>
      <c r="K178" s="229">
        <f>'[1]連結精算表（地方三公社以降の連結CFはすべて手入力）'!K178/1000</f>
        <v>22656034.022999998</v>
      </c>
      <c r="L178" s="230">
        <f>'[1]連結精算表（地方三公社以降の連結CFはすべて手入力）'!L178/1000</f>
        <v>0</v>
      </c>
      <c r="M178" s="10">
        <f>'[1]連結精算表（地方三公社以降の連結CFはすべて手入力）'!M178/1000</f>
        <v>0</v>
      </c>
      <c r="N178" s="231">
        <f>'[1]連結精算表（地方三公社以降の連結CFはすべて手入力）'!N178/1000</f>
        <v>0</v>
      </c>
      <c r="O178" s="232">
        <f>'[1]連結精算表（地方三公社以降の連結CFはすべて手入力）'!O178/1000</f>
        <v>0</v>
      </c>
      <c r="P178" s="10">
        <f>'[1]連結精算表（地方三公社以降の連結CFはすべて手入力）'!P178/1000</f>
        <v>13073975.528999999</v>
      </c>
      <c r="Q178" s="233">
        <f>'[1]連結精算表（地方三公社以降の連結CFはすべて手入力）'!Q178/1000</f>
        <v>0</v>
      </c>
      <c r="R178" s="232">
        <f>'[1]連結精算表（地方三公社以降の連結CFはすべて手入力）'!R178/1000</f>
        <v>5515651.1220000004</v>
      </c>
      <c r="S178" s="233">
        <f>'[1]連結精算表（地方三公社以降の連結CFはすべて手入力）'!S178/1000</f>
        <v>0</v>
      </c>
      <c r="T178" s="232">
        <f>'[1]連結精算表（地方三公社以降の連結CFはすべて手入力）'!T178/1000</f>
        <v>4277</v>
      </c>
      <c r="U178" s="234">
        <f>'[1]連結精算表（地方三公社以降の連結CFはすべて手入力）'!U178/1000</f>
        <v>0</v>
      </c>
      <c r="V178" s="228">
        <f>'[1]連結精算表（地方三公社以降の連結CFはすべて手入力）'!V178/1000</f>
        <v>18593903.651000001</v>
      </c>
      <c r="W178" s="225">
        <f>'[1]連結精算表（地方三公社以降の連結CFはすべて手入力）'!W178/1000</f>
        <v>0</v>
      </c>
      <c r="X178" s="235">
        <f>'[1]連結精算表（地方三公社以降の連結CFはすべて手入力）'!X178/1000</f>
        <v>0</v>
      </c>
      <c r="Y178" s="229">
        <f>'[1]連結精算表（地方三公社以降の連結CFはすべて手入力）'!Y178/1000</f>
        <v>41249937.674000002</v>
      </c>
      <c r="Z178" s="295"/>
      <c r="AA178" s="10"/>
      <c r="AB178" s="10"/>
      <c r="AC178" s="10"/>
      <c r="AD178" s="10"/>
      <c r="AE178" s="10"/>
      <c r="AF178" s="231"/>
      <c r="AG178" s="236"/>
      <c r="AH178" s="237"/>
      <c r="AI178" s="238"/>
      <c r="AJ178" s="341"/>
      <c r="AK178" s="342"/>
      <c r="AL178" s="236"/>
      <c r="AM178" s="237"/>
      <c r="AN178" s="237"/>
      <c r="AO178" s="237"/>
      <c r="AP178" s="237"/>
      <c r="AQ178" s="237"/>
      <c r="AR178" s="237"/>
      <c r="AS178" s="237"/>
      <c r="AT178" s="237"/>
      <c r="AU178" s="238"/>
      <c r="AV178" s="228"/>
      <c r="AW178" s="225"/>
      <c r="AX178" s="235"/>
      <c r="AY178" s="239"/>
    </row>
    <row r="179" spans="1:52">
      <c r="A179" s="90"/>
      <c r="B179" s="91"/>
      <c r="C179" s="91" t="s">
        <v>184</v>
      </c>
      <c r="D179" s="91"/>
      <c r="E179" s="91"/>
      <c r="F179" s="91"/>
      <c r="G179" s="225">
        <f>'[1]連結精算表（地方三公社以降の連結CFはすべて手入力）'!G179/1000</f>
        <v>2692952.2110000001</v>
      </c>
      <c r="H179" s="226">
        <f>'[1]連結精算表（地方三公社以降の連結CFはすべて手入力）'!H179/1000</f>
        <v>0</v>
      </c>
      <c r="I179" s="227">
        <f>'[1]連結精算表（地方三公社以降の連結CFはすべて手入力）'!I179/1000</f>
        <v>2692952.2110000001</v>
      </c>
      <c r="J179" s="93">
        <f>'[1]連結精算表（地方三公社以降の連結CFはすべて手入力）'!J179/1000</f>
        <v>0</v>
      </c>
      <c r="K179" s="229">
        <f>'[1]連結精算表（地方三公社以降の連結CFはすべて手入力）'!K179/1000</f>
        <v>2692952.2110000001</v>
      </c>
      <c r="L179" s="230">
        <f>'[1]連結精算表（地方三公社以降の連結CFはすべて手入力）'!L179/1000</f>
        <v>0</v>
      </c>
      <c r="M179" s="10">
        <f>'[1]連結精算表（地方三公社以降の連結CFはすべて手入力）'!M179/1000</f>
        <v>0</v>
      </c>
      <c r="N179" s="231">
        <f>'[1]連結精算表（地方三公社以降の連結CFはすべて手入力）'!N179/1000</f>
        <v>0</v>
      </c>
      <c r="O179" s="232">
        <f>'[1]連結精算表（地方三公社以降の連結CFはすべて手入力）'!O179/1000</f>
        <v>0</v>
      </c>
      <c r="P179" s="10">
        <f>'[1]連結精算表（地方三公社以降の連結CFはすべて手入力）'!P179/1000</f>
        <v>28.6</v>
      </c>
      <c r="Q179" s="233">
        <f>'[1]連結精算表（地方三公社以降の連結CFはすべて手入力）'!Q179/1000</f>
        <v>0</v>
      </c>
      <c r="R179" s="232">
        <f>'[1]連結精算表（地方三公社以降の連結CFはすべて手入力）'!R179/1000</f>
        <v>0</v>
      </c>
      <c r="S179" s="233">
        <f>'[1]連結精算表（地方三公社以降の連結CFはすべて手入力）'!S179/1000</f>
        <v>0</v>
      </c>
      <c r="T179" s="232">
        <f>'[1]連結精算表（地方三公社以降の連結CFはすべて手入力）'!T179/1000</f>
        <v>0</v>
      </c>
      <c r="U179" s="234">
        <f>'[1]連結精算表（地方三公社以降の連結CFはすべて手入力）'!U179/1000</f>
        <v>0</v>
      </c>
      <c r="V179" s="228">
        <f>'[1]連結精算表（地方三公社以降の連結CFはすべて手入力）'!V179/1000</f>
        <v>28.6</v>
      </c>
      <c r="W179" s="225">
        <f>'[1]連結精算表（地方三公社以降の連結CFはすべて手入力）'!W179/1000</f>
        <v>0</v>
      </c>
      <c r="X179" s="235">
        <f>'[1]連結精算表（地方三公社以降の連結CFはすべて手入力）'!X179/1000</f>
        <v>0</v>
      </c>
      <c r="Y179" s="229">
        <f>'[1]連結精算表（地方三公社以降の連結CFはすべて手入力）'!Y179/1000</f>
        <v>2692980.8110000002</v>
      </c>
      <c r="Z179" s="295"/>
      <c r="AA179" s="10"/>
      <c r="AB179" s="10"/>
      <c r="AC179" s="10"/>
      <c r="AD179" s="10"/>
      <c r="AE179" s="10"/>
      <c r="AF179" s="231"/>
      <c r="AG179" s="236"/>
      <c r="AH179" s="237"/>
      <c r="AI179" s="238"/>
      <c r="AJ179" s="341"/>
      <c r="AK179" s="342"/>
      <c r="AL179" s="236"/>
      <c r="AM179" s="237"/>
      <c r="AN179" s="237"/>
      <c r="AO179" s="237"/>
      <c r="AP179" s="237"/>
      <c r="AQ179" s="237"/>
      <c r="AR179" s="237"/>
      <c r="AS179" s="237"/>
      <c r="AT179" s="237"/>
      <c r="AU179" s="238"/>
      <c r="AV179" s="228"/>
      <c r="AW179" s="225"/>
      <c r="AX179" s="235"/>
      <c r="AY179" s="239"/>
    </row>
    <row r="180" spans="1:52">
      <c r="A180" s="90"/>
      <c r="B180" s="91"/>
      <c r="C180" s="91" t="s">
        <v>185</v>
      </c>
      <c r="D180" s="91"/>
      <c r="E180" s="91"/>
      <c r="F180" s="91"/>
      <c r="G180" s="225">
        <f>'[1]連結精算表（地方三公社以降の連結CFはすべて手入力）'!G180/1000</f>
        <v>595459.81299999997</v>
      </c>
      <c r="H180" s="226">
        <f>'[1]連結精算表（地方三公社以降の連結CFはすべて手入力）'!H180/1000</f>
        <v>3161.7979999999998</v>
      </c>
      <c r="I180" s="227">
        <f>'[1]連結精算表（地方三公社以降の連結CFはすべて手入力）'!I180/1000</f>
        <v>598621.61100000003</v>
      </c>
      <c r="J180" s="93">
        <f>'[1]連結精算表（地方三公社以降の連結CFはすべて手入力）'!J180/1000</f>
        <v>0</v>
      </c>
      <c r="K180" s="229">
        <f>'[1]連結精算表（地方三公社以降の連結CFはすべて手入力）'!K180/1000</f>
        <v>598621.61100000003</v>
      </c>
      <c r="L180" s="230">
        <f>'[1]連結精算表（地方三公社以降の連結CFはすべて手入力）'!L180/1000</f>
        <v>0</v>
      </c>
      <c r="M180" s="10">
        <f>'[1]連結精算表（地方三公社以降の連結CFはすべて手入力）'!M180/1000</f>
        <v>0</v>
      </c>
      <c r="N180" s="231">
        <f>'[1]連結精算表（地方三公社以降の連結CFはすべて手入力）'!N180/1000</f>
        <v>0</v>
      </c>
      <c r="O180" s="232">
        <f>'[1]連結精算表（地方三公社以降の連結CFはすべて手入力）'!O180/1000</f>
        <v>0</v>
      </c>
      <c r="P180" s="10">
        <f>'[1]連結精算表（地方三公社以降の連結CFはすべて手入力）'!P180/1000</f>
        <v>40423.165000000001</v>
      </c>
      <c r="Q180" s="233">
        <f>'[1]連結精算表（地方三公社以降の連結CFはすべて手入力）'!Q180/1000</f>
        <v>0</v>
      </c>
      <c r="R180" s="232">
        <f>'[1]連結精算表（地方三公社以降の連結CFはすべて手入力）'!R180/1000</f>
        <v>4491.3760000000002</v>
      </c>
      <c r="S180" s="233">
        <f>'[1]連結精算表（地方三公社以降の連結CFはすべて手入力）'!S180/1000</f>
        <v>0</v>
      </c>
      <c r="T180" s="232">
        <f>'[1]連結精算表（地方三公社以降の連結CFはすべて手入力）'!T180/1000</f>
        <v>154688.68799999999</v>
      </c>
      <c r="U180" s="234">
        <f>'[1]連結精算表（地方三公社以降の連結CFはすべて手入力）'!U180/1000</f>
        <v>0</v>
      </c>
      <c r="V180" s="228">
        <f>'[1]連結精算表（地方三公社以降の連結CFはすべて手入力）'!V180/1000</f>
        <v>199603.22899999999</v>
      </c>
      <c r="W180" s="225">
        <f>'[1]連結精算表（地方三公社以降の連結CFはすべて手入力）'!W180/1000</f>
        <v>0</v>
      </c>
      <c r="X180" s="235">
        <f>'[1]連結精算表（地方三公社以降の連結CFはすべて手入力）'!X180/1000</f>
        <v>0</v>
      </c>
      <c r="Y180" s="229">
        <f>'[1]連結精算表（地方三公社以降の連結CFはすべて手入力）'!Y180/1000</f>
        <v>798224.84</v>
      </c>
      <c r="Z180" s="295"/>
      <c r="AA180" s="10"/>
      <c r="AB180" s="10"/>
      <c r="AC180" s="10"/>
      <c r="AD180" s="10"/>
      <c r="AE180" s="10"/>
      <c r="AF180" s="231"/>
      <c r="AG180" s="236"/>
      <c r="AH180" s="237"/>
      <c r="AI180" s="238"/>
      <c r="AJ180" s="341"/>
      <c r="AK180" s="342"/>
      <c r="AL180" s="236"/>
      <c r="AM180" s="237"/>
      <c r="AN180" s="237"/>
      <c r="AO180" s="237"/>
      <c r="AP180" s="237"/>
      <c r="AQ180" s="237"/>
      <c r="AR180" s="237"/>
      <c r="AS180" s="237"/>
      <c r="AT180" s="237"/>
      <c r="AU180" s="238"/>
      <c r="AV180" s="228"/>
      <c r="AW180" s="225"/>
      <c r="AX180" s="235"/>
      <c r="AY180" s="239"/>
    </row>
    <row r="181" spans="1:52" s="205" customFormat="1">
      <c r="A181" s="206"/>
      <c r="B181" s="207" t="s">
        <v>186</v>
      </c>
      <c r="C181" s="207"/>
      <c r="D181" s="207"/>
      <c r="E181" s="207"/>
      <c r="F181" s="207"/>
      <c r="G181" s="208">
        <f>'[1]連結精算表（地方三公社以降の連結CFはすべて手入力）'!G181/1000</f>
        <v>63655.057999999997</v>
      </c>
      <c r="H181" s="209">
        <f>'[1]連結精算表（地方三公社以降の連結CFはすべて手入力）'!H181/1000</f>
        <v>0</v>
      </c>
      <c r="I181" s="210">
        <f>'[1]連結精算表（地方三公社以降の連結CFはすべて手入力）'!I181/1000</f>
        <v>63655.057999999997</v>
      </c>
      <c r="J181" s="343">
        <f>'[1]連結精算表（地方三公社以降の連結CFはすべて手入力）'!J181/1000</f>
        <v>0</v>
      </c>
      <c r="K181" s="212">
        <f>'[1]連結精算表（地方三公社以降の連結CFはすべて手入力）'!K181/1000</f>
        <v>63655.057999999997</v>
      </c>
      <c r="L181" s="213">
        <f>'[1]連結精算表（地方三公社以降の連結CFはすべて手入力）'!L181/1000</f>
        <v>0</v>
      </c>
      <c r="M181" s="214">
        <f>'[1]連結精算表（地方三公社以降の連結CFはすべて手入力）'!M181/1000</f>
        <v>0</v>
      </c>
      <c r="N181" s="215">
        <f>'[1]連結精算表（地方三公社以降の連結CFはすべて手入力）'!N181/1000</f>
        <v>0</v>
      </c>
      <c r="O181" s="216">
        <f>'[1]連結精算表（地方三公社以降の連結CFはすべて手入力）'!O181/1000</f>
        <v>0</v>
      </c>
      <c r="P181" s="214">
        <f>'[1]連結精算表（地方三公社以降の連結CFはすべて手入力）'!P181/1000</f>
        <v>0</v>
      </c>
      <c r="Q181" s="217">
        <f>'[1]連結精算表（地方三公社以降の連結CFはすべて手入力）'!Q181/1000</f>
        <v>0</v>
      </c>
      <c r="R181" s="216">
        <f>'[1]連結精算表（地方三公社以降の連結CFはすべて手入力）'!R181/1000</f>
        <v>0</v>
      </c>
      <c r="S181" s="217">
        <f>'[1]連結精算表（地方三公社以降の連結CFはすべて手入力）'!S181/1000</f>
        <v>0</v>
      </c>
      <c r="T181" s="216">
        <f>'[1]連結精算表（地方三公社以降の連結CFはすべて手入力）'!T181/1000</f>
        <v>0</v>
      </c>
      <c r="U181" s="218">
        <f>'[1]連結精算表（地方三公社以降の連結CFはすべて手入力）'!U181/1000</f>
        <v>0</v>
      </c>
      <c r="V181" s="211">
        <f>'[1]連結精算表（地方三公社以降の連結CFはすべて手入力）'!V181/1000</f>
        <v>0</v>
      </c>
      <c r="W181" s="208">
        <f>'[1]連結精算表（地方三公社以降の連結CFはすべて手入力）'!W181/1000</f>
        <v>0</v>
      </c>
      <c r="X181" s="219">
        <f>'[1]連結精算表（地方三公社以降の連結CFはすべて手入力）'!X181/1000</f>
        <v>0</v>
      </c>
      <c r="Y181" s="212">
        <f>'[1]連結精算表（地方三公社以降の連結CFはすべて手入力）'!Y181/1000</f>
        <v>63655.057999999997</v>
      </c>
      <c r="Z181" s="294"/>
      <c r="AA181" s="214"/>
      <c r="AB181" s="214"/>
      <c r="AC181" s="214"/>
      <c r="AD181" s="214"/>
      <c r="AE181" s="214"/>
      <c r="AF181" s="215"/>
      <c r="AG181" s="220"/>
      <c r="AH181" s="221"/>
      <c r="AI181" s="222"/>
      <c r="AJ181" s="339"/>
      <c r="AK181" s="340"/>
      <c r="AL181" s="220"/>
      <c r="AM181" s="221"/>
      <c r="AN181" s="221"/>
      <c r="AO181" s="221"/>
      <c r="AP181" s="221"/>
      <c r="AQ181" s="221"/>
      <c r="AR181" s="221"/>
      <c r="AS181" s="221"/>
      <c r="AT181" s="221"/>
      <c r="AU181" s="222"/>
      <c r="AV181" s="211"/>
      <c r="AW181" s="208"/>
      <c r="AX181" s="219"/>
      <c r="AY181" s="223"/>
      <c r="AZ181" s="204"/>
    </row>
    <row r="182" spans="1:52">
      <c r="A182" s="90"/>
      <c r="B182" s="91"/>
      <c r="C182" s="91" t="s">
        <v>187</v>
      </c>
      <c r="D182" s="91"/>
      <c r="E182" s="91"/>
      <c r="F182" s="91"/>
      <c r="G182" s="225">
        <f>'[1]連結精算表（地方三公社以降の連結CFはすべて手入力）'!G182/1000</f>
        <v>0</v>
      </c>
      <c r="H182" s="226">
        <f>'[1]連結精算表（地方三公社以降の連結CFはすべて手入力）'!H182/1000</f>
        <v>0</v>
      </c>
      <c r="I182" s="227">
        <f>'[1]連結精算表（地方三公社以降の連結CFはすべて手入力）'!I182/1000</f>
        <v>0</v>
      </c>
      <c r="J182" s="93">
        <f>'[1]連結精算表（地方三公社以降の連結CFはすべて手入力）'!J182/1000</f>
        <v>0</v>
      </c>
      <c r="K182" s="229">
        <f>'[1]連結精算表（地方三公社以降の連結CFはすべて手入力）'!K182/1000</f>
        <v>0</v>
      </c>
      <c r="L182" s="230">
        <f>'[1]連結精算表（地方三公社以降の連結CFはすべて手入力）'!L182/1000</f>
        <v>0</v>
      </c>
      <c r="M182" s="10">
        <f>'[1]連結精算表（地方三公社以降の連結CFはすべて手入力）'!M182/1000</f>
        <v>0</v>
      </c>
      <c r="N182" s="231">
        <f>'[1]連結精算表（地方三公社以降の連結CFはすべて手入力）'!N182/1000</f>
        <v>0</v>
      </c>
      <c r="O182" s="232">
        <f>'[1]連結精算表（地方三公社以降の連結CFはすべて手入力）'!O182/1000</f>
        <v>0</v>
      </c>
      <c r="P182" s="10">
        <f>'[1]連結精算表（地方三公社以降の連結CFはすべて手入力）'!P182/1000</f>
        <v>0</v>
      </c>
      <c r="Q182" s="233">
        <f>'[1]連結精算表（地方三公社以降の連結CFはすべて手入力）'!Q182/1000</f>
        <v>0</v>
      </c>
      <c r="R182" s="232">
        <f>'[1]連結精算表（地方三公社以降の連結CFはすべて手入力）'!R182/1000</f>
        <v>0</v>
      </c>
      <c r="S182" s="233">
        <f>'[1]連結精算表（地方三公社以降の連結CFはすべて手入力）'!S182/1000</f>
        <v>0</v>
      </c>
      <c r="T182" s="232">
        <f>'[1]連結精算表（地方三公社以降の連結CFはすべて手入力）'!T182/1000</f>
        <v>0</v>
      </c>
      <c r="U182" s="234">
        <f>'[1]連結精算表（地方三公社以降の連結CFはすべて手入力）'!U182/1000</f>
        <v>0</v>
      </c>
      <c r="V182" s="228">
        <f>'[1]連結精算表（地方三公社以降の連結CFはすべて手入力）'!V182/1000</f>
        <v>0</v>
      </c>
      <c r="W182" s="225">
        <f>'[1]連結精算表（地方三公社以降の連結CFはすべて手入力）'!W182/1000</f>
        <v>0</v>
      </c>
      <c r="X182" s="235">
        <f>'[1]連結精算表（地方三公社以降の連結CFはすべて手入力）'!X182/1000</f>
        <v>0</v>
      </c>
      <c r="Y182" s="229">
        <f>'[1]連結精算表（地方三公社以降の連結CFはすべて手入力）'!Y182/1000</f>
        <v>0</v>
      </c>
      <c r="Z182" s="295"/>
      <c r="AA182" s="10"/>
      <c r="AB182" s="10"/>
      <c r="AC182" s="10"/>
      <c r="AD182" s="10"/>
      <c r="AE182" s="10"/>
      <c r="AF182" s="231"/>
      <c r="AG182" s="236"/>
      <c r="AH182" s="237"/>
      <c r="AI182" s="238"/>
      <c r="AJ182" s="341"/>
      <c r="AK182" s="342"/>
      <c r="AL182" s="236"/>
      <c r="AM182" s="237"/>
      <c r="AN182" s="237"/>
      <c r="AO182" s="237"/>
      <c r="AP182" s="237"/>
      <c r="AQ182" s="237"/>
      <c r="AR182" s="237"/>
      <c r="AS182" s="237"/>
      <c r="AT182" s="237"/>
      <c r="AU182" s="238"/>
      <c r="AV182" s="228"/>
      <c r="AW182" s="225"/>
      <c r="AX182" s="235"/>
      <c r="AY182" s="239"/>
    </row>
    <row r="183" spans="1:52">
      <c r="A183" s="90"/>
      <c r="B183" s="91"/>
      <c r="C183" s="91" t="s">
        <v>176</v>
      </c>
      <c r="D183" s="91"/>
      <c r="E183" s="91"/>
      <c r="F183" s="91"/>
      <c r="G183" s="225">
        <f>'[1]連結精算表（地方三公社以降の連結CFはすべて手入力）'!G183/1000</f>
        <v>63655.057999999997</v>
      </c>
      <c r="H183" s="226">
        <f>'[1]連結精算表（地方三公社以降の連結CFはすべて手入力）'!H183/1000</f>
        <v>0</v>
      </c>
      <c r="I183" s="227">
        <f>'[1]連結精算表（地方三公社以降の連結CFはすべて手入力）'!I183/1000</f>
        <v>63655.057999999997</v>
      </c>
      <c r="J183" s="93">
        <f>'[1]連結精算表（地方三公社以降の連結CFはすべて手入力）'!J183/1000</f>
        <v>0</v>
      </c>
      <c r="K183" s="229">
        <f>'[1]連結精算表（地方三公社以降の連結CFはすべて手入力）'!K183/1000</f>
        <v>63655.057999999997</v>
      </c>
      <c r="L183" s="230">
        <f>'[1]連結精算表（地方三公社以降の連結CFはすべて手入力）'!L183/1000</f>
        <v>0</v>
      </c>
      <c r="M183" s="10">
        <f>'[1]連結精算表（地方三公社以降の連結CFはすべて手入力）'!M183/1000</f>
        <v>0</v>
      </c>
      <c r="N183" s="231">
        <f>'[1]連結精算表（地方三公社以降の連結CFはすべて手入力）'!N183/1000</f>
        <v>0</v>
      </c>
      <c r="O183" s="232">
        <f>'[1]連結精算表（地方三公社以降の連結CFはすべて手入力）'!O183/1000</f>
        <v>0</v>
      </c>
      <c r="P183" s="10">
        <f>'[1]連結精算表（地方三公社以降の連結CFはすべて手入力）'!P183/1000</f>
        <v>0</v>
      </c>
      <c r="Q183" s="233">
        <f>'[1]連結精算表（地方三公社以降の連結CFはすべて手入力）'!Q183/1000</f>
        <v>0</v>
      </c>
      <c r="R183" s="232">
        <f>'[1]連結精算表（地方三公社以降の連結CFはすべて手入力）'!R183/1000</f>
        <v>0</v>
      </c>
      <c r="S183" s="233">
        <f>'[1]連結精算表（地方三公社以降の連結CFはすべて手入力）'!S183/1000</f>
        <v>0</v>
      </c>
      <c r="T183" s="232">
        <f>'[1]連結精算表（地方三公社以降の連結CFはすべて手入力）'!T183/1000</f>
        <v>0</v>
      </c>
      <c r="U183" s="234">
        <f>'[1]連結精算表（地方三公社以降の連結CFはすべて手入力）'!U183/1000</f>
        <v>0</v>
      </c>
      <c r="V183" s="228">
        <f>'[1]連結精算表（地方三公社以降の連結CFはすべて手入力）'!V183/1000</f>
        <v>0</v>
      </c>
      <c r="W183" s="225">
        <f>'[1]連結精算表（地方三公社以降の連結CFはすべて手入力）'!W183/1000</f>
        <v>0</v>
      </c>
      <c r="X183" s="235">
        <f>'[1]連結精算表（地方三公社以降の連結CFはすべて手入力）'!X183/1000</f>
        <v>0</v>
      </c>
      <c r="Y183" s="229">
        <f>'[1]連結精算表（地方三公社以降の連結CFはすべて手入力）'!Y183/1000</f>
        <v>63655.057999999997</v>
      </c>
      <c r="Z183" s="295"/>
      <c r="AA183" s="10"/>
      <c r="AB183" s="10"/>
      <c r="AC183" s="10"/>
      <c r="AD183" s="10"/>
      <c r="AE183" s="10"/>
      <c r="AF183" s="231"/>
      <c r="AG183" s="236"/>
      <c r="AH183" s="237"/>
      <c r="AI183" s="238"/>
      <c r="AJ183" s="341"/>
      <c r="AK183" s="342"/>
      <c r="AL183" s="236"/>
      <c r="AM183" s="237"/>
      <c r="AN183" s="237"/>
      <c r="AO183" s="237"/>
      <c r="AP183" s="237"/>
      <c r="AQ183" s="237"/>
      <c r="AR183" s="237"/>
      <c r="AS183" s="237"/>
      <c r="AT183" s="237"/>
      <c r="AU183" s="238"/>
      <c r="AV183" s="228"/>
      <c r="AW183" s="225"/>
      <c r="AX183" s="235"/>
      <c r="AY183" s="239"/>
    </row>
    <row r="184" spans="1:52" s="205" customFormat="1">
      <c r="A184" s="299"/>
      <c r="B184" s="300" t="s">
        <v>188</v>
      </c>
      <c r="C184" s="300"/>
      <c r="D184" s="300"/>
      <c r="E184" s="300"/>
      <c r="F184" s="300"/>
      <c r="G184" s="301">
        <f>'[1]連結精算表（地方三公社以降の連結CFはすべて手入力）'!G184/1000</f>
        <v>0</v>
      </c>
      <c r="H184" s="302">
        <f>'[1]連結精算表（地方三公社以降の連結CFはすべて手入力）'!H184/1000</f>
        <v>0</v>
      </c>
      <c r="I184" s="303">
        <f>'[1]連結精算表（地方三公社以降の連結CFはすべて手入力）'!I184/1000</f>
        <v>0</v>
      </c>
      <c r="J184" s="344">
        <f>'[1]連結精算表（地方三公社以降の連結CFはすべて手入力）'!J184/1000</f>
        <v>0</v>
      </c>
      <c r="K184" s="305">
        <f>'[1]連結精算表（地方三公社以降の連結CFはすべて手入力）'!K184/1000</f>
        <v>0</v>
      </c>
      <c r="L184" s="306">
        <f>'[1]連結精算表（地方三公社以降の連結CFはすべて手入力）'!L184/1000</f>
        <v>0</v>
      </c>
      <c r="M184" s="307">
        <f>'[1]連結精算表（地方三公社以降の連結CFはすべて手入力）'!M184/1000</f>
        <v>0</v>
      </c>
      <c r="N184" s="308">
        <f>'[1]連結精算表（地方三公社以降の連結CFはすべて手入力）'!N184/1000</f>
        <v>0</v>
      </c>
      <c r="O184" s="309">
        <f>'[1]連結精算表（地方三公社以降の連結CFはすべて手入力）'!O184/1000</f>
        <v>0</v>
      </c>
      <c r="P184" s="307">
        <f>'[1]連結精算表（地方三公社以降の連結CFはすべて手入力）'!P184/1000</f>
        <v>0</v>
      </c>
      <c r="Q184" s="310">
        <f>'[1]連結精算表（地方三公社以降の連結CFはすべて手入力）'!Q184/1000</f>
        <v>0</v>
      </c>
      <c r="R184" s="309">
        <f>'[1]連結精算表（地方三公社以降の連結CFはすべて手入力）'!R184/1000</f>
        <v>0</v>
      </c>
      <c r="S184" s="310">
        <f>'[1]連結精算表（地方三公社以降の連結CFはすべて手入力）'!S184/1000</f>
        <v>0</v>
      </c>
      <c r="T184" s="309">
        <f>'[1]連結精算表（地方三公社以降の連結CFはすべて手入力）'!T184/1000</f>
        <v>0</v>
      </c>
      <c r="U184" s="311">
        <f>'[1]連結精算表（地方三公社以降の連結CFはすべて手入力）'!U184/1000</f>
        <v>0</v>
      </c>
      <c r="V184" s="304">
        <f>'[1]連結精算表（地方三公社以降の連結CFはすべて手入力）'!V184/1000</f>
        <v>0</v>
      </c>
      <c r="W184" s="301">
        <f>'[1]連結精算表（地方三公社以降の連結CFはすべて手入力）'!W184/1000</f>
        <v>0</v>
      </c>
      <c r="X184" s="312">
        <f>'[1]連結精算表（地方三公社以降の連結CFはすべて手入力）'!X184/1000</f>
        <v>0</v>
      </c>
      <c r="Y184" s="305">
        <f>'[1]連結精算表（地方三公社以降の連結CFはすべて手入力）'!Y184/1000</f>
        <v>0</v>
      </c>
      <c r="Z184" s="313"/>
      <c r="AA184" s="307"/>
      <c r="AB184" s="307"/>
      <c r="AC184" s="307"/>
      <c r="AD184" s="307"/>
      <c r="AE184" s="307"/>
      <c r="AF184" s="308"/>
      <c r="AG184" s="314"/>
      <c r="AH184" s="315"/>
      <c r="AI184" s="316"/>
      <c r="AJ184" s="345"/>
      <c r="AK184" s="346"/>
      <c r="AL184" s="314"/>
      <c r="AM184" s="315"/>
      <c r="AN184" s="315"/>
      <c r="AO184" s="315"/>
      <c r="AP184" s="315"/>
      <c r="AQ184" s="315"/>
      <c r="AR184" s="315"/>
      <c r="AS184" s="315"/>
      <c r="AT184" s="315"/>
      <c r="AU184" s="316"/>
      <c r="AV184" s="304"/>
      <c r="AW184" s="301"/>
      <c r="AX184" s="312"/>
      <c r="AY184" s="317"/>
      <c r="AZ184" s="204"/>
    </row>
    <row r="185" spans="1:52" s="205" customFormat="1">
      <c r="A185" s="186" t="s">
        <v>189</v>
      </c>
      <c r="B185" s="187"/>
      <c r="C185" s="187"/>
      <c r="D185" s="187"/>
      <c r="E185" s="187"/>
      <c r="F185" s="187"/>
      <c r="G185" s="188">
        <f>'[1]連結精算表（地方三公社以降の連結CFはすべて手入力）'!G185/1000</f>
        <v>-5339681.4349999996</v>
      </c>
      <c r="H185" s="189">
        <f>'[1]連結精算表（地方三公社以降の連結CFはすべて手入力）'!H185/1000</f>
        <v>-10685.651</v>
      </c>
      <c r="I185" s="190">
        <f>'[1]連結精算表（地方三公社以降の連結CFはすべて手入力）'!I185/1000</f>
        <v>-5350367.0860000001</v>
      </c>
      <c r="J185" s="347">
        <f>'[1]連結精算表（地方三公社以降の連結CFはすべて手入力）'!J185/1000</f>
        <v>7523.8639999999996</v>
      </c>
      <c r="K185" s="192">
        <f>'[1]連結精算表（地方三公社以降の連結CFはすべて手入力）'!K185/1000</f>
        <v>-5342843.2220000001</v>
      </c>
      <c r="L185" s="193">
        <f>'[1]連結精算表（地方三公社以降の連結CFはすべて手入力）'!L185/1000</f>
        <v>0</v>
      </c>
      <c r="M185" s="194">
        <f>'[1]連結精算表（地方三公社以降の連結CFはすべて手入力）'!M185/1000</f>
        <v>0</v>
      </c>
      <c r="N185" s="195">
        <f>'[1]連結精算表（地方三公社以降の連結CFはすべて手入力）'!N185/1000</f>
        <v>0</v>
      </c>
      <c r="O185" s="196">
        <f>'[1]連結精算表（地方三公社以降の連結CFはすべて手入力）'!O185/1000</f>
        <v>0</v>
      </c>
      <c r="P185" s="194">
        <f>'[1]連結精算表（地方三公社以降の連結CFはすべて手入力）'!P185/1000</f>
        <v>0</v>
      </c>
      <c r="Q185" s="197">
        <f>'[1]連結精算表（地方三公社以降の連結CFはすべて手入力）'!Q185/1000</f>
        <v>0</v>
      </c>
      <c r="R185" s="196">
        <f>'[1]連結精算表（地方三公社以降の連結CFはすべて手入力）'!R185/1000</f>
        <v>55440.800000000003</v>
      </c>
      <c r="S185" s="197">
        <f>'[1]連結精算表（地方三公社以降の連結CFはすべて手入力）'!S185/1000</f>
        <v>0</v>
      </c>
      <c r="T185" s="196">
        <f>'[1]連結精算表（地方三公社以降の連結CFはすべて手入力）'!T185/1000</f>
        <v>0</v>
      </c>
      <c r="U185" s="198">
        <f>'[1]連結精算表（地方三公社以降の連結CFはすべて手入力）'!U185/1000</f>
        <v>0</v>
      </c>
      <c r="V185" s="191">
        <f>'[1]連結精算表（地方三公社以降の連結CFはすべて手入力）'!V185/1000</f>
        <v>55440.800000000003</v>
      </c>
      <c r="W185" s="188">
        <f>'[1]連結精算表（地方三公社以降の連結CFはすべて手入力）'!W185/1000</f>
        <v>0</v>
      </c>
      <c r="X185" s="199">
        <f>'[1]連結精算表（地方三公社以降の連結CFはすべて手入力）'!X185/1000</f>
        <v>0</v>
      </c>
      <c r="Y185" s="192">
        <f>'[1]連結精算表（地方三公社以降の連結CFはすべて手入力）'!Y185/1000</f>
        <v>-5287402.4220000003</v>
      </c>
      <c r="Z185" s="291"/>
      <c r="AA185" s="194"/>
      <c r="AB185" s="194"/>
      <c r="AC185" s="194"/>
      <c r="AD185" s="194"/>
      <c r="AE185" s="194"/>
      <c r="AF185" s="195"/>
      <c r="AG185" s="200"/>
      <c r="AH185" s="201"/>
      <c r="AI185" s="202"/>
      <c r="AJ185" s="337"/>
      <c r="AK185" s="338"/>
      <c r="AL185" s="200"/>
      <c r="AM185" s="201"/>
      <c r="AN185" s="201"/>
      <c r="AO185" s="201"/>
      <c r="AP185" s="201"/>
      <c r="AQ185" s="201"/>
      <c r="AR185" s="201"/>
      <c r="AS185" s="201"/>
      <c r="AT185" s="201"/>
      <c r="AU185" s="202"/>
      <c r="AV185" s="191"/>
      <c r="AW185" s="188"/>
      <c r="AX185" s="199"/>
      <c r="AY185" s="203"/>
      <c r="AZ185" s="204"/>
    </row>
    <row r="186" spans="1:52" s="205" customFormat="1">
      <c r="A186" s="206"/>
      <c r="B186" s="207" t="s">
        <v>190</v>
      </c>
      <c r="C186" s="207"/>
      <c r="D186" s="207"/>
      <c r="E186" s="207"/>
      <c r="F186" s="207"/>
      <c r="G186" s="208">
        <f>'[1]連結精算表（地方三公社以降の連結CFはすべて手入力）'!G186/1000</f>
        <v>14320706.283</v>
      </c>
      <c r="H186" s="209">
        <f>'[1]連結精算表（地方三公社以降の連結CFはすべて手入力）'!H186/1000</f>
        <v>47817.178999999996</v>
      </c>
      <c r="I186" s="210">
        <f>'[1]連結精算表（地方三公社以降の連結CFはすべて手入力）'!I186/1000</f>
        <v>14368523.461999999</v>
      </c>
      <c r="J186" s="343">
        <f>'[1]連結精算表（地方三公社以降の連結CFはすべて手入力）'!J186/1000</f>
        <v>-44655.392</v>
      </c>
      <c r="K186" s="212">
        <f>'[1]連結精算表（地方三公社以降の連結CFはすべて手入力）'!K186/1000</f>
        <v>14323868.07</v>
      </c>
      <c r="L186" s="213">
        <f>'[1]連結精算表（地方三公社以降の連結CFはすべて手入力）'!L186/1000</f>
        <v>0</v>
      </c>
      <c r="M186" s="214">
        <f>'[1]連結精算表（地方三公社以降の連結CFはすべて手入力）'!M186/1000</f>
        <v>0</v>
      </c>
      <c r="N186" s="215">
        <f>'[1]連結精算表（地方三公社以降の連結CFはすべて手入力）'!N186/1000</f>
        <v>0</v>
      </c>
      <c r="O186" s="216">
        <f>'[1]連結精算表（地方三公社以降の連結CFはすべて手入力）'!O186/1000</f>
        <v>0</v>
      </c>
      <c r="P186" s="214">
        <f>'[1]連結精算表（地方三公社以降の連結CFはすべて手入力）'!P186/1000</f>
        <v>0</v>
      </c>
      <c r="Q186" s="217">
        <f>'[1]連結精算表（地方三公社以降の連結CFはすべて手入力）'!Q186/1000</f>
        <v>0</v>
      </c>
      <c r="R186" s="216">
        <f>'[1]連結精算表（地方三公社以降の連結CFはすべて手入力）'!R186/1000</f>
        <v>132252.20000000001</v>
      </c>
      <c r="S186" s="217">
        <f>'[1]連結精算表（地方三公社以降の連結CFはすべて手入力）'!S186/1000</f>
        <v>0</v>
      </c>
      <c r="T186" s="216">
        <f>'[1]連結精算表（地方三公社以降の連結CFはすべて手入力）'!T186/1000</f>
        <v>0</v>
      </c>
      <c r="U186" s="218">
        <f>'[1]連結精算表（地方三公社以降の連結CFはすべて手入力）'!U186/1000</f>
        <v>0</v>
      </c>
      <c r="V186" s="211">
        <f>'[1]連結精算表（地方三公社以降の連結CFはすべて手入力）'!V186/1000</f>
        <v>132252.20000000001</v>
      </c>
      <c r="W186" s="208">
        <f>'[1]連結精算表（地方三公社以降の連結CFはすべて手入力）'!W186/1000</f>
        <v>0</v>
      </c>
      <c r="X186" s="219">
        <f>'[1]連結精算表（地方三公社以降の連結CFはすべて手入力）'!X186/1000</f>
        <v>0</v>
      </c>
      <c r="Y186" s="212">
        <f>'[1]連結精算表（地方三公社以降の連結CFはすべて手入力）'!Y186/1000</f>
        <v>14456120.27</v>
      </c>
      <c r="Z186" s="294"/>
      <c r="AA186" s="214"/>
      <c r="AB186" s="214"/>
      <c r="AC186" s="214"/>
      <c r="AD186" s="214"/>
      <c r="AE186" s="214"/>
      <c r="AF186" s="215"/>
      <c r="AG186" s="220"/>
      <c r="AH186" s="221"/>
      <c r="AI186" s="222"/>
      <c r="AJ186" s="339"/>
      <c r="AK186" s="340"/>
      <c r="AL186" s="220"/>
      <c r="AM186" s="221"/>
      <c r="AN186" s="221"/>
      <c r="AO186" s="221"/>
      <c r="AP186" s="221"/>
      <c r="AQ186" s="221"/>
      <c r="AR186" s="221"/>
      <c r="AS186" s="221"/>
      <c r="AT186" s="221"/>
      <c r="AU186" s="222"/>
      <c r="AV186" s="211"/>
      <c r="AW186" s="208"/>
      <c r="AX186" s="219"/>
      <c r="AY186" s="223"/>
      <c r="AZ186" s="204"/>
    </row>
    <row r="187" spans="1:52">
      <c r="A187" s="90"/>
      <c r="B187" s="91"/>
      <c r="C187" s="91" t="s">
        <v>191</v>
      </c>
      <c r="D187" s="91"/>
      <c r="E187" s="91"/>
      <c r="F187" s="91"/>
      <c r="G187" s="225">
        <f>'[1]連結精算表（地方三公社以降の連結CFはすべて手入力）'!G187/1000</f>
        <v>10412891.058</v>
      </c>
      <c r="H187" s="226">
        <f>'[1]連結精算表（地方三公社以降の連結CFはすべて手入力）'!H187/1000</f>
        <v>44655.392</v>
      </c>
      <c r="I187" s="227">
        <f>'[1]連結精算表（地方三公社以降の連結CFはすべて手入力）'!I187/1000</f>
        <v>10457546.449999999</v>
      </c>
      <c r="J187" s="93">
        <f>'[1]連結精算表（地方三公社以降の連結CFはすべて手入力）'!J187/1000</f>
        <v>-44655.392</v>
      </c>
      <c r="K187" s="229">
        <f>'[1]連結精算表（地方三公社以降の連結CFはすべて手入力）'!K187/1000</f>
        <v>10412891.058</v>
      </c>
      <c r="L187" s="230">
        <f>'[1]連結精算表（地方三公社以降の連結CFはすべて手入力）'!L187/1000</f>
        <v>0</v>
      </c>
      <c r="M187" s="10">
        <f>'[1]連結精算表（地方三公社以降の連結CFはすべて手入力）'!M187/1000</f>
        <v>0</v>
      </c>
      <c r="N187" s="231">
        <f>'[1]連結精算表（地方三公社以降の連結CFはすべて手入力）'!N187/1000</f>
        <v>0</v>
      </c>
      <c r="O187" s="232">
        <f>'[1]連結精算表（地方三公社以降の連結CFはすべて手入力）'!O187/1000</f>
        <v>0</v>
      </c>
      <c r="P187" s="10">
        <f>'[1]連結精算表（地方三公社以降の連結CFはすべて手入力）'!P187/1000</f>
        <v>0</v>
      </c>
      <c r="Q187" s="233">
        <f>'[1]連結精算表（地方三公社以降の連結CFはすべて手入力）'!Q187/1000</f>
        <v>0</v>
      </c>
      <c r="R187" s="232">
        <f>'[1]連結精算表（地方三公社以降の連結CFはすべて手入力）'!R187/1000</f>
        <v>0</v>
      </c>
      <c r="S187" s="233">
        <f>'[1]連結精算表（地方三公社以降の連結CFはすべて手入力）'!S187/1000</f>
        <v>0</v>
      </c>
      <c r="T187" s="232">
        <f>'[1]連結精算表（地方三公社以降の連結CFはすべて手入力）'!T187/1000</f>
        <v>0</v>
      </c>
      <c r="U187" s="234">
        <f>'[1]連結精算表（地方三公社以降の連結CFはすべて手入力）'!U187/1000</f>
        <v>0</v>
      </c>
      <c r="V187" s="228">
        <f>'[1]連結精算表（地方三公社以降の連結CFはすべて手入力）'!V187/1000</f>
        <v>0</v>
      </c>
      <c r="W187" s="225">
        <f>'[1]連結精算表（地方三公社以降の連結CFはすべて手入力）'!W187/1000</f>
        <v>0</v>
      </c>
      <c r="X187" s="235">
        <f>'[1]連結精算表（地方三公社以降の連結CFはすべて手入力）'!X187/1000</f>
        <v>0</v>
      </c>
      <c r="Y187" s="229">
        <f>'[1]連結精算表（地方三公社以降の連結CFはすべて手入力）'!Y187/1000</f>
        <v>10412891.058</v>
      </c>
      <c r="Z187" s="295"/>
      <c r="AA187" s="10"/>
      <c r="AB187" s="10"/>
      <c r="AC187" s="10"/>
      <c r="AD187" s="10"/>
      <c r="AE187" s="10"/>
      <c r="AF187" s="231"/>
      <c r="AG187" s="236"/>
      <c r="AH187" s="237"/>
      <c r="AI187" s="238"/>
      <c r="AJ187" s="341"/>
      <c r="AK187" s="342"/>
      <c r="AL187" s="236"/>
      <c r="AM187" s="237"/>
      <c r="AN187" s="237"/>
      <c r="AO187" s="237"/>
      <c r="AP187" s="237"/>
      <c r="AQ187" s="237"/>
      <c r="AR187" s="237"/>
      <c r="AS187" s="237"/>
      <c r="AT187" s="237"/>
      <c r="AU187" s="238"/>
      <c r="AV187" s="228"/>
      <c r="AW187" s="225"/>
      <c r="AX187" s="235"/>
      <c r="AY187" s="239"/>
    </row>
    <row r="188" spans="1:52">
      <c r="A188" s="90"/>
      <c r="B188" s="91"/>
      <c r="C188" s="91" t="s">
        <v>192</v>
      </c>
      <c r="D188" s="91"/>
      <c r="E188" s="91"/>
      <c r="F188" s="91"/>
      <c r="G188" s="225">
        <f>'[1]連結精算表（地方三公社以降の連結CFはすべて手入力）'!G188/1000</f>
        <v>3901505.2250000001</v>
      </c>
      <c r="H188" s="226">
        <f>'[1]連結精算表（地方三公社以降の連結CFはすべて手入力）'!H188/1000</f>
        <v>3161.7869999999998</v>
      </c>
      <c r="I188" s="227">
        <f>'[1]連結精算表（地方三公社以降の連結CFはすべて手入力）'!I188/1000</f>
        <v>3904667.0120000001</v>
      </c>
      <c r="J188" s="93">
        <f>'[1]連結精算表（地方三公社以降の連結CFはすべて手入力）'!J188/1000</f>
        <v>0</v>
      </c>
      <c r="K188" s="229">
        <f>'[1]連結精算表（地方三公社以降の連結CFはすべて手入力）'!K188/1000</f>
        <v>3904667.0120000001</v>
      </c>
      <c r="L188" s="230">
        <f>'[1]連結精算表（地方三公社以降の連結CFはすべて手入力）'!L188/1000</f>
        <v>0</v>
      </c>
      <c r="M188" s="10">
        <f>'[1]連結精算表（地方三公社以降の連結CFはすべて手入力）'!M188/1000</f>
        <v>0</v>
      </c>
      <c r="N188" s="231">
        <f>'[1]連結精算表（地方三公社以降の連結CFはすべて手入力）'!N188/1000</f>
        <v>0</v>
      </c>
      <c r="O188" s="232">
        <f>'[1]連結精算表（地方三公社以降の連結CFはすべて手入力）'!O188/1000</f>
        <v>0</v>
      </c>
      <c r="P188" s="10">
        <f>'[1]連結精算表（地方三公社以降の連結CFはすべて手入力）'!P188/1000</f>
        <v>0</v>
      </c>
      <c r="Q188" s="233">
        <f>'[1]連結精算表（地方三公社以降の連結CFはすべて手入力）'!Q188/1000</f>
        <v>0</v>
      </c>
      <c r="R188" s="232">
        <f>'[1]連結精算表（地方三公社以降の連結CFはすべて手入力）'!R188/1000</f>
        <v>132252.20000000001</v>
      </c>
      <c r="S188" s="233">
        <f>'[1]連結精算表（地方三公社以降の連結CFはすべて手入力）'!S188/1000</f>
        <v>0</v>
      </c>
      <c r="T188" s="232">
        <f>'[1]連結精算表（地方三公社以降の連結CFはすべて手入力）'!T188/1000</f>
        <v>0</v>
      </c>
      <c r="U188" s="234">
        <f>'[1]連結精算表（地方三公社以降の連結CFはすべて手入力）'!U188/1000</f>
        <v>0</v>
      </c>
      <c r="V188" s="228">
        <f>'[1]連結精算表（地方三公社以降の連結CFはすべて手入力）'!V188/1000</f>
        <v>132252.20000000001</v>
      </c>
      <c r="W188" s="225">
        <f>'[1]連結精算表（地方三公社以降の連結CFはすべて手入力）'!W188/1000</f>
        <v>0</v>
      </c>
      <c r="X188" s="235">
        <f>'[1]連結精算表（地方三公社以降の連結CFはすべて手入力）'!X188/1000</f>
        <v>0</v>
      </c>
      <c r="Y188" s="229">
        <f>'[1]連結精算表（地方三公社以降の連結CFはすべて手入力）'!Y188/1000</f>
        <v>4036919.2119999998</v>
      </c>
      <c r="Z188" s="295"/>
      <c r="AA188" s="10"/>
      <c r="AB188" s="10"/>
      <c r="AC188" s="10"/>
      <c r="AD188" s="10"/>
      <c r="AE188" s="10"/>
      <c r="AF188" s="231"/>
      <c r="AG188" s="236"/>
      <c r="AH188" s="237"/>
      <c r="AI188" s="238"/>
      <c r="AJ188" s="341"/>
      <c r="AK188" s="342"/>
      <c r="AL188" s="236"/>
      <c r="AM188" s="237"/>
      <c r="AN188" s="237"/>
      <c r="AO188" s="237"/>
      <c r="AP188" s="237"/>
      <c r="AQ188" s="237"/>
      <c r="AR188" s="237"/>
      <c r="AS188" s="237"/>
      <c r="AT188" s="237"/>
      <c r="AU188" s="238"/>
      <c r="AV188" s="228"/>
      <c r="AW188" s="225"/>
      <c r="AX188" s="235"/>
      <c r="AY188" s="239"/>
    </row>
    <row r="189" spans="1:52">
      <c r="A189" s="90"/>
      <c r="B189" s="91"/>
      <c r="C189" s="91" t="s">
        <v>193</v>
      </c>
      <c r="D189" s="91"/>
      <c r="E189" s="91"/>
      <c r="F189" s="91"/>
      <c r="G189" s="225">
        <f>'[1]連結精算表（地方三公社以降の連結CFはすべて手入力）'!G189/1000</f>
        <v>0</v>
      </c>
      <c r="H189" s="226">
        <f>'[1]連結精算表（地方三公社以降の連結CFはすべて手入力）'!H189/1000</f>
        <v>0</v>
      </c>
      <c r="I189" s="227">
        <f>'[1]連結精算表（地方三公社以降の連結CFはすべて手入力）'!I189/1000</f>
        <v>0</v>
      </c>
      <c r="J189" s="93">
        <f>'[1]連結精算表（地方三公社以降の連結CFはすべて手入力）'!J189/1000</f>
        <v>0</v>
      </c>
      <c r="K189" s="229">
        <f>'[1]連結精算表（地方三公社以降の連結CFはすべて手入力）'!K189/1000</f>
        <v>0</v>
      </c>
      <c r="L189" s="230">
        <f>'[1]連結精算表（地方三公社以降の連結CFはすべて手入力）'!L189/1000</f>
        <v>0</v>
      </c>
      <c r="M189" s="10">
        <f>'[1]連結精算表（地方三公社以降の連結CFはすべて手入力）'!M189/1000</f>
        <v>0</v>
      </c>
      <c r="N189" s="231">
        <f>'[1]連結精算表（地方三公社以降の連結CFはすべて手入力）'!N189/1000</f>
        <v>0</v>
      </c>
      <c r="O189" s="232">
        <f>'[1]連結精算表（地方三公社以降の連結CFはすべて手入力）'!O189/1000</f>
        <v>0</v>
      </c>
      <c r="P189" s="10">
        <f>'[1]連結精算表（地方三公社以降の連結CFはすべて手入力）'!P189/1000</f>
        <v>0</v>
      </c>
      <c r="Q189" s="233">
        <f>'[1]連結精算表（地方三公社以降の連結CFはすべて手入力）'!Q189/1000</f>
        <v>0</v>
      </c>
      <c r="R189" s="232">
        <f>'[1]連結精算表（地方三公社以降の連結CFはすべて手入力）'!R189/1000</f>
        <v>0</v>
      </c>
      <c r="S189" s="233">
        <f>'[1]連結精算表（地方三公社以降の連結CFはすべて手入力）'!S189/1000</f>
        <v>0</v>
      </c>
      <c r="T189" s="232">
        <f>'[1]連結精算表（地方三公社以降の連結CFはすべて手入力）'!T189/1000</f>
        <v>0</v>
      </c>
      <c r="U189" s="234">
        <f>'[1]連結精算表（地方三公社以降の連結CFはすべて手入力）'!U189/1000</f>
        <v>0</v>
      </c>
      <c r="V189" s="228">
        <f>'[1]連結精算表（地方三公社以降の連結CFはすべて手入力）'!V189/1000</f>
        <v>0</v>
      </c>
      <c r="W189" s="225">
        <f>'[1]連結精算表（地方三公社以降の連結CFはすべて手入力）'!W189/1000</f>
        <v>0</v>
      </c>
      <c r="X189" s="235">
        <f>'[1]連結精算表（地方三公社以降の連結CFはすべて手入力）'!X189/1000</f>
        <v>0</v>
      </c>
      <c r="Y189" s="229">
        <f>'[1]連結精算表（地方三公社以降の連結CFはすべて手入力）'!Y189/1000</f>
        <v>0</v>
      </c>
      <c r="Z189" s="295"/>
      <c r="AA189" s="10"/>
      <c r="AB189" s="10"/>
      <c r="AC189" s="10"/>
      <c r="AD189" s="10"/>
      <c r="AE189" s="10"/>
      <c r="AF189" s="231"/>
      <c r="AG189" s="236"/>
      <c r="AH189" s="237"/>
      <c r="AI189" s="238"/>
      <c r="AJ189" s="341"/>
      <c r="AK189" s="342"/>
      <c r="AL189" s="236"/>
      <c r="AM189" s="237"/>
      <c r="AN189" s="237"/>
      <c r="AO189" s="237"/>
      <c r="AP189" s="237"/>
      <c r="AQ189" s="237"/>
      <c r="AR189" s="237"/>
      <c r="AS189" s="237"/>
      <c r="AT189" s="237"/>
      <c r="AU189" s="238"/>
      <c r="AV189" s="228"/>
      <c r="AW189" s="225"/>
      <c r="AX189" s="235"/>
      <c r="AY189" s="239"/>
    </row>
    <row r="190" spans="1:52">
      <c r="A190" s="90"/>
      <c r="B190" s="91"/>
      <c r="C190" s="91" t="s">
        <v>194</v>
      </c>
      <c r="D190" s="91"/>
      <c r="E190" s="91"/>
      <c r="F190" s="91"/>
      <c r="G190" s="225">
        <f>'[1]連結精算表（地方三公社以降の連結CFはすべて手入力）'!G190/1000</f>
        <v>6310</v>
      </c>
      <c r="H190" s="226">
        <f>'[1]連結精算表（地方三公社以降の連結CFはすべて手入力）'!H190/1000</f>
        <v>0</v>
      </c>
      <c r="I190" s="227">
        <f>'[1]連結精算表（地方三公社以降の連結CFはすべて手入力）'!I190/1000</f>
        <v>6310</v>
      </c>
      <c r="J190" s="93">
        <f>'[1]連結精算表（地方三公社以降の連結CFはすべて手入力）'!J190/1000</f>
        <v>0</v>
      </c>
      <c r="K190" s="229">
        <f>'[1]連結精算表（地方三公社以降の連結CFはすべて手入力）'!K190/1000</f>
        <v>6310</v>
      </c>
      <c r="L190" s="230">
        <f>'[1]連結精算表（地方三公社以降の連結CFはすべて手入力）'!L190/1000</f>
        <v>0</v>
      </c>
      <c r="M190" s="10">
        <f>'[1]連結精算表（地方三公社以降の連結CFはすべて手入力）'!M190/1000</f>
        <v>0</v>
      </c>
      <c r="N190" s="231">
        <f>'[1]連結精算表（地方三公社以降の連結CFはすべて手入力）'!N190/1000</f>
        <v>0</v>
      </c>
      <c r="O190" s="232">
        <f>'[1]連結精算表（地方三公社以降の連結CFはすべて手入力）'!O190/1000</f>
        <v>0</v>
      </c>
      <c r="P190" s="10">
        <f>'[1]連結精算表（地方三公社以降の連結CFはすべて手入力）'!P190/1000</f>
        <v>0</v>
      </c>
      <c r="Q190" s="233">
        <f>'[1]連結精算表（地方三公社以降の連結CFはすべて手入力）'!Q190/1000</f>
        <v>0</v>
      </c>
      <c r="R190" s="232">
        <f>'[1]連結精算表（地方三公社以降の連結CFはすべて手入力）'!R190/1000</f>
        <v>0</v>
      </c>
      <c r="S190" s="233">
        <f>'[1]連結精算表（地方三公社以降の連結CFはすべて手入力）'!S190/1000</f>
        <v>0</v>
      </c>
      <c r="T190" s="232">
        <f>'[1]連結精算表（地方三公社以降の連結CFはすべて手入力）'!T190/1000</f>
        <v>0</v>
      </c>
      <c r="U190" s="234">
        <f>'[1]連結精算表（地方三公社以降の連結CFはすべて手入力）'!U190/1000</f>
        <v>0</v>
      </c>
      <c r="V190" s="228">
        <f>'[1]連結精算表（地方三公社以降の連結CFはすべて手入力）'!V190/1000</f>
        <v>0</v>
      </c>
      <c r="W190" s="225">
        <f>'[1]連結精算表（地方三公社以降の連結CFはすべて手入力）'!W190/1000</f>
        <v>0</v>
      </c>
      <c r="X190" s="235">
        <f>'[1]連結精算表（地方三公社以降の連結CFはすべて手入力）'!X190/1000</f>
        <v>0</v>
      </c>
      <c r="Y190" s="229">
        <f>'[1]連結精算表（地方三公社以降の連結CFはすべて手入力）'!Y190/1000</f>
        <v>6310</v>
      </c>
      <c r="Z190" s="295"/>
      <c r="AA190" s="10"/>
      <c r="AB190" s="10"/>
      <c r="AC190" s="10"/>
      <c r="AD190" s="10"/>
      <c r="AE190" s="10"/>
      <c r="AF190" s="231"/>
      <c r="AG190" s="236"/>
      <c r="AH190" s="237"/>
      <c r="AI190" s="238"/>
      <c r="AJ190" s="341"/>
      <c r="AK190" s="342"/>
      <c r="AL190" s="236"/>
      <c r="AM190" s="237"/>
      <c r="AN190" s="237"/>
      <c r="AO190" s="237"/>
      <c r="AP190" s="237"/>
      <c r="AQ190" s="237"/>
      <c r="AR190" s="237"/>
      <c r="AS190" s="237"/>
      <c r="AT190" s="237"/>
      <c r="AU190" s="238"/>
      <c r="AV190" s="228"/>
      <c r="AW190" s="225"/>
      <c r="AX190" s="235"/>
      <c r="AY190" s="239"/>
    </row>
    <row r="191" spans="1:52">
      <c r="A191" s="90"/>
      <c r="B191" s="91"/>
      <c r="C191" s="91" t="s">
        <v>176</v>
      </c>
      <c r="D191" s="91"/>
      <c r="E191" s="91"/>
      <c r="F191" s="91"/>
      <c r="G191" s="225">
        <f>'[1]連結精算表（地方三公社以降の連結CFはすべて手入力）'!G191/1000</f>
        <v>0</v>
      </c>
      <c r="H191" s="226">
        <f>'[1]連結精算表（地方三公社以降の連結CFはすべて手入力）'!H191/1000</f>
        <v>0</v>
      </c>
      <c r="I191" s="227">
        <f>'[1]連結精算表（地方三公社以降の連結CFはすべて手入力）'!I191/1000</f>
        <v>0</v>
      </c>
      <c r="J191" s="93">
        <f>'[1]連結精算表（地方三公社以降の連結CFはすべて手入力）'!J191/1000</f>
        <v>0</v>
      </c>
      <c r="K191" s="229">
        <f>'[1]連結精算表（地方三公社以降の連結CFはすべて手入力）'!K191/1000</f>
        <v>0</v>
      </c>
      <c r="L191" s="230">
        <f>'[1]連結精算表（地方三公社以降の連結CFはすべて手入力）'!L191/1000</f>
        <v>0</v>
      </c>
      <c r="M191" s="10">
        <f>'[1]連結精算表（地方三公社以降の連結CFはすべて手入力）'!M191/1000</f>
        <v>0</v>
      </c>
      <c r="N191" s="231">
        <f>'[1]連結精算表（地方三公社以降の連結CFはすべて手入力）'!N191/1000</f>
        <v>0</v>
      </c>
      <c r="O191" s="232">
        <f>'[1]連結精算表（地方三公社以降の連結CFはすべて手入力）'!O191/1000</f>
        <v>0</v>
      </c>
      <c r="P191" s="10">
        <f>'[1]連結精算表（地方三公社以降の連結CFはすべて手入力）'!P191/1000</f>
        <v>0</v>
      </c>
      <c r="Q191" s="233">
        <f>'[1]連結精算表（地方三公社以降の連結CFはすべて手入力）'!Q191/1000</f>
        <v>0</v>
      </c>
      <c r="R191" s="232">
        <f>'[1]連結精算表（地方三公社以降の連結CFはすべて手入力）'!R191/1000</f>
        <v>0</v>
      </c>
      <c r="S191" s="233">
        <f>'[1]連結精算表（地方三公社以降の連結CFはすべて手入力）'!S191/1000</f>
        <v>0</v>
      </c>
      <c r="T191" s="232">
        <f>'[1]連結精算表（地方三公社以降の連結CFはすべて手入力）'!T191/1000</f>
        <v>0</v>
      </c>
      <c r="U191" s="234">
        <f>'[1]連結精算表（地方三公社以降の連結CFはすべて手入力）'!U191/1000</f>
        <v>0</v>
      </c>
      <c r="V191" s="228">
        <f>'[1]連結精算表（地方三公社以降の連結CFはすべて手入力）'!V191/1000</f>
        <v>0</v>
      </c>
      <c r="W191" s="225">
        <f>'[1]連結精算表（地方三公社以降の連結CFはすべて手入力）'!W191/1000</f>
        <v>0</v>
      </c>
      <c r="X191" s="235">
        <f>'[1]連結精算表（地方三公社以降の連結CFはすべて手入力）'!X191/1000</f>
        <v>0</v>
      </c>
      <c r="Y191" s="229">
        <f>'[1]連結精算表（地方三公社以降の連結CFはすべて手入力）'!Y191/1000</f>
        <v>0</v>
      </c>
      <c r="Z191" s="295"/>
      <c r="AA191" s="10"/>
      <c r="AB191" s="10"/>
      <c r="AC191" s="10"/>
      <c r="AD191" s="10"/>
      <c r="AE191" s="10"/>
      <c r="AF191" s="231"/>
      <c r="AG191" s="236"/>
      <c r="AH191" s="237"/>
      <c r="AI191" s="238"/>
      <c r="AJ191" s="341"/>
      <c r="AK191" s="342"/>
      <c r="AL191" s="236"/>
      <c r="AM191" s="237"/>
      <c r="AN191" s="237"/>
      <c r="AO191" s="237"/>
      <c r="AP191" s="237"/>
      <c r="AQ191" s="237"/>
      <c r="AR191" s="237"/>
      <c r="AS191" s="237"/>
      <c r="AT191" s="237"/>
      <c r="AU191" s="238"/>
      <c r="AV191" s="228"/>
      <c r="AW191" s="225"/>
      <c r="AX191" s="235"/>
      <c r="AY191" s="239"/>
    </row>
    <row r="192" spans="1:52" s="205" customFormat="1">
      <c r="A192" s="206"/>
      <c r="B192" s="207" t="s">
        <v>195</v>
      </c>
      <c r="C192" s="207"/>
      <c r="D192" s="207"/>
      <c r="E192" s="207"/>
      <c r="F192" s="207"/>
      <c r="G192" s="208">
        <f>'[1]連結精算表（地方三公社以降の連結CFはすべて手入力）'!G192/1000</f>
        <v>8981024.8479999993</v>
      </c>
      <c r="H192" s="209">
        <f>'[1]連結精算表（地方三公社以降の連結CFはすべて手入力）'!H192/1000</f>
        <v>37131.527999999998</v>
      </c>
      <c r="I192" s="210">
        <f>'[1]連結精算表（地方三公社以降の連結CFはすべて手入力）'!I192/1000</f>
        <v>9018156.3760000002</v>
      </c>
      <c r="J192" s="343">
        <f>'[1]連結精算表（地方三公社以降の連結CFはすべて手入力）'!J192/1000</f>
        <v>-37131.527999999998</v>
      </c>
      <c r="K192" s="212">
        <f>'[1]連結精算表（地方三公社以降の連結CFはすべて手入力）'!K192/1000</f>
        <v>8981024.8479999993</v>
      </c>
      <c r="L192" s="213">
        <f>'[1]連結精算表（地方三公社以降の連結CFはすべて手入力）'!L192/1000</f>
        <v>0</v>
      </c>
      <c r="M192" s="214">
        <f>'[1]連結精算表（地方三公社以降の連結CFはすべて手入力）'!M192/1000</f>
        <v>0</v>
      </c>
      <c r="N192" s="215">
        <f>'[1]連結精算表（地方三公社以降の連結CFはすべて手入力）'!N192/1000</f>
        <v>0</v>
      </c>
      <c r="O192" s="216">
        <f>'[1]連結精算表（地方三公社以降の連結CFはすべて手入力）'!O192/1000</f>
        <v>0</v>
      </c>
      <c r="P192" s="214">
        <f>'[1]連結精算表（地方三公社以降の連結CFはすべて手入力）'!P192/1000</f>
        <v>0</v>
      </c>
      <c r="Q192" s="217">
        <f>'[1]連結精算表（地方三公社以降の連結CFはすべて手入力）'!Q192/1000</f>
        <v>0</v>
      </c>
      <c r="R192" s="216">
        <f>'[1]連結精算表（地方三公社以降の連結CFはすべて手入力）'!R192/1000</f>
        <v>187693</v>
      </c>
      <c r="S192" s="217">
        <f>'[1]連結精算表（地方三公社以降の連結CFはすべて手入力）'!S192/1000</f>
        <v>0</v>
      </c>
      <c r="T192" s="216">
        <f>'[1]連結精算表（地方三公社以降の連結CFはすべて手入力）'!T192/1000</f>
        <v>0</v>
      </c>
      <c r="U192" s="218">
        <f>'[1]連結精算表（地方三公社以降の連結CFはすべて手入力）'!U192/1000</f>
        <v>0</v>
      </c>
      <c r="V192" s="211">
        <f>'[1]連結精算表（地方三公社以降の連結CFはすべて手入力）'!V192/1000</f>
        <v>187693</v>
      </c>
      <c r="W192" s="208">
        <f>'[1]連結精算表（地方三公社以降の連結CFはすべて手入力）'!W192/1000</f>
        <v>0</v>
      </c>
      <c r="X192" s="219">
        <f>'[1]連結精算表（地方三公社以降の連結CFはすべて手入力）'!X192/1000</f>
        <v>0</v>
      </c>
      <c r="Y192" s="212">
        <f>'[1]連結精算表（地方三公社以降の連結CFはすべて手入力）'!Y192/1000</f>
        <v>9168717.8479999993</v>
      </c>
      <c r="Z192" s="294"/>
      <c r="AA192" s="214"/>
      <c r="AB192" s="214"/>
      <c r="AC192" s="214"/>
      <c r="AD192" s="214"/>
      <c r="AE192" s="214"/>
      <c r="AF192" s="215"/>
      <c r="AG192" s="220"/>
      <c r="AH192" s="221"/>
      <c r="AI192" s="222"/>
      <c r="AJ192" s="339"/>
      <c r="AK192" s="340"/>
      <c r="AL192" s="220"/>
      <c r="AM192" s="221"/>
      <c r="AN192" s="221"/>
      <c r="AO192" s="221"/>
      <c r="AP192" s="221"/>
      <c r="AQ192" s="221"/>
      <c r="AR192" s="221"/>
      <c r="AS192" s="221"/>
      <c r="AT192" s="221"/>
      <c r="AU192" s="222"/>
      <c r="AV192" s="211"/>
      <c r="AW192" s="208"/>
      <c r="AX192" s="219"/>
      <c r="AY192" s="223"/>
      <c r="AZ192" s="204"/>
    </row>
    <row r="193" spans="1:53">
      <c r="A193" s="90"/>
      <c r="B193" s="91"/>
      <c r="C193" s="91" t="s">
        <v>196</v>
      </c>
      <c r="D193" s="91"/>
      <c r="E193" s="91"/>
      <c r="F193" s="91"/>
      <c r="G193" s="225">
        <f>'[1]連結精算表（地方三公社以降の連結CFはすべて手入力）'!G193/1000</f>
        <v>4384019</v>
      </c>
      <c r="H193" s="226">
        <f>'[1]連結精算表（地方三公社以降の連結CFはすべて手入力）'!H193/1000</f>
        <v>0</v>
      </c>
      <c r="I193" s="227">
        <f>'[1]連結精算表（地方三公社以降の連結CFはすべて手入力）'!I193/1000</f>
        <v>4384019</v>
      </c>
      <c r="J193" s="93">
        <f>'[1]連結精算表（地方三公社以降の連結CFはすべて手入力）'!J193/1000</f>
        <v>0</v>
      </c>
      <c r="K193" s="229">
        <f>'[1]連結精算表（地方三公社以降の連結CFはすべて手入力）'!K193/1000</f>
        <v>4384019</v>
      </c>
      <c r="L193" s="230">
        <f>'[1]連結精算表（地方三公社以降の連結CFはすべて手入力）'!L193/1000</f>
        <v>0</v>
      </c>
      <c r="M193" s="10">
        <f>'[1]連結精算表（地方三公社以降の連結CFはすべて手入力）'!M193/1000</f>
        <v>0</v>
      </c>
      <c r="N193" s="231">
        <f>'[1]連結精算表（地方三公社以降の連結CFはすべて手入力）'!N193/1000</f>
        <v>0</v>
      </c>
      <c r="O193" s="232">
        <f>'[1]連結精算表（地方三公社以降の連結CFはすべて手入力）'!O193/1000</f>
        <v>0</v>
      </c>
      <c r="P193" s="10">
        <f>'[1]連結精算表（地方三公社以降の連結CFはすべて手入力）'!P193/1000</f>
        <v>0</v>
      </c>
      <c r="Q193" s="233">
        <f>'[1]連結精算表（地方三公社以降の連結CFはすべて手入力）'!Q193/1000</f>
        <v>0</v>
      </c>
      <c r="R193" s="232">
        <f>'[1]連結精算表（地方三公社以降の連結CFはすべて手入力）'!R193/1000</f>
        <v>0</v>
      </c>
      <c r="S193" s="233">
        <f>'[1]連結精算表（地方三公社以降の連結CFはすべて手入力）'!S193/1000</f>
        <v>0</v>
      </c>
      <c r="T193" s="232">
        <f>'[1]連結精算表（地方三公社以降の連結CFはすべて手入力）'!T193/1000</f>
        <v>0</v>
      </c>
      <c r="U193" s="234">
        <f>'[1]連結精算表（地方三公社以降の連結CFはすべて手入力）'!U193/1000</f>
        <v>0</v>
      </c>
      <c r="V193" s="228">
        <f>'[1]連結精算表（地方三公社以降の連結CFはすべて手入力）'!V193/1000</f>
        <v>0</v>
      </c>
      <c r="W193" s="225">
        <f>'[1]連結精算表（地方三公社以降の連結CFはすべて手入力）'!W193/1000</f>
        <v>0</v>
      </c>
      <c r="X193" s="235">
        <f>'[1]連結精算表（地方三公社以降の連結CFはすべて手入力）'!X193/1000</f>
        <v>0</v>
      </c>
      <c r="Y193" s="229">
        <f>'[1]連結精算表（地方三公社以降の連結CFはすべて手入力）'!Y193/1000</f>
        <v>4384019</v>
      </c>
      <c r="Z193" s="295"/>
      <c r="AA193" s="10"/>
      <c r="AB193" s="10"/>
      <c r="AC193" s="10"/>
      <c r="AD193" s="10"/>
      <c r="AE193" s="10"/>
      <c r="AF193" s="231"/>
      <c r="AG193" s="236"/>
      <c r="AH193" s="237"/>
      <c r="AI193" s="238"/>
      <c r="AJ193" s="341"/>
      <c r="AK193" s="342"/>
      <c r="AL193" s="236"/>
      <c r="AM193" s="237"/>
      <c r="AN193" s="237"/>
      <c r="AO193" s="237"/>
      <c r="AP193" s="237"/>
      <c r="AQ193" s="237"/>
      <c r="AR193" s="237"/>
      <c r="AS193" s="237"/>
      <c r="AT193" s="237"/>
      <c r="AU193" s="238"/>
      <c r="AV193" s="228"/>
      <c r="AW193" s="225"/>
      <c r="AX193" s="235"/>
      <c r="AY193" s="239"/>
    </row>
    <row r="194" spans="1:53">
      <c r="A194" s="90"/>
      <c r="B194" s="91"/>
      <c r="C194" s="91" t="s">
        <v>197</v>
      </c>
      <c r="D194" s="91"/>
      <c r="E194" s="91"/>
      <c r="F194" s="91"/>
      <c r="G194" s="225">
        <f>'[1]連結精算表（地方三公社以降の連結CFはすべて手入力）'!G194/1000</f>
        <v>4407632.1780000003</v>
      </c>
      <c r="H194" s="226">
        <f>'[1]連結精算表（地方三公社以降の連結CFはすべて手入力）'!H194/1000</f>
        <v>0</v>
      </c>
      <c r="I194" s="227">
        <f>'[1]連結精算表（地方三公社以降の連結CFはすべて手入力）'!I194/1000</f>
        <v>4407632.1780000003</v>
      </c>
      <c r="J194" s="93">
        <f>'[1]連結精算表（地方三公社以降の連結CFはすべて手入力）'!J194/1000</f>
        <v>0</v>
      </c>
      <c r="K194" s="229">
        <f>'[1]連結精算表（地方三公社以降の連結CFはすべて手入力）'!K194/1000</f>
        <v>4407632.1780000003</v>
      </c>
      <c r="L194" s="230">
        <f>'[1]連結精算表（地方三公社以降の連結CFはすべて手入力）'!L194/1000</f>
        <v>0</v>
      </c>
      <c r="M194" s="10">
        <f>'[1]連結精算表（地方三公社以降の連結CFはすべて手入力）'!M194/1000</f>
        <v>0</v>
      </c>
      <c r="N194" s="231">
        <f>'[1]連結精算表（地方三公社以降の連結CFはすべて手入力）'!N194/1000</f>
        <v>0</v>
      </c>
      <c r="O194" s="232">
        <f>'[1]連結精算表（地方三公社以降の連結CFはすべて手入力）'!O194/1000</f>
        <v>0</v>
      </c>
      <c r="P194" s="10">
        <f>'[1]連結精算表（地方三公社以降の連結CFはすべて手入力）'!P194/1000</f>
        <v>0</v>
      </c>
      <c r="Q194" s="233">
        <f>'[1]連結精算表（地方三公社以降の連結CFはすべて手入力）'!Q194/1000</f>
        <v>0</v>
      </c>
      <c r="R194" s="232">
        <f>'[1]連結精算表（地方三公社以降の連結CFはすべて手入力）'!R194/1000</f>
        <v>187693</v>
      </c>
      <c r="S194" s="233">
        <f>'[1]連結精算表（地方三公社以降の連結CFはすべて手入力）'!S194/1000</f>
        <v>0</v>
      </c>
      <c r="T194" s="232">
        <f>'[1]連結精算表（地方三公社以降の連結CFはすべて手入力）'!T194/1000</f>
        <v>0</v>
      </c>
      <c r="U194" s="234">
        <f>'[1]連結精算表（地方三公社以降の連結CFはすべて手入力）'!U194/1000</f>
        <v>0</v>
      </c>
      <c r="V194" s="228">
        <f>'[1]連結精算表（地方三公社以降の連結CFはすべて手入力）'!V194/1000</f>
        <v>187693</v>
      </c>
      <c r="W194" s="225">
        <f>'[1]連結精算表（地方三公社以降の連結CFはすべて手入力）'!W194/1000</f>
        <v>0</v>
      </c>
      <c r="X194" s="235">
        <f>'[1]連結精算表（地方三公社以降の連結CFはすべて手入力）'!X194/1000</f>
        <v>0</v>
      </c>
      <c r="Y194" s="229">
        <f>'[1]連結精算表（地方三公社以降の連結CFはすべて手入力）'!Y194/1000</f>
        <v>4595325.1780000003</v>
      </c>
      <c r="Z194" s="295"/>
      <c r="AA194" s="10"/>
      <c r="AB194" s="10"/>
      <c r="AC194" s="10"/>
      <c r="AD194" s="10"/>
      <c r="AE194" s="10"/>
      <c r="AF194" s="231"/>
      <c r="AG194" s="236"/>
      <c r="AH194" s="237"/>
      <c r="AI194" s="238"/>
      <c r="AJ194" s="341"/>
      <c r="AK194" s="342"/>
      <c r="AL194" s="236"/>
      <c r="AM194" s="237"/>
      <c r="AN194" s="237"/>
      <c r="AO194" s="237"/>
      <c r="AP194" s="237"/>
      <c r="AQ194" s="237"/>
      <c r="AR194" s="237"/>
      <c r="AS194" s="237"/>
      <c r="AT194" s="237"/>
      <c r="AU194" s="238"/>
      <c r="AV194" s="228"/>
      <c r="AW194" s="225"/>
      <c r="AX194" s="235"/>
      <c r="AY194" s="239"/>
    </row>
    <row r="195" spans="1:53">
      <c r="A195" s="90"/>
      <c r="B195" s="91"/>
      <c r="C195" s="91" t="s">
        <v>198</v>
      </c>
      <c r="D195" s="91"/>
      <c r="E195" s="91"/>
      <c r="F195" s="91"/>
      <c r="G195" s="225">
        <f>'[1]連結精算表（地方三公社以降の連結CFはすべて手入力）'!G195/1000</f>
        <v>27285</v>
      </c>
      <c r="H195" s="226">
        <f>'[1]連結精算表（地方三公社以降の連結CFはすべて手入力）'!H195/1000</f>
        <v>0</v>
      </c>
      <c r="I195" s="227">
        <f>'[1]連結精算表（地方三公社以降の連結CFはすべて手入力）'!I195/1000</f>
        <v>27285</v>
      </c>
      <c r="J195" s="93">
        <f>'[1]連結精算表（地方三公社以降の連結CFはすべて手入力）'!J195/1000</f>
        <v>0</v>
      </c>
      <c r="K195" s="229">
        <f>'[1]連結精算表（地方三公社以降の連結CFはすべて手入力）'!K195/1000</f>
        <v>27285</v>
      </c>
      <c r="L195" s="230">
        <f>'[1]連結精算表（地方三公社以降の連結CFはすべて手入力）'!L195/1000</f>
        <v>0</v>
      </c>
      <c r="M195" s="10">
        <f>'[1]連結精算表（地方三公社以降の連結CFはすべて手入力）'!M195/1000</f>
        <v>0</v>
      </c>
      <c r="N195" s="231">
        <f>'[1]連結精算表（地方三公社以降の連結CFはすべて手入力）'!N195/1000</f>
        <v>0</v>
      </c>
      <c r="O195" s="232">
        <f>'[1]連結精算表（地方三公社以降の連結CFはすべて手入力）'!O195/1000</f>
        <v>0</v>
      </c>
      <c r="P195" s="10">
        <f>'[1]連結精算表（地方三公社以降の連結CFはすべて手入力）'!P195/1000</f>
        <v>0</v>
      </c>
      <c r="Q195" s="233">
        <f>'[1]連結精算表（地方三公社以降の連結CFはすべて手入力）'!Q195/1000</f>
        <v>0</v>
      </c>
      <c r="R195" s="232">
        <f>'[1]連結精算表（地方三公社以降の連結CFはすべて手入力）'!R195/1000</f>
        <v>0</v>
      </c>
      <c r="S195" s="233">
        <f>'[1]連結精算表（地方三公社以降の連結CFはすべて手入力）'!S195/1000</f>
        <v>0</v>
      </c>
      <c r="T195" s="232">
        <f>'[1]連結精算表（地方三公社以降の連結CFはすべて手入力）'!T195/1000</f>
        <v>0</v>
      </c>
      <c r="U195" s="234">
        <f>'[1]連結精算表（地方三公社以降の連結CFはすべて手入力）'!U195/1000</f>
        <v>0</v>
      </c>
      <c r="V195" s="228">
        <f>'[1]連結精算表（地方三公社以降の連結CFはすべて手入力）'!V195/1000</f>
        <v>0</v>
      </c>
      <c r="W195" s="225">
        <f>'[1]連結精算表（地方三公社以降の連結CFはすべて手入力）'!W195/1000</f>
        <v>0</v>
      </c>
      <c r="X195" s="235">
        <f>'[1]連結精算表（地方三公社以降の連結CFはすべて手入力）'!X195/1000</f>
        <v>0</v>
      </c>
      <c r="Y195" s="229">
        <f>'[1]連結精算表（地方三公社以降の連結CFはすべて手入力）'!Y195/1000</f>
        <v>27285</v>
      </c>
      <c r="Z195" s="295"/>
      <c r="AA195" s="10"/>
      <c r="AB195" s="10"/>
      <c r="AC195" s="10"/>
      <c r="AD195" s="10"/>
      <c r="AE195" s="10"/>
      <c r="AF195" s="231"/>
      <c r="AG195" s="236"/>
      <c r="AH195" s="237"/>
      <c r="AI195" s="238"/>
      <c r="AJ195" s="341"/>
      <c r="AK195" s="342"/>
      <c r="AL195" s="236"/>
      <c r="AM195" s="237"/>
      <c r="AN195" s="237"/>
      <c r="AO195" s="237"/>
      <c r="AP195" s="237"/>
      <c r="AQ195" s="237"/>
      <c r="AR195" s="237"/>
      <c r="AS195" s="237"/>
      <c r="AT195" s="237"/>
      <c r="AU195" s="238"/>
      <c r="AV195" s="228"/>
      <c r="AW195" s="225"/>
      <c r="AX195" s="235"/>
      <c r="AY195" s="239"/>
    </row>
    <row r="196" spans="1:53">
      <c r="A196" s="90"/>
      <c r="B196" s="91"/>
      <c r="C196" s="91" t="s">
        <v>199</v>
      </c>
      <c r="D196" s="91"/>
      <c r="E196" s="91"/>
      <c r="F196" s="91"/>
      <c r="G196" s="225">
        <f>'[1]連結精算表（地方三公社以降の連結CFはすべて手入力）'!G196/1000</f>
        <v>162088.67000000001</v>
      </c>
      <c r="H196" s="226">
        <f>'[1]連結精算表（地方三公社以降の連結CFはすべて手入力）'!H196/1000</f>
        <v>37131.527999999998</v>
      </c>
      <c r="I196" s="227">
        <f>'[1]連結精算表（地方三公社以降の連結CFはすべて手入力）'!I196/1000</f>
        <v>199220.198</v>
      </c>
      <c r="J196" s="93">
        <f>'[1]連結精算表（地方三公社以降の連結CFはすべて手入力）'!J196/1000</f>
        <v>-37131.527999999998</v>
      </c>
      <c r="K196" s="229">
        <f>'[1]連結精算表（地方三公社以降の連結CFはすべて手入力）'!K196/1000</f>
        <v>162088.67000000001</v>
      </c>
      <c r="L196" s="230">
        <f>'[1]連結精算表（地方三公社以降の連結CFはすべて手入力）'!L196/1000</f>
        <v>0</v>
      </c>
      <c r="M196" s="10">
        <f>'[1]連結精算表（地方三公社以降の連結CFはすべて手入力）'!M196/1000</f>
        <v>0</v>
      </c>
      <c r="N196" s="231">
        <f>'[1]連結精算表（地方三公社以降の連結CFはすべて手入力）'!N196/1000</f>
        <v>0</v>
      </c>
      <c r="O196" s="232">
        <f>'[1]連結精算表（地方三公社以降の連結CFはすべて手入力）'!O196/1000</f>
        <v>0</v>
      </c>
      <c r="P196" s="10">
        <f>'[1]連結精算表（地方三公社以降の連結CFはすべて手入力）'!P196/1000</f>
        <v>0</v>
      </c>
      <c r="Q196" s="233">
        <f>'[1]連結精算表（地方三公社以降の連結CFはすべて手入力）'!Q196/1000</f>
        <v>0</v>
      </c>
      <c r="R196" s="232">
        <f>'[1]連結精算表（地方三公社以降の連結CFはすべて手入力）'!R196/1000</f>
        <v>0</v>
      </c>
      <c r="S196" s="233">
        <f>'[1]連結精算表（地方三公社以降の連結CFはすべて手入力）'!S196/1000</f>
        <v>0</v>
      </c>
      <c r="T196" s="232">
        <f>'[1]連結精算表（地方三公社以降の連結CFはすべて手入力）'!T196/1000</f>
        <v>0</v>
      </c>
      <c r="U196" s="234">
        <f>'[1]連結精算表（地方三公社以降の連結CFはすべて手入力）'!U196/1000</f>
        <v>0</v>
      </c>
      <c r="V196" s="228">
        <f>'[1]連結精算表（地方三公社以降の連結CFはすべて手入力）'!V196/1000</f>
        <v>0</v>
      </c>
      <c r="W196" s="225">
        <f>'[1]連結精算表（地方三公社以降の連結CFはすべて手入力）'!W196/1000</f>
        <v>0</v>
      </c>
      <c r="X196" s="235">
        <f>'[1]連結精算表（地方三公社以降の連結CFはすべて手入力）'!X196/1000</f>
        <v>0</v>
      </c>
      <c r="Y196" s="229">
        <f>'[1]連結精算表（地方三公社以降の連結CFはすべて手入力）'!Y196/1000</f>
        <v>162088.67000000001</v>
      </c>
      <c r="Z196" s="295"/>
      <c r="AA196" s="10"/>
      <c r="AB196" s="10"/>
      <c r="AC196" s="10"/>
      <c r="AD196" s="10"/>
      <c r="AE196" s="10"/>
      <c r="AF196" s="231"/>
      <c r="AG196" s="236"/>
      <c r="AH196" s="237"/>
      <c r="AI196" s="238"/>
      <c r="AJ196" s="341"/>
      <c r="AK196" s="342"/>
      <c r="AL196" s="236"/>
      <c r="AM196" s="237"/>
      <c r="AN196" s="237"/>
      <c r="AO196" s="237"/>
      <c r="AP196" s="237"/>
      <c r="AQ196" s="237"/>
      <c r="AR196" s="237"/>
      <c r="AS196" s="237"/>
      <c r="AT196" s="237"/>
      <c r="AU196" s="238"/>
      <c r="AV196" s="228"/>
      <c r="AW196" s="225"/>
      <c r="AX196" s="235"/>
      <c r="AY196" s="239"/>
    </row>
    <row r="197" spans="1:53">
      <c r="A197" s="123"/>
      <c r="B197" s="124"/>
      <c r="C197" s="124" t="s">
        <v>185</v>
      </c>
      <c r="D197" s="124"/>
      <c r="E197" s="124"/>
      <c r="F197" s="124"/>
      <c r="G197" s="241">
        <f>'[1]連結精算表（地方三公社以降の連結CFはすべて手入力）'!G197/1000</f>
        <v>0</v>
      </c>
      <c r="H197" s="242">
        <f>'[1]連結精算表（地方三公社以降の連結CFはすべて手入力）'!H197/1000</f>
        <v>0</v>
      </c>
      <c r="I197" s="243">
        <f>'[1]連結精算表（地方三公社以降の連結CFはすべて手入力）'!I197/1000</f>
        <v>0</v>
      </c>
      <c r="J197" s="244">
        <f>'[1]連結精算表（地方三公社以降の連結CFはすべて手入力）'!J197/1000</f>
        <v>0</v>
      </c>
      <c r="K197" s="245">
        <f>'[1]連結精算表（地方三公社以降の連結CFはすべて手入力）'!K197/1000</f>
        <v>0</v>
      </c>
      <c r="L197" s="246">
        <f>'[1]連結精算表（地方三公社以降の連結CFはすべて手入力）'!L197/1000</f>
        <v>0</v>
      </c>
      <c r="M197" s="247">
        <f>'[1]連結精算表（地方三公社以降の連結CFはすべて手入力）'!M197/1000</f>
        <v>0</v>
      </c>
      <c r="N197" s="248">
        <f>'[1]連結精算表（地方三公社以降の連結CFはすべて手入力）'!N197/1000</f>
        <v>0</v>
      </c>
      <c r="O197" s="249">
        <f>'[1]連結精算表（地方三公社以降の連結CFはすべて手入力）'!O197/1000</f>
        <v>0</v>
      </c>
      <c r="P197" s="247">
        <f>'[1]連結精算表（地方三公社以降の連結CFはすべて手入力）'!P197/1000</f>
        <v>0</v>
      </c>
      <c r="Q197" s="250">
        <f>'[1]連結精算表（地方三公社以降の連結CFはすべて手入力）'!Q197/1000</f>
        <v>0</v>
      </c>
      <c r="R197" s="249">
        <f>'[1]連結精算表（地方三公社以降の連結CFはすべて手入力）'!R197/1000</f>
        <v>0</v>
      </c>
      <c r="S197" s="250">
        <f>'[1]連結精算表（地方三公社以降の連結CFはすべて手入力）'!S197/1000</f>
        <v>0</v>
      </c>
      <c r="T197" s="249">
        <f>'[1]連結精算表（地方三公社以降の連結CFはすべて手入力）'!T197/1000</f>
        <v>0</v>
      </c>
      <c r="U197" s="251">
        <f>'[1]連結精算表（地方三公社以降の連結CFはすべて手入力）'!U197/1000</f>
        <v>0</v>
      </c>
      <c r="V197" s="244">
        <f>'[1]連結精算表（地方三公社以降の連結CFはすべて手入力）'!V197/1000</f>
        <v>0</v>
      </c>
      <c r="W197" s="241">
        <f>'[1]連結精算表（地方三公社以降の連結CFはすべて手入力）'!W197/1000</f>
        <v>0</v>
      </c>
      <c r="X197" s="252">
        <f>'[1]連結精算表（地方三公社以降の連結CFはすべて手入力）'!X197/1000</f>
        <v>0</v>
      </c>
      <c r="Y197" s="245">
        <f>'[1]連結精算表（地方三公社以降の連結CFはすべて手入力）'!Y197/1000</f>
        <v>0</v>
      </c>
      <c r="Z197" s="348"/>
      <c r="AA197" s="247"/>
      <c r="AB197" s="247"/>
      <c r="AC197" s="247"/>
      <c r="AD197" s="247"/>
      <c r="AE197" s="247"/>
      <c r="AF197" s="248"/>
      <c r="AG197" s="253"/>
      <c r="AH197" s="254"/>
      <c r="AI197" s="255"/>
      <c r="AJ197" s="349"/>
      <c r="AK197" s="350"/>
      <c r="AL197" s="253"/>
      <c r="AM197" s="254"/>
      <c r="AN197" s="254"/>
      <c r="AO197" s="254"/>
      <c r="AP197" s="254"/>
      <c r="AQ197" s="254"/>
      <c r="AR197" s="254"/>
      <c r="AS197" s="254"/>
      <c r="AT197" s="254"/>
      <c r="AU197" s="255"/>
      <c r="AV197" s="244"/>
      <c r="AW197" s="241"/>
      <c r="AX197" s="252"/>
      <c r="AY197" s="256"/>
    </row>
    <row r="198" spans="1:53" s="205" customFormat="1">
      <c r="A198" s="186" t="s">
        <v>200</v>
      </c>
      <c r="B198" s="187"/>
      <c r="C198" s="187"/>
      <c r="D198" s="187"/>
      <c r="E198" s="187"/>
      <c r="F198" s="187"/>
      <c r="G198" s="188">
        <f>'[1]連結精算表（地方三公社以降の連結CFはすべて手入力）'!G198/1000</f>
        <v>1316505.3019999999</v>
      </c>
      <c r="H198" s="189">
        <f>'[1]連結精算表（地方三公社以降の連結CFはすべて手入力）'!H198/1000</f>
        <v>0</v>
      </c>
      <c r="I198" s="190">
        <f>'[1]連結精算表（地方三公社以降の連結CFはすべて手入力）'!I198/1000</f>
        <v>1316505.3019999999</v>
      </c>
      <c r="J198" s="191">
        <f>'[1]連結精算表（地方三公社以降の連結CFはすべて手入力）'!J198/1000</f>
        <v>0</v>
      </c>
      <c r="K198" s="192">
        <f>'[1]連結精算表（地方三公社以降の連結CFはすべて手入力）'!K198/1000</f>
        <v>1316505.3019999999</v>
      </c>
      <c r="L198" s="193">
        <f>'[1]連結精算表（地方三公社以降の連結CFはすべて手入力）'!L198/1000</f>
        <v>0</v>
      </c>
      <c r="M198" s="194">
        <f>'[1]連結精算表（地方三公社以降の連結CFはすべて手入力）'!M198/1000</f>
        <v>0</v>
      </c>
      <c r="N198" s="195">
        <f>'[1]連結精算表（地方三公社以降の連結CFはすべて手入力）'!N198/1000</f>
        <v>0</v>
      </c>
      <c r="O198" s="196">
        <f>'[1]連結精算表（地方三公社以降の連結CFはすべて手入力）'!O198/1000</f>
        <v>0</v>
      </c>
      <c r="P198" s="194">
        <f>'[1]連結精算表（地方三公社以降の連結CFはすべて手入力）'!P198/1000</f>
        <v>0</v>
      </c>
      <c r="Q198" s="197">
        <f>'[1]連結精算表（地方三公社以降の連結CFはすべて手入力）'!Q198/1000</f>
        <v>0</v>
      </c>
      <c r="R198" s="196">
        <f>'[1]連結精算表（地方三公社以降の連結CFはすべて手入力）'!R198/1000</f>
        <v>0</v>
      </c>
      <c r="S198" s="197">
        <f>'[1]連結精算表（地方三公社以降の連結CFはすべて手入力）'!S198/1000</f>
        <v>0</v>
      </c>
      <c r="T198" s="196">
        <f>'[1]連結精算表（地方三公社以降の連結CFはすべて手入力）'!T198/1000</f>
        <v>0</v>
      </c>
      <c r="U198" s="198">
        <f>'[1]連結精算表（地方三公社以降の連結CFはすべて手入力）'!U198/1000</f>
        <v>0</v>
      </c>
      <c r="V198" s="191">
        <f>'[1]連結精算表（地方三公社以降の連結CFはすべて手入力）'!V198/1000</f>
        <v>0</v>
      </c>
      <c r="W198" s="188">
        <f>'[1]連結精算表（地方三公社以降の連結CFはすべて手入力）'!W198/1000</f>
        <v>0</v>
      </c>
      <c r="X198" s="199">
        <f>'[1]連結精算表（地方三公社以降の連結CFはすべて手入力）'!X198/1000</f>
        <v>0</v>
      </c>
      <c r="Y198" s="192">
        <f>'[1]連結精算表（地方三公社以降の連結CFはすべて手入力）'!Y198/1000</f>
        <v>1316505.3019999999</v>
      </c>
      <c r="Z198" s="291"/>
      <c r="AA198" s="194"/>
      <c r="AB198" s="194"/>
      <c r="AC198" s="194"/>
      <c r="AD198" s="194"/>
      <c r="AE198" s="194"/>
      <c r="AF198" s="195"/>
      <c r="AG198" s="200"/>
      <c r="AH198" s="201"/>
      <c r="AI198" s="202"/>
      <c r="AJ198" s="337"/>
      <c r="AK198" s="338"/>
      <c r="AL198" s="200"/>
      <c r="AM198" s="201"/>
      <c r="AN198" s="201"/>
      <c r="AO198" s="201"/>
      <c r="AP198" s="201"/>
      <c r="AQ198" s="201"/>
      <c r="AR198" s="201"/>
      <c r="AS198" s="201"/>
      <c r="AT198" s="201"/>
      <c r="AU198" s="202"/>
      <c r="AV198" s="191"/>
      <c r="AW198" s="188"/>
      <c r="AX198" s="199"/>
      <c r="AY198" s="203"/>
      <c r="AZ198" s="204"/>
    </row>
    <row r="199" spans="1:53" s="205" customFormat="1">
      <c r="A199" s="206"/>
      <c r="B199" s="207" t="s">
        <v>201</v>
      </c>
      <c r="C199" s="207"/>
      <c r="D199" s="207"/>
      <c r="E199" s="207"/>
      <c r="F199" s="207"/>
      <c r="G199" s="208">
        <f>'[1]連結精算表（地方三公社以降の連結CFはすべて手入力）'!G199/1000</f>
        <v>3295494.6979999999</v>
      </c>
      <c r="H199" s="209">
        <f>'[1]連結精算表（地方三公社以降の連結CFはすべて手入力）'!H199/1000</f>
        <v>0</v>
      </c>
      <c r="I199" s="210">
        <f>'[1]連結精算表（地方三公社以降の連結CFはすべて手入力）'!I199/1000</f>
        <v>3295494.6979999999</v>
      </c>
      <c r="J199" s="211">
        <f>'[1]連結精算表（地方三公社以降の連結CFはすべて手入力）'!J199/1000</f>
        <v>0</v>
      </c>
      <c r="K199" s="212">
        <f>'[1]連結精算表（地方三公社以降の連結CFはすべて手入力）'!K199/1000</f>
        <v>3295494.6979999999</v>
      </c>
      <c r="L199" s="213">
        <f>'[1]連結精算表（地方三公社以降の連結CFはすべて手入力）'!L199/1000</f>
        <v>0</v>
      </c>
      <c r="M199" s="214">
        <f>'[1]連結精算表（地方三公社以降の連結CFはすべて手入力）'!M199/1000</f>
        <v>0</v>
      </c>
      <c r="N199" s="215">
        <f>'[1]連結精算表（地方三公社以降の連結CFはすべて手入力）'!N199/1000</f>
        <v>0</v>
      </c>
      <c r="O199" s="216">
        <f>'[1]連結精算表（地方三公社以降の連結CFはすべて手入力）'!O199/1000</f>
        <v>0</v>
      </c>
      <c r="P199" s="214">
        <f>'[1]連結精算表（地方三公社以降の連結CFはすべて手入力）'!P199/1000</f>
        <v>0</v>
      </c>
      <c r="Q199" s="217">
        <f>'[1]連結精算表（地方三公社以降の連結CFはすべて手入力）'!Q199/1000</f>
        <v>0</v>
      </c>
      <c r="R199" s="216">
        <f>'[1]連結精算表（地方三公社以降の連結CFはすべて手入力）'!R199/1000</f>
        <v>0</v>
      </c>
      <c r="S199" s="217">
        <f>'[1]連結精算表（地方三公社以降の連結CFはすべて手入力）'!S199/1000</f>
        <v>0</v>
      </c>
      <c r="T199" s="216">
        <f>'[1]連結精算表（地方三公社以降の連結CFはすべて手入力）'!T199/1000</f>
        <v>0</v>
      </c>
      <c r="U199" s="218">
        <f>'[1]連結精算表（地方三公社以降の連結CFはすべて手入力）'!U199/1000</f>
        <v>0</v>
      </c>
      <c r="V199" s="211">
        <f>'[1]連結精算表（地方三公社以降の連結CFはすべて手入力）'!V199/1000</f>
        <v>0</v>
      </c>
      <c r="W199" s="208">
        <f>'[1]連結精算表（地方三公社以降の連結CFはすべて手入力）'!W199/1000</f>
        <v>0</v>
      </c>
      <c r="X199" s="219">
        <f>'[1]連結精算表（地方三公社以降の連結CFはすべて手入力）'!X199/1000</f>
        <v>0</v>
      </c>
      <c r="Y199" s="212">
        <f>'[1]連結精算表（地方三公社以降の連結CFはすべて手入力）'!Y199/1000</f>
        <v>3295494.6979999999</v>
      </c>
      <c r="Z199" s="294"/>
      <c r="AA199" s="214"/>
      <c r="AB199" s="214"/>
      <c r="AC199" s="214"/>
      <c r="AD199" s="214"/>
      <c r="AE199" s="214"/>
      <c r="AF199" s="215"/>
      <c r="AG199" s="220"/>
      <c r="AH199" s="221"/>
      <c r="AI199" s="222"/>
      <c r="AJ199" s="339"/>
      <c r="AK199" s="340"/>
      <c r="AL199" s="220"/>
      <c r="AM199" s="221"/>
      <c r="AN199" s="221"/>
      <c r="AO199" s="221"/>
      <c r="AP199" s="221"/>
      <c r="AQ199" s="221"/>
      <c r="AR199" s="221"/>
      <c r="AS199" s="221"/>
      <c r="AT199" s="221"/>
      <c r="AU199" s="222"/>
      <c r="AV199" s="211"/>
      <c r="AW199" s="208"/>
      <c r="AX199" s="219"/>
      <c r="AY199" s="223"/>
      <c r="AZ199" s="204"/>
    </row>
    <row r="200" spans="1:53">
      <c r="A200" s="90"/>
      <c r="B200" s="91"/>
      <c r="C200" s="91" t="s">
        <v>202</v>
      </c>
      <c r="D200" s="91"/>
      <c r="E200" s="91"/>
      <c r="F200" s="91"/>
      <c r="G200" s="225">
        <f>'[1]連結精算表（地方三公社以降の連結CFはすべて手入力）'!G200/1000</f>
        <v>3280660.682</v>
      </c>
      <c r="H200" s="226">
        <f>'[1]連結精算表（地方三公社以降の連結CFはすべて手入力）'!H200/1000</f>
        <v>0</v>
      </c>
      <c r="I200" s="227">
        <f>'[1]連結精算表（地方三公社以降の連結CFはすべて手入力）'!I200/1000</f>
        <v>3280660.682</v>
      </c>
      <c r="J200" s="228">
        <f>'[1]連結精算表（地方三公社以降の連結CFはすべて手入力）'!J200/1000</f>
        <v>0</v>
      </c>
      <c r="K200" s="229">
        <f>'[1]連結精算表（地方三公社以降の連結CFはすべて手入力）'!K200/1000</f>
        <v>3280660.682</v>
      </c>
      <c r="L200" s="230">
        <f>'[1]連結精算表（地方三公社以降の連結CFはすべて手入力）'!L200/1000</f>
        <v>0</v>
      </c>
      <c r="M200" s="10">
        <f>'[1]連結精算表（地方三公社以降の連結CFはすべて手入力）'!M200/1000</f>
        <v>0</v>
      </c>
      <c r="N200" s="231">
        <f>'[1]連結精算表（地方三公社以降の連結CFはすべて手入力）'!N200/1000</f>
        <v>0</v>
      </c>
      <c r="O200" s="232">
        <f>'[1]連結精算表（地方三公社以降の連結CFはすべて手入力）'!O200/1000</f>
        <v>0</v>
      </c>
      <c r="P200" s="10">
        <f>'[1]連結精算表（地方三公社以降の連結CFはすべて手入力）'!P200/1000</f>
        <v>0</v>
      </c>
      <c r="Q200" s="233">
        <f>'[1]連結精算表（地方三公社以降の連結CFはすべて手入力）'!Q200/1000</f>
        <v>0</v>
      </c>
      <c r="R200" s="232">
        <f>'[1]連結精算表（地方三公社以降の連結CFはすべて手入力）'!R200/1000</f>
        <v>0</v>
      </c>
      <c r="S200" s="233">
        <f>'[1]連結精算表（地方三公社以降の連結CFはすべて手入力）'!S200/1000</f>
        <v>0</v>
      </c>
      <c r="T200" s="232">
        <f>'[1]連結精算表（地方三公社以降の連結CFはすべて手入力）'!T200/1000</f>
        <v>0</v>
      </c>
      <c r="U200" s="234">
        <f>'[1]連結精算表（地方三公社以降の連結CFはすべて手入力）'!U200/1000</f>
        <v>0</v>
      </c>
      <c r="V200" s="228">
        <f>'[1]連結精算表（地方三公社以降の連結CFはすべて手入力）'!V200/1000</f>
        <v>0</v>
      </c>
      <c r="W200" s="225">
        <f>'[1]連結精算表（地方三公社以降の連結CFはすべて手入力）'!W200/1000</f>
        <v>0</v>
      </c>
      <c r="X200" s="235">
        <f>'[1]連結精算表（地方三公社以降の連結CFはすべて手入力）'!X200/1000</f>
        <v>0</v>
      </c>
      <c r="Y200" s="229">
        <f>'[1]連結精算表（地方三公社以降の連結CFはすべて手入力）'!Y200/1000</f>
        <v>3280660.682</v>
      </c>
      <c r="Z200" s="295"/>
      <c r="AA200" s="10"/>
      <c r="AB200" s="10"/>
      <c r="AC200" s="10"/>
      <c r="AD200" s="10"/>
      <c r="AE200" s="10"/>
      <c r="AF200" s="231"/>
      <c r="AG200" s="236"/>
      <c r="AH200" s="237"/>
      <c r="AI200" s="238"/>
      <c r="AJ200" s="341"/>
      <c r="AK200" s="342"/>
      <c r="AL200" s="236"/>
      <c r="AM200" s="237"/>
      <c r="AN200" s="237"/>
      <c r="AO200" s="237"/>
      <c r="AP200" s="237"/>
      <c r="AQ200" s="237"/>
      <c r="AR200" s="237"/>
      <c r="AS200" s="237"/>
      <c r="AT200" s="237"/>
      <c r="AU200" s="238"/>
      <c r="AV200" s="228"/>
      <c r="AW200" s="225"/>
      <c r="AX200" s="235"/>
      <c r="AY200" s="239"/>
    </row>
    <row r="201" spans="1:53">
      <c r="A201" s="90"/>
      <c r="B201" s="91"/>
      <c r="C201" s="91" t="s">
        <v>176</v>
      </c>
      <c r="D201" s="91"/>
      <c r="E201" s="91"/>
      <c r="F201" s="91"/>
      <c r="G201" s="225">
        <f>'[1]連結精算表（地方三公社以降の連結CFはすべて手入力）'!G201/1000</f>
        <v>14834.016</v>
      </c>
      <c r="H201" s="226">
        <f>'[1]連結精算表（地方三公社以降の連結CFはすべて手入力）'!H201/1000</f>
        <v>0</v>
      </c>
      <c r="I201" s="227">
        <f>'[1]連結精算表（地方三公社以降の連結CFはすべて手入力）'!I201/1000</f>
        <v>14834.016</v>
      </c>
      <c r="J201" s="228">
        <f>'[1]連結精算表（地方三公社以降の連結CFはすべて手入力）'!J201/1000</f>
        <v>0</v>
      </c>
      <c r="K201" s="229">
        <f>'[1]連結精算表（地方三公社以降の連結CFはすべて手入力）'!K201/1000</f>
        <v>14834.016</v>
      </c>
      <c r="L201" s="230">
        <f>'[1]連結精算表（地方三公社以降の連結CFはすべて手入力）'!L201/1000</f>
        <v>0</v>
      </c>
      <c r="M201" s="10">
        <f>'[1]連結精算表（地方三公社以降の連結CFはすべて手入力）'!M201/1000</f>
        <v>0</v>
      </c>
      <c r="N201" s="231">
        <f>'[1]連結精算表（地方三公社以降の連結CFはすべて手入力）'!N201/1000</f>
        <v>0</v>
      </c>
      <c r="O201" s="232">
        <f>'[1]連結精算表（地方三公社以降の連結CFはすべて手入力）'!O201/1000</f>
        <v>0</v>
      </c>
      <c r="P201" s="10">
        <f>'[1]連結精算表（地方三公社以降の連結CFはすべて手入力）'!P201/1000</f>
        <v>0</v>
      </c>
      <c r="Q201" s="233">
        <f>'[1]連結精算表（地方三公社以降の連結CFはすべて手入力）'!Q201/1000</f>
        <v>0</v>
      </c>
      <c r="R201" s="232">
        <f>'[1]連結精算表（地方三公社以降の連結CFはすべて手入力）'!R201/1000</f>
        <v>0</v>
      </c>
      <c r="S201" s="233">
        <f>'[1]連結精算表（地方三公社以降の連結CFはすべて手入力）'!S201/1000</f>
        <v>0</v>
      </c>
      <c r="T201" s="232">
        <f>'[1]連結精算表（地方三公社以降の連結CFはすべて手入力）'!T201/1000</f>
        <v>0</v>
      </c>
      <c r="U201" s="234">
        <f>'[1]連結精算表（地方三公社以降の連結CFはすべて手入力）'!U201/1000</f>
        <v>0</v>
      </c>
      <c r="V201" s="228">
        <f>'[1]連結精算表（地方三公社以降の連結CFはすべて手入力）'!V201/1000</f>
        <v>0</v>
      </c>
      <c r="W201" s="225">
        <f>'[1]連結精算表（地方三公社以降の連結CFはすべて手入力）'!W201/1000</f>
        <v>0</v>
      </c>
      <c r="X201" s="235">
        <f>'[1]連結精算表（地方三公社以降の連結CFはすべて手入力）'!X201/1000</f>
        <v>0</v>
      </c>
      <c r="Y201" s="229">
        <f>'[1]連結精算表（地方三公社以降の連結CFはすべて手入力）'!Y201/1000</f>
        <v>14834.016</v>
      </c>
      <c r="Z201" s="295"/>
      <c r="AA201" s="10"/>
      <c r="AB201" s="10"/>
      <c r="AC201" s="10"/>
      <c r="AD201" s="10"/>
      <c r="AE201" s="10"/>
      <c r="AF201" s="231"/>
      <c r="AG201" s="236"/>
      <c r="AH201" s="237"/>
      <c r="AI201" s="238"/>
      <c r="AJ201" s="341"/>
      <c r="AK201" s="342"/>
      <c r="AL201" s="236"/>
      <c r="AM201" s="237"/>
      <c r="AN201" s="237"/>
      <c r="AO201" s="237"/>
      <c r="AP201" s="237"/>
      <c r="AQ201" s="237"/>
      <c r="AR201" s="237"/>
      <c r="AS201" s="237"/>
      <c r="AT201" s="237"/>
      <c r="AU201" s="238"/>
      <c r="AV201" s="228"/>
      <c r="AW201" s="225"/>
      <c r="AX201" s="235"/>
      <c r="AY201" s="239"/>
    </row>
    <row r="202" spans="1:53" s="205" customFormat="1">
      <c r="A202" s="206"/>
      <c r="B202" s="207" t="s">
        <v>203</v>
      </c>
      <c r="C202" s="207"/>
      <c r="D202" s="207"/>
      <c r="E202" s="207"/>
      <c r="F202" s="207"/>
      <c r="G202" s="208">
        <f>'[1]連結精算表（地方三公社以降の連結CFはすべて手入力）'!G202/1000</f>
        <v>4612000</v>
      </c>
      <c r="H202" s="209">
        <f>'[1]連結精算表（地方三公社以降の連結CFはすべて手入力）'!H202/1000</f>
        <v>0</v>
      </c>
      <c r="I202" s="210">
        <f>'[1]連結精算表（地方三公社以降の連結CFはすべて手入力）'!I202/1000</f>
        <v>4612000</v>
      </c>
      <c r="J202" s="211">
        <f>'[1]連結精算表（地方三公社以降の連結CFはすべて手入力）'!J202/1000</f>
        <v>0</v>
      </c>
      <c r="K202" s="212">
        <f>'[1]連結精算表（地方三公社以降の連結CFはすべて手入力）'!K202/1000</f>
        <v>4612000</v>
      </c>
      <c r="L202" s="213">
        <f>'[1]連結精算表（地方三公社以降の連結CFはすべて手入力）'!L202/1000</f>
        <v>0</v>
      </c>
      <c r="M202" s="214">
        <f>'[1]連結精算表（地方三公社以降の連結CFはすべて手入力）'!M202/1000</f>
        <v>0</v>
      </c>
      <c r="N202" s="215">
        <f>'[1]連結精算表（地方三公社以降の連結CFはすべて手入力）'!N202/1000</f>
        <v>0</v>
      </c>
      <c r="O202" s="216">
        <f>'[1]連結精算表（地方三公社以降の連結CFはすべて手入力）'!O202/1000</f>
        <v>0</v>
      </c>
      <c r="P202" s="214">
        <f>'[1]連結精算表（地方三公社以降の連結CFはすべて手入力）'!P202/1000</f>
        <v>0</v>
      </c>
      <c r="Q202" s="217">
        <f>'[1]連結精算表（地方三公社以降の連結CFはすべて手入力）'!Q202/1000</f>
        <v>0</v>
      </c>
      <c r="R202" s="216">
        <f>'[1]連結精算表（地方三公社以降の連結CFはすべて手入力）'!R202/1000</f>
        <v>0</v>
      </c>
      <c r="S202" s="217">
        <f>'[1]連結精算表（地方三公社以降の連結CFはすべて手入力）'!S202/1000</f>
        <v>0</v>
      </c>
      <c r="T202" s="216">
        <f>'[1]連結精算表（地方三公社以降の連結CFはすべて手入力）'!T202/1000</f>
        <v>0</v>
      </c>
      <c r="U202" s="218">
        <f>'[1]連結精算表（地方三公社以降の連結CFはすべて手入力）'!U202/1000</f>
        <v>0</v>
      </c>
      <c r="V202" s="211">
        <f>'[1]連結精算表（地方三公社以降の連結CFはすべて手入力）'!V202/1000</f>
        <v>0</v>
      </c>
      <c r="W202" s="208">
        <f>'[1]連結精算表（地方三公社以降の連結CFはすべて手入力）'!W202/1000</f>
        <v>0</v>
      </c>
      <c r="X202" s="219">
        <f>'[1]連結精算表（地方三公社以降の連結CFはすべて手入力）'!X202/1000</f>
        <v>0</v>
      </c>
      <c r="Y202" s="212">
        <f>'[1]連結精算表（地方三公社以降の連結CFはすべて手入力）'!Y202/1000</f>
        <v>4612000</v>
      </c>
      <c r="Z202" s="294"/>
      <c r="AA202" s="214"/>
      <c r="AB202" s="214"/>
      <c r="AC202" s="214"/>
      <c r="AD202" s="214"/>
      <c r="AE202" s="214"/>
      <c r="AF202" s="215"/>
      <c r="AG202" s="220"/>
      <c r="AH202" s="221"/>
      <c r="AI202" s="222"/>
      <c r="AJ202" s="339"/>
      <c r="AK202" s="340"/>
      <c r="AL202" s="220"/>
      <c r="AM202" s="221"/>
      <c r="AN202" s="221"/>
      <c r="AO202" s="221"/>
      <c r="AP202" s="221"/>
      <c r="AQ202" s="221"/>
      <c r="AR202" s="221"/>
      <c r="AS202" s="221"/>
      <c r="AT202" s="221"/>
      <c r="AU202" s="222"/>
      <c r="AV202" s="211"/>
      <c r="AW202" s="208"/>
      <c r="AX202" s="219"/>
      <c r="AY202" s="223"/>
      <c r="AZ202" s="204"/>
    </row>
    <row r="203" spans="1:53">
      <c r="A203" s="90"/>
      <c r="B203" s="91"/>
      <c r="C203" s="91" t="s">
        <v>204</v>
      </c>
      <c r="D203" s="91"/>
      <c r="E203" s="91"/>
      <c r="F203" s="91"/>
      <c r="G203" s="225">
        <f>'[1]連結精算表（地方三公社以降の連結CFはすべて手入力）'!G203/1000</f>
        <v>4612000</v>
      </c>
      <c r="H203" s="226">
        <f>'[1]連結精算表（地方三公社以降の連結CFはすべて手入力）'!H203/1000</f>
        <v>0</v>
      </c>
      <c r="I203" s="227">
        <f>'[1]連結精算表（地方三公社以降の連結CFはすべて手入力）'!I203/1000</f>
        <v>4612000</v>
      </c>
      <c r="J203" s="228">
        <f>'[1]連結精算表（地方三公社以降の連結CFはすべて手入力）'!J203/1000</f>
        <v>0</v>
      </c>
      <c r="K203" s="229">
        <f>'[1]連結精算表（地方三公社以降の連結CFはすべて手入力）'!K203/1000</f>
        <v>4612000</v>
      </c>
      <c r="L203" s="230">
        <f>'[1]連結精算表（地方三公社以降の連結CFはすべて手入力）'!L203/1000</f>
        <v>0</v>
      </c>
      <c r="M203" s="10">
        <f>'[1]連結精算表（地方三公社以降の連結CFはすべて手入力）'!M203/1000</f>
        <v>0</v>
      </c>
      <c r="N203" s="231">
        <f>'[1]連結精算表（地方三公社以降の連結CFはすべて手入力）'!N203/1000</f>
        <v>0</v>
      </c>
      <c r="O203" s="232">
        <f>'[1]連結精算表（地方三公社以降の連結CFはすべて手入力）'!O203/1000</f>
        <v>0</v>
      </c>
      <c r="P203" s="10">
        <f>'[1]連結精算表（地方三公社以降の連結CFはすべて手入力）'!P203/1000</f>
        <v>0</v>
      </c>
      <c r="Q203" s="233">
        <f>'[1]連結精算表（地方三公社以降の連結CFはすべて手入力）'!Q203/1000</f>
        <v>0</v>
      </c>
      <c r="R203" s="232">
        <f>'[1]連結精算表（地方三公社以降の連結CFはすべて手入力）'!R203/1000</f>
        <v>0</v>
      </c>
      <c r="S203" s="233">
        <f>'[1]連結精算表（地方三公社以降の連結CFはすべて手入力）'!S203/1000</f>
        <v>0</v>
      </c>
      <c r="T203" s="232">
        <f>'[1]連結精算表（地方三公社以降の連結CFはすべて手入力）'!T203/1000</f>
        <v>0</v>
      </c>
      <c r="U203" s="234">
        <f>'[1]連結精算表（地方三公社以降の連結CFはすべて手入力）'!U203/1000</f>
        <v>0</v>
      </c>
      <c r="V203" s="228">
        <f>'[1]連結精算表（地方三公社以降の連結CFはすべて手入力）'!V203/1000</f>
        <v>0</v>
      </c>
      <c r="W203" s="225">
        <f>'[1]連結精算表（地方三公社以降の連結CFはすべて手入力）'!W203/1000</f>
        <v>0</v>
      </c>
      <c r="X203" s="235">
        <f>'[1]連結精算表（地方三公社以降の連結CFはすべて手入力）'!X203/1000</f>
        <v>0</v>
      </c>
      <c r="Y203" s="229">
        <f>'[1]連結精算表（地方三公社以降の連結CFはすべて手入力）'!Y203/1000</f>
        <v>4612000</v>
      </c>
      <c r="Z203" s="295"/>
      <c r="AA203" s="10"/>
      <c r="AB203" s="10"/>
      <c r="AC203" s="10"/>
      <c r="AD203" s="10"/>
      <c r="AE203" s="10"/>
      <c r="AF203" s="231"/>
      <c r="AG203" s="236"/>
      <c r="AH203" s="237"/>
      <c r="AI203" s="238"/>
      <c r="AJ203" s="341"/>
      <c r="AK203" s="342"/>
      <c r="AL203" s="236"/>
      <c r="AM203" s="237"/>
      <c r="AN203" s="237"/>
      <c r="AO203" s="237"/>
      <c r="AP203" s="237"/>
      <c r="AQ203" s="237"/>
      <c r="AR203" s="237"/>
      <c r="AS203" s="237"/>
      <c r="AT203" s="237"/>
      <c r="AU203" s="238"/>
      <c r="AV203" s="228"/>
      <c r="AW203" s="225"/>
      <c r="AX203" s="235"/>
      <c r="AY203" s="239"/>
    </row>
    <row r="204" spans="1:53">
      <c r="A204" s="123"/>
      <c r="B204" s="124"/>
      <c r="C204" s="124" t="s">
        <v>185</v>
      </c>
      <c r="D204" s="124"/>
      <c r="E204" s="124"/>
      <c r="F204" s="124"/>
      <c r="G204" s="241">
        <f>'[1]連結精算表（地方三公社以降の連結CFはすべて手入力）'!G204/1000</f>
        <v>0</v>
      </c>
      <c r="H204" s="242">
        <f>'[1]連結精算表（地方三公社以降の連結CFはすべて手入力）'!H204/1000</f>
        <v>0</v>
      </c>
      <c r="I204" s="243">
        <f>'[1]連結精算表（地方三公社以降の連結CFはすべて手入力）'!I204/1000</f>
        <v>0</v>
      </c>
      <c r="J204" s="244">
        <f>'[1]連結精算表（地方三公社以降の連結CFはすべて手入力）'!J204/1000</f>
        <v>0</v>
      </c>
      <c r="K204" s="245">
        <f>'[1]連結精算表（地方三公社以降の連結CFはすべて手入力）'!K204/1000</f>
        <v>0</v>
      </c>
      <c r="L204" s="246">
        <f>'[1]連結精算表（地方三公社以降の連結CFはすべて手入力）'!L204/1000</f>
        <v>0</v>
      </c>
      <c r="M204" s="247">
        <f>'[1]連結精算表（地方三公社以降の連結CFはすべて手入力）'!M204/1000</f>
        <v>0</v>
      </c>
      <c r="N204" s="248">
        <f>'[1]連結精算表（地方三公社以降の連結CFはすべて手入力）'!N204/1000</f>
        <v>0</v>
      </c>
      <c r="O204" s="249">
        <f>'[1]連結精算表（地方三公社以降の連結CFはすべて手入力）'!O204/1000</f>
        <v>0</v>
      </c>
      <c r="P204" s="247">
        <f>'[1]連結精算表（地方三公社以降の連結CFはすべて手入力）'!P204/1000</f>
        <v>0</v>
      </c>
      <c r="Q204" s="250">
        <f>'[1]連結精算表（地方三公社以降の連結CFはすべて手入力）'!Q204/1000</f>
        <v>0</v>
      </c>
      <c r="R204" s="249">
        <f>'[1]連結精算表（地方三公社以降の連結CFはすべて手入力）'!R204/1000</f>
        <v>0</v>
      </c>
      <c r="S204" s="250">
        <f>'[1]連結精算表（地方三公社以降の連結CFはすべて手入力）'!S204/1000</f>
        <v>0</v>
      </c>
      <c r="T204" s="249">
        <f>'[1]連結精算表（地方三公社以降の連結CFはすべて手入力）'!T204/1000</f>
        <v>0</v>
      </c>
      <c r="U204" s="251">
        <f>'[1]連結精算表（地方三公社以降の連結CFはすべて手入力）'!U204/1000</f>
        <v>0</v>
      </c>
      <c r="V204" s="244">
        <f>'[1]連結精算表（地方三公社以降の連結CFはすべて手入力）'!V204/1000</f>
        <v>0</v>
      </c>
      <c r="W204" s="241">
        <f>'[1]連結精算表（地方三公社以降の連結CFはすべて手入力）'!W204/1000</f>
        <v>0</v>
      </c>
      <c r="X204" s="252">
        <f>'[1]連結精算表（地方三公社以降の連結CFはすべて手入力）'!X204/1000</f>
        <v>0</v>
      </c>
      <c r="Y204" s="245">
        <f>'[1]連結精算表（地方三公社以降の連結CFはすべて手入力）'!Y204/1000</f>
        <v>0</v>
      </c>
      <c r="Z204" s="348"/>
      <c r="AA204" s="247"/>
      <c r="AB204" s="247"/>
      <c r="AC204" s="247"/>
      <c r="AD204" s="247"/>
      <c r="AE204" s="247"/>
      <c r="AF204" s="248"/>
      <c r="AG204" s="253"/>
      <c r="AH204" s="254"/>
      <c r="AI204" s="255"/>
      <c r="AJ204" s="349"/>
      <c r="AK204" s="350"/>
      <c r="AL204" s="253"/>
      <c r="AM204" s="254"/>
      <c r="AN204" s="254"/>
      <c r="AO204" s="254"/>
      <c r="AP204" s="254"/>
      <c r="AQ204" s="254"/>
      <c r="AR204" s="254"/>
      <c r="AS204" s="254"/>
      <c r="AT204" s="254"/>
      <c r="AU204" s="255"/>
      <c r="AV204" s="244"/>
      <c r="AW204" s="241"/>
      <c r="AX204" s="252"/>
      <c r="AY204" s="256"/>
    </row>
    <row r="205" spans="1:53" s="205" customFormat="1">
      <c r="A205" s="186" t="s">
        <v>205</v>
      </c>
      <c r="B205" s="187"/>
      <c r="C205" s="187"/>
      <c r="D205" s="187"/>
      <c r="E205" s="187"/>
      <c r="F205" s="187"/>
      <c r="G205" s="188">
        <f>'[1]連結精算表（地方三公社以降の連結CFはすべて手入力）'!G205/1000</f>
        <v>128614.648</v>
      </c>
      <c r="H205" s="189">
        <f>'[1]連結精算表（地方三公社以降の連結CFはすべて手入力）'!H205/1000</f>
        <v>0</v>
      </c>
      <c r="I205" s="190">
        <f>'[1]連結精算表（地方三公社以降の連結CFはすべて手入力）'!I205/1000</f>
        <v>128614.648</v>
      </c>
      <c r="J205" s="191">
        <f>'[1]連結精算表（地方三公社以降の連結CFはすべて手入力）'!J205/1000</f>
        <v>0</v>
      </c>
      <c r="K205" s="192">
        <f>'[1]連結精算表（地方三公社以降の連結CFはすべて手入力）'!K205/1000</f>
        <v>128614.648</v>
      </c>
      <c r="L205" s="193">
        <f>'[1]連結精算表（地方三公社以降の連結CFはすべて手入力）'!L205/1000</f>
        <v>0</v>
      </c>
      <c r="M205" s="194">
        <f>'[1]連結精算表（地方三公社以降の連結CFはすべて手入力）'!M205/1000</f>
        <v>0</v>
      </c>
      <c r="N205" s="195">
        <f>'[1]連結精算表（地方三公社以降の連結CFはすべて手入力）'!N205/1000</f>
        <v>0</v>
      </c>
      <c r="O205" s="196">
        <f>'[1]連結精算表（地方三公社以降の連結CFはすべて手入力）'!O205/1000</f>
        <v>0</v>
      </c>
      <c r="P205" s="194">
        <f>'[1]連結精算表（地方三公社以降の連結CFはすべて手入力）'!P205/1000</f>
        <v>16479.391</v>
      </c>
      <c r="Q205" s="197">
        <f>'[1]連結精算表（地方三公社以降の連結CFはすべて手入力）'!Q205/1000</f>
        <v>0</v>
      </c>
      <c r="R205" s="196">
        <f>'[1]連結精算表（地方三公社以降の連結CFはすべて手入力）'!R205/1000</f>
        <v>288422.10600000003</v>
      </c>
      <c r="S205" s="197">
        <f>'[1]連結精算表（地方三公社以降の連結CFはすべて手入力）'!S205/1000</f>
        <v>0</v>
      </c>
      <c r="T205" s="196">
        <f>'[1]連結精算表（地方三公社以降の連結CFはすべて手入力）'!T205/1000</f>
        <v>4476.2470000000003</v>
      </c>
      <c r="U205" s="198">
        <f>'[1]連結精算表（地方三公社以降の連結CFはすべて手入力）'!U205/1000</f>
        <v>0</v>
      </c>
      <c r="V205" s="191">
        <f>'[1]連結精算表（地方三公社以降の連結CFはすべて手入力）'!V205/1000</f>
        <v>309377.74400000001</v>
      </c>
      <c r="W205" s="188">
        <f>'[1]連結精算表（地方三公社以降の連結CFはすべて手入力）'!W205/1000</f>
        <v>0</v>
      </c>
      <c r="X205" s="199">
        <f>'[1]連結精算表（地方三公社以降の連結CFはすべて手入力）'!X205/1000</f>
        <v>0</v>
      </c>
      <c r="Y205" s="192">
        <f>'[1]連結精算表（地方三公社以降の連結CFはすべて手入力）'!Y205/1000</f>
        <v>437992.39199999999</v>
      </c>
      <c r="Z205" s="291">
        <f>'[1]連結精算表（地方三公社以降の連結CFはすべて手入力）'!Z205/1000</f>
        <v>-15548.28</v>
      </c>
      <c r="AA205" s="194">
        <f>'[1]連結精算表（地方三公社以降の連結CFはすべて手入力）'!AA205/1000</f>
        <v>-1336</v>
      </c>
      <c r="AB205" s="194">
        <f>'[1]連結精算表（地方三公社以降の連結CFはすべて手入力）'!AB205/1000</f>
        <v>3832.1010000000001</v>
      </c>
      <c r="AC205" s="194">
        <f>'[1]連結精算表（地方三公社以降の連結CFはすべて手入力）'!AC205/1000</f>
        <v>1854.038</v>
      </c>
      <c r="AD205" s="194">
        <f>'[1]連結精算表（地方三公社以降の連結CFはすべて手入力）'!AD205/1000</f>
        <v>305.10899999999998</v>
      </c>
      <c r="AE205" s="194">
        <f>'[1]連結精算表（地方三公社以降の連結CFはすべて手入力）'!AE205/1000</f>
        <v>72267.039999999994</v>
      </c>
      <c r="AF205" s="195">
        <f>'[1]連結精算表（地方三公社以降の連結CFはすべて手入力）'!AF205/1000</f>
        <v>61374.008000000002</v>
      </c>
      <c r="AG205" s="200"/>
      <c r="AH205" s="201"/>
      <c r="AI205" s="202"/>
      <c r="AJ205" s="193">
        <f>'[1]連結精算表（地方三公社以降の連結CFはすべて手入力）'!AJ205/1000</f>
        <v>6125.7150000000001</v>
      </c>
      <c r="AK205" s="196">
        <f>'[1]連結精算表（地方三公社以降の連結CFはすべて手入力）'!AK205/1000</f>
        <v>6125.7150000000001</v>
      </c>
      <c r="AL205" s="188">
        <f>'[1]連結精算表（地方三公社以降の連結CFはすべて手入力）'!AL205/1000</f>
        <v>2076.4270000000001</v>
      </c>
      <c r="AM205" s="194">
        <f>'[1]連結精算表（地方三公社以降の連結CFはすべて手入力）'!AM205/1000</f>
        <v>6534.1570000000002</v>
      </c>
      <c r="AN205" s="194">
        <f>'[1]連結精算表（地方三公社以降の連結CFはすべて手入力）'!AN205/1000</f>
        <v>3126.7640000000001</v>
      </c>
      <c r="AO205" s="194">
        <f>'[1]連結精算表（地方三公社以降の連結CFはすべて手入力）'!AO205/1000</f>
        <v>-891.36699999999996</v>
      </c>
      <c r="AP205" s="194">
        <f>'[1]連結精算表（地方三公社以降の連結CFはすべて手入力）'!AP205/1000</f>
        <v>-465.02800000000002</v>
      </c>
      <c r="AQ205" s="194">
        <f>'[1]連結精算表（地方三公社以降の連結CFはすべて手入力）'!AQ205/1000</f>
        <v>26347.116999999998</v>
      </c>
      <c r="AR205" s="194">
        <f>'[1]連結精算表（地方三公社以降の連結CFはすべて手入力）'!AR205/1000</f>
        <v>1283.94</v>
      </c>
      <c r="AS205" s="194">
        <f>'[1]連結精算表（地方三公社以降の連結CFはすべて手入力）'!AS205/1000</f>
        <v>17115.722000000002</v>
      </c>
      <c r="AT205" s="194">
        <f>'[1]連結精算表（地方三公社以降の連結CFはすべて手入力）'!AT205/1000</f>
        <v>-3881.8310000000001</v>
      </c>
      <c r="AU205" s="195">
        <f>'[1]連結精算表（地方三公社以降の連結CFはすべて手入力）'!AU205/1000</f>
        <v>51245.900999999998</v>
      </c>
      <c r="AV205" s="191">
        <f>'[1]連結精算表（地方三公社以降の連結CFはすべて手入力）'!AV205/1000</f>
        <v>556738.01599999995</v>
      </c>
      <c r="AW205" s="188">
        <f>AW164+AW185+AW198</f>
        <v>0</v>
      </c>
      <c r="AX205" s="199">
        <f>AX164+AX185+AX198</f>
        <v>0</v>
      </c>
      <c r="AY205" s="203">
        <f>'[1]連結精算表（地方三公社以降の連結CFはすべて手入力）'!AY205/1000</f>
        <v>556738.01599999995</v>
      </c>
      <c r="AZ205" s="204"/>
      <c r="BA205" s="70"/>
    </row>
    <row r="206" spans="1:53">
      <c r="A206" s="90" t="s">
        <v>206</v>
      </c>
      <c r="B206" s="91"/>
      <c r="C206" s="91"/>
      <c r="D206" s="91"/>
      <c r="E206" s="91"/>
      <c r="F206" s="91"/>
      <c r="G206" s="225">
        <f>'[1]連結精算表（地方三公社以降の連結CFはすべて手入力）'!G206/1000</f>
        <v>4477231.5070000002</v>
      </c>
      <c r="H206" s="226">
        <f>'[1]連結精算表（地方三公社以降の連結CFはすべて手入力）'!H206/1000</f>
        <v>0</v>
      </c>
      <c r="I206" s="227">
        <f>'[1]連結精算表（地方三公社以降の連結CFはすべて手入力）'!I206/1000</f>
        <v>4477231.5070000002</v>
      </c>
      <c r="J206" s="228">
        <f>'[1]連結精算表（地方三公社以降の連結CFはすべて手入力）'!J206/1000</f>
        <v>0</v>
      </c>
      <c r="K206" s="229">
        <f>'[1]連結精算表（地方三公社以降の連結CFはすべて手入力）'!K206/1000</f>
        <v>4477231.5070000002</v>
      </c>
      <c r="L206" s="230">
        <f>'[1]連結精算表（地方三公社以降の連結CFはすべて手入力）'!L206/1000</f>
        <v>0</v>
      </c>
      <c r="M206" s="10">
        <f>'[1]連結精算表（地方三公社以降の連結CFはすべて手入力）'!M206/1000</f>
        <v>0</v>
      </c>
      <c r="N206" s="231">
        <f>'[1]連結精算表（地方三公社以降の連結CFはすべて手入力）'!N206/1000</f>
        <v>0</v>
      </c>
      <c r="O206" s="232">
        <f>'[1]連結精算表（地方三公社以降の連結CFはすべて手入力）'!O206/1000</f>
        <v>0</v>
      </c>
      <c r="P206" s="10">
        <f>'[1]連結精算表（地方三公社以降の連結CFはすべて手入力）'!P206/1000</f>
        <v>50898.351999999999</v>
      </c>
      <c r="Q206" s="233">
        <f>'[1]連結精算表（地方三公社以降の連結CFはすべて手入力）'!Q206/1000</f>
        <v>0</v>
      </c>
      <c r="R206" s="232">
        <f>'[1]連結精算表（地方三公社以降の連結CFはすべて手入力）'!R206/1000</f>
        <v>246968.84700000001</v>
      </c>
      <c r="S206" s="233">
        <f>'[1]連結精算表（地方三公社以降の連結CFはすべて手入力）'!S206/1000</f>
        <v>0</v>
      </c>
      <c r="T206" s="232">
        <f>'[1]連結精算表（地方三公社以降の連結CFはすべて手入力）'!T206/1000</f>
        <v>10947.316999999999</v>
      </c>
      <c r="U206" s="234">
        <f>'[1]連結精算表（地方三公社以降の連結CFはすべて手入力）'!U206/1000</f>
        <v>0</v>
      </c>
      <c r="V206" s="228">
        <f>'[1]連結精算表（地方三公社以降の連結CFはすべて手入力）'!V206/1000</f>
        <v>308814.516</v>
      </c>
      <c r="W206" s="225">
        <f>'[1]連結精算表（地方三公社以降の連結CFはすべて手入力）'!W206/1000</f>
        <v>0</v>
      </c>
      <c r="X206" s="235">
        <f>'[1]連結精算表（地方三公社以降の連結CFはすべて手入力）'!X206/1000</f>
        <v>0</v>
      </c>
      <c r="Y206" s="229">
        <f>'[1]連結精算表（地方三公社以降の連結CFはすべて手入力）'!Y206/1000</f>
        <v>4786046.023</v>
      </c>
      <c r="Z206" s="295">
        <f>'[1]連結精算表（地方三公社以降の連結CFはすべて手入力）'!Z206/1000</f>
        <v>113437.842</v>
      </c>
      <c r="AA206" s="10">
        <f>'[1]連結精算表（地方三公社以降の連結CFはすべて手入力）'!AA206/1000</f>
        <v>20650.635999999999</v>
      </c>
      <c r="AB206" s="10">
        <f>'[1]連結精算表（地方三公社以降の連結CFはすべて手入力）'!AB206/1000</f>
        <v>243066.68100000001</v>
      </c>
      <c r="AC206" s="10">
        <f>'[1]連結精算表（地方三公社以降の連結CFはすべて手入力）'!AC206/1000</f>
        <v>33700.224999999999</v>
      </c>
      <c r="AD206" s="10">
        <f>'[1]連結精算表（地方三公社以降の連結CFはすべて手入力）'!AD206/1000</f>
        <v>1190.2080000000001</v>
      </c>
      <c r="AE206" s="10">
        <f>'[1]連結精算表（地方三公社以降の連結CFはすべて手入力）'!AE206/1000</f>
        <v>596423.74399999995</v>
      </c>
      <c r="AF206" s="231">
        <f>'[1]連結精算表（地方三公社以降の連結CFはすべて手入力）'!AF206/1000</f>
        <v>1008469.336</v>
      </c>
      <c r="AG206" s="236"/>
      <c r="AH206" s="237"/>
      <c r="AI206" s="238"/>
      <c r="AJ206" s="230">
        <f>'[1]連結精算表（地方三公社以降の連結CFはすべて手入力）'!AJ206/1000</f>
        <v>42347.002999999997</v>
      </c>
      <c r="AK206" s="232">
        <f>'[1]連結精算表（地方三公社以降の連結CFはすべて手入力）'!AK206/1000</f>
        <v>42347.002999999997</v>
      </c>
      <c r="AL206" s="225">
        <f>'[1]連結精算表（地方三公社以降の連結CFはすべて手入力）'!AL206/1000</f>
        <v>114959.447</v>
      </c>
      <c r="AM206" s="10">
        <f>'[1]連結精算表（地方三公社以降の連結CFはすべて手入力）'!AM206/1000</f>
        <v>113771.02</v>
      </c>
      <c r="AN206" s="10">
        <f>'[1]連結精算表（地方三公社以降の連結CFはすべて手入力）'!AN206/1000</f>
        <v>133501.85800000001</v>
      </c>
      <c r="AO206" s="10">
        <f>'[1]連結精算表（地方三公社以降の連結CFはすべて手入力）'!AO206/1000</f>
        <v>4578.9380000000001</v>
      </c>
      <c r="AP206" s="10">
        <f>'[1]連結精算表（地方三公社以降の連結CFはすべて手入力）'!AP206/1000</f>
        <v>28029.285</v>
      </c>
      <c r="AQ206" s="10">
        <f>'[1]連結精算表（地方三公社以降の連結CFはすべて手入力）'!AQ206/1000</f>
        <v>129770.942</v>
      </c>
      <c r="AR206" s="10">
        <f>'[1]連結精算表（地方三公社以降の連結CFはすべて手入力）'!AR206/1000</f>
        <v>330740.68400000001</v>
      </c>
      <c r="AS206" s="10">
        <f>'[1]連結精算表（地方三公社以降の連結CFはすべて手入力）'!AS206/1000</f>
        <v>84311.493000000002</v>
      </c>
      <c r="AT206" s="10">
        <f>'[1]連結精算表（地方三公社以降の連結CFはすべて手入力）'!AT206/1000</f>
        <v>28896.758999999998</v>
      </c>
      <c r="AU206" s="231">
        <f>'[1]連結精算表（地方三公社以降の連結CFはすべて手入力）'!AU206/1000</f>
        <v>968560.42599999998</v>
      </c>
      <c r="AV206" s="228">
        <f>'[1]連結精算表（地方三公社以降の連結CFはすべて手入力）'!AV206/1000</f>
        <v>6805422.7879999997</v>
      </c>
      <c r="AW206" s="225"/>
      <c r="AX206" s="235"/>
      <c r="AY206" s="239">
        <f>'[1]連結精算表（地方三公社以降の連結CFはすべて手入力）'!AY206/1000</f>
        <v>6805422.7879999997</v>
      </c>
      <c r="BA206" s="70"/>
    </row>
    <row r="207" spans="1:53">
      <c r="A207" s="90" t="s">
        <v>207</v>
      </c>
      <c r="B207" s="91"/>
      <c r="C207" s="91"/>
      <c r="D207" s="91"/>
      <c r="E207" s="91"/>
      <c r="F207" s="91"/>
      <c r="G207" s="3">
        <f>'[1]連結精算表（地方三公社以降の連結CFはすべて手入力）'!G207/1000</f>
        <v>0</v>
      </c>
      <c r="H207" s="4">
        <f>'[1]連結精算表（地方三公社以降の連結CFはすべて手入力）'!H207/1000</f>
        <v>0</v>
      </c>
      <c r="I207" s="227">
        <f>'[1]連結精算表（地方三公社以降の連結CFはすべて手入力）'!I207/1000</f>
        <v>0</v>
      </c>
      <c r="J207" s="228">
        <f>'[1]連結精算表（地方三公社以降の連結CFはすべて手入力）'!J207/1000</f>
        <v>0</v>
      </c>
      <c r="K207" s="229">
        <f>'[1]連結精算表（地方三公社以降の連結CFはすべて手入力）'!K207/1000</f>
        <v>0</v>
      </c>
      <c r="L207" s="230">
        <f>'[1]連結精算表（地方三公社以降の連結CFはすべて手入力）'!L207/1000</f>
        <v>0</v>
      </c>
      <c r="M207" s="10">
        <f>'[1]連結精算表（地方三公社以降の連結CFはすべて手入力）'!M207/1000</f>
        <v>0</v>
      </c>
      <c r="N207" s="231">
        <f>'[1]連結精算表（地方三公社以降の連結CFはすべて手入力）'!N207/1000</f>
        <v>0</v>
      </c>
      <c r="O207" s="232">
        <f>'[1]連結精算表（地方三公社以降の連結CFはすべて手入力）'!O207/1000</f>
        <v>0</v>
      </c>
      <c r="P207" s="5">
        <f>'[1]連結精算表（地方三公社以降の連結CFはすべて手入力）'!P207/1000</f>
        <v>0</v>
      </c>
      <c r="Q207" s="6">
        <f>'[1]連結精算表（地方三公社以降の連結CFはすべて手入力）'!Q207/1000</f>
        <v>0</v>
      </c>
      <c r="R207" s="7">
        <f>'[1]連結精算表（地方三公社以降の連結CFはすべて手入力）'!R207/1000</f>
        <v>0</v>
      </c>
      <c r="S207" s="6">
        <f>'[1]連結精算表（地方三公社以降の連結CFはすべて手入力）'!S207/1000</f>
        <v>0</v>
      </c>
      <c r="T207" s="7">
        <f>'[1]連結精算表（地方三公社以降の連結CFはすべて手入力）'!T207/1000</f>
        <v>0</v>
      </c>
      <c r="U207" s="8">
        <f>'[1]連結精算表（地方三公社以降の連結CFはすべて手入力）'!U207/1000</f>
        <v>0</v>
      </c>
      <c r="V207" s="228">
        <f>'[1]連結精算表（地方三公社以降の連結CFはすべて手入力）'!V207/1000</f>
        <v>0</v>
      </c>
      <c r="W207" s="225">
        <f>'[1]連結精算表（地方三公社以降の連結CFはすべて手入力）'!W207/1000</f>
        <v>0</v>
      </c>
      <c r="X207" s="235">
        <f>'[1]連結精算表（地方三公社以降の連結CFはすべて手入力）'!X207/1000</f>
        <v>0</v>
      </c>
      <c r="Y207" s="229">
        <f>'[1]連結精算表（地方三公社以降の連結CFはすべて手入力）'!Y207/1000</f>
        <v>0</v>
      </c>
      <c r="Z207" s="351">
        <f>'[1]連結精算表（地方三公社以降の連結CFはすべて手入力）'!Z207/1000</f>
        <v>3075.4989999999998</v>
      </c>
      <c r="AA207" s="10">
        <f>'[1]連結精算表（地方三公社以降の連結CFはすべて手入力）'!AA207/1000</f>
        <v>0</v>
      </c>
      <c r="AB207" s="10">
        <f>'[1]連結精算表（地方三公社以降の連結CFはすべて手入力）'!AB207/1000</f>
        <v>0</v>
      </c>
      <c r="AC207" s="9">
        <f>'[1]連結精算表（地方三公社以降の連結CFはすべて手入力）'!AC207/1000</f>
        <v>-125.64700000000001</v>
      </c>
      <c r="AD207" s="5">
        <f>'[1]連結精算表（地方三公社以降の連結CFはすべて手入力）'!AD207/1000</f>
        <v>-0.123</v>
      </c>
      <c r="AE207" s="5">
        <f>'[1]連結精算表（地方三公社以降の連結CFはすべて手入力）'!AE207/1000</f>
        <v>-1769.94</v>
      </c>
      <c r="AF207" s="231">
        <f>'[1]連結精算表（地方三公社以降の連結CFはすべて手入力）'!AF207/1000</f>
        <v>1179.789</v>
      </c>
      <c r="AG207" s="236">
        <f>'[1]連結精算表（地方三公社以降の連結CFはすべて手入力）'!AG207/1000</f>
        <v>0</v>
      </c>
      <c r="AH207" s="237">
        <f>'[1]連結精算表（地方三公社以降の連結CFはすべて手入力）'!AH207/1000</f>
        <v>0</v>
      </c>
      <c r="AI207" s="238">
        <f>'[1]連結精算表（地方三公社以降の連結CFはすべて手入力）'!AI207/1000</f>
        <v>0</v>
      </c>
      <c r="AJ207" s="9">
        <f>'[1]連結精算表（地方三公社以降の連結CFはすべて手入力）'!AJ207/1000</f>
        <v>0</v>
      </c>
      <c r="AK207" s="232">
        <f>'[1]連結精算表（地方三公社以降の連結CFはすべて手入力）'!AK207/1000</f>
        <v>0</v>
      </c>
      <c r="AL207" s="11">
        <f>'[1]連結精算表（地方三公社以降の連結CFはすべて手入力）'!AL207/1000</f>
        <v>0</v>
      </c>
      <c r="AM207" s="5">
        <f>'[1]連結精算表（地方三公社以降の連結CFはすべて手入力）'!AM207/1000</f>
        <v>0</v>
      </c>
      <c r="AN207" s="5">
        <f>'[1]連結精算表（地方三公社以降の連結CFはすべて手入力）'!AN207/1000</f>
        <v>0</v>
      </c>
      <c r="AO207" s="5">
        <f>'[1]連結精算表（地方三公社以降の連結CFはすべて手入力）'!AO207/1000</f>
        <v>0</v>
      </c>
      <c r="AP207" s="5">
        <f>'[1]連結精算表（地方三公社以降の連結CFはすべて手入力）'!AP207/1000</f>
        <v>0</v>
      </c>
      <c r="AQ207" s="5">
        <f>'[1]連結精算表（地方三公社以降の連結CFはすべて手入力）'!AQ207/1000</f>
        <v>0</v>
      </c>
      <c r="AR207" s="5">
        <f>'[1]連結精算表（地方三公社以降の連結CFはすべて手入力）'!AR207/1000</f>
        <v>0</v>
      </c>
      <c r="AS207" s="5">
        <f>'[1]連結精算表（地方三公社以降の連結CFはすべて手入力）'!AS207/1000</f>
        <v>0</v>
      </c>
      <c r="AT207" s="5">
        <f>'[1]連結精算表（地方三公社以降の連結CFはすべて手入力）'!AT207/1000</f>
        <v>0</v>
      </c>
      <c r="AU207" s="231">
        <f>'[1]連結精算表（地方三公社以降の連結CFはすべて手入力）'!AU207/1000</f>
        <v>0</v>
      </c>
      <c r="AV207" s="228">
        <f>'[1]連結精算表（地方三公社以降の連結CFはすべて手入力）'!AV207/1000</f>
        <v>1179.789</v>
      </c>
      <c r="AW207" s="225">
        <f>'[1]連結精算表（地方三公社以降の連結CFはすべて手入力）'!AW207/1000</f>
        <v>0</v>
      </c>
      <c r="AX207" s="235">
        <f>'[1]連結精算表（地方三公社以降の連結CFはすべて手入力）'!AX207/1000</f>
        <v>0</v>
      </c>
      <c r="AY207" s="239">
        <f>'[1]連結精算表（地方三公社以降の連結CFはすべて手入力）'!AY207/1000</f>
        <v>1179.789</v>
      </c>
      <c r="BA207" s="298"/>
    </row>
    <row r="208" spans="1:53" s="205" customFormat="1">
      <c r="A208" s="299" t="s">
        <v>208</v>
      </c>
      <c r="B208" s="300"/>
      <c r="C208" s="300"/>
      <c r="D208" s="300"/>
      <c r="E208" s="300"/>
      <c r="F208" s="300"/>
      <c r="G208" s="301">
        <f>'[1]連結精算表（地方三公社以降の連結CFはすべて手入力）'!G208/1000</f>
        <v>4605846.1550000003</v>
      </c>
      <c r="H208" s="302">
        <f>'[1]連結精算表（地方三公社以降の連結CFはすべて手入力）'!H208/1000</f>
        <v>0</v>
      </c>
      <c r="I208" s="303">
        <f>'[1]連結精算表（地方三公社以降の連結CFはすべて手入力）'!I208/1000</f>
        <v>4605846.1550000003</v>
      </c>
      <c r="J208" s="304">
        <f>'[1]連結精算表（地方三公社以降の連結CFはすべて手入力）'!J208/1000</f>
        <v>0</v>
      </c>
      <c r="K208" s="305">
        <f>'[1]連結精算表（地方三公社以降の連結CFはすべて手入力）'!K208/1000</f>
        <v>4605846.1550000003</v>
      </c>
      <c r="L208" s="306">
        <f>'[1]連結精算表（地方三公社以降の連結CFはすべて手入力）'!L208/1000</f>
        <v>0</v>
      </c>
      <c r="M208" s="307">
        <f>'[1]連結精算表（地方三公社以降の連結CFはすべて手入力）'!M208/1000</f>
        <v>0</v>
      </c>
      <c r="N208" s="308">
        <f>'[1]連結精算表（地方三公社以降の連結CFはすべて手入力）'!N208/1000</f>
        <v>0</v>
      </c>
      <c r="O208" s="309">
        <f>'[1]連結精算表（地方三公社以降の連結CFはすべて手入力）'!O208/1000</f>
        <v>0</v>
      </c>
      <c r="P208" s="307">
        <f>'[1]連結精算表（地方三公社以降の連結CFはすべて手入力）'!P208/1000</f>
        <v>67377.743000000002</v>
      </c>
      <c r="Q208" s="310">
        <f>'[1]連結精算表（地方三公社以降の連結CFはすべて手入力）'!Q208/1000</f>
        <v>0</v>
      </c>
      <c r="R208" s="309">
        <f>'[1]連結精算表（地方三公社以降の連結CFはすべて手入力）'!R208/1000</f>
        <v>535390.95299999998</v>
      </c>
      <c r="S208" s="310">
        <f>'[1]連結精算表（地方三公社以降の連結CFはすべて手入力）'!S208/1000</f>
        <v>0</v>
      </c>
      <c r="T208" s="309">
        <f>'[1]連結精算表（地方三公社以降の連結CFはすべて手入力）'!T208/1000</f>
        <v>15423.564</v>
      </c>
      <c r="U208" s="311">
        <f>'[1]連結精算表（地方三公社以降の連結CFはすべて手入力）'!U208/1000</f>
        <v>0</v>
      </c>
      <c r="V208" s="304">
        <f>'[1]連結精算表（地方三公社以降の連結CFはすべて手入力）'!V208/1000</f>
        <v>618192.26</v>
      </c>
      <c r="W208" s="301">
        <f>'[1]連結精算表（地方三公社以降の連結CFはすべて手入力）'!W208/1000</f>
        <v>0</v>
      </c>
      <c r="X208" s="312">
        <f>'[1]連結精算表（地方三公社以降の連結CFはすべて手入力）'!X208/1000</f>
        <v>0</v>
      </c>
      <c r="Y208" s="305">
        <f>'[1]連結精算表（地方三公社以降の連結CFはすべて手入力）'!Y208/1000</f>
        <v>5224038.415</v>
      </c>
      <c r="Z208" s="313">
        <f>'[1]連結精算表（地方三公社以降の連結CFはすべて手入力）'!Z208/1000</f>
        <v>100965.061</v>
      </c>
      <c r="AA208" s="307">
        <f>'[1]連結精算表（地方三公社以降の連結CFはすべて手入力）'!AA208/1000</f>
        <v>19314.635999999999</v>
      </c>
      <c r="AB208" s="307">
        <f>'[1]連結精算表（地方三公社以降の連結CFはすべて手入力）'!AB208/1000</f>
        <v>246898.78200000001</v>
      </c>
      <c r="AC208" s="307">
        <f>'[1]連結精算表（地方三公社以降の連結CFはすべて手入力）'!AC208/1000</f>
        <v>35428.616000000002</v>
      </c>
      <c r="AD208" s="307">
        <f>'[1]連結精算表（地方三公社以降の連結CFはすべて手入力）'!AD208/1000</f>
        <v>1495.194</v>
      </c>
      <c r="AE208" s="307">
        <f>'[1]連結精算表（地方三公社以降の連結CFはすべて手入力）'!AE208/1000</f>
        <v>666920.84400000004</v>
      </c>
      <c r="AF208" s="308">
        <f>'[1]連結精算表（地方三公社以降の連結CFはすべて手入力）'!AF208/1000</f>
        <v>1071023.1329999999</v>
      </c>
      <c r="AG208" s="314"/>
      <c r="AH208" s="315"/>
      <c r="AI208" s="316"/>
      <c r="AJ208" s="306">
        <f>'[1]連結精算表（地方三公社以降の連結CFはすべて手入力）'!AJ208/1000</f>
        <v>48472.718000000001</v>
      </c>
      <c r="AK208" s="309">
        <f>'[1]連結精算表（地方三公社以降の連結CFはすべて手入力）'!AK208/1000</f>
        <v>48472.718000000001</v>
      </c>
      <c r="AL208" s="301">
        <f>'[1]連結精算表（地方三公社以降の連結CFはすべて手入力）'!AL208/1000</f>
        <v>117035.874</v>
      </c>
      <c r="AM208" s="307">
        <f>'[1]連結精算表（地方三公社以降の連結CFはすべて手入力）'!AM208/1000</f>
        <v>120305.177</v>
      </c>
      <c r="AN208" s="307">
        <f>'[1]連結精算表（地方三公社以降の連結CFはすべて手入力）'!AN208/1000</f>
        <v>136628.622</v>
      </c>
      <c r="AO208" s="307">
        <f>'[1]連結精算表（地方三公社以降の連結CFはすべて手入力）'!AO208/1000</f>
        <v>3687.5709999999999</v>
      </c>
      <c r="AP208" s="307">
        <f>'[1]連結精算表（地方三公社以降の連結CFはすべて手入力）'!AP208/1000</f>
        <v>27564.257000000001</v>
      </c>
      <c r="AQ208" s="307">
        <f>'[1]連結精算表（地方三公社以降の連結CFはすべて手入力）'!AQ208/1000</f>
        <v>156118.05900000001</v>
      </c>
      <c r="AR208" s="307">
        <f>'[1]連結精算表（地方三公社以降の連結CFはすべて手入力）'!AR208/1000</f>
        <v>332024.62400000001</v>
      </c>
      <c r="AS208" s="307">
        <f>'[1]連結精算表（地方三公社以降の連結CFはすべて手入力）'!AS208/1000</f>
        <v>101427.215</v>
      </c>
      <c r="AT208" s="307">
        <f>'[1]連結精算表（地方三公社以降の連結CFはすべて手入力）'!AT208/1000</f>
        <v>25014.928</v>
      </c>
      <c r="AU208" s="308">
        <f>'[1]連結精算表（地方三公社以降の連結CFはすべて手入力）'!AU208/1000</f>
        <v>1019806.327</v>
      </c>
      <c r="AV208" s="304">
        <f>'[1]連結精算表（地方三公社以降の連結CFはすべて手入力）'!AV208/1000</f>
        <v>7363340.5930000003</v>
      </c>
      <c r="AW208" s="301">
        <f t="shared" ref="AW208:AX208" si="15">AW205+AW206</f>
        <v>0</v>
      </c>
      <c r="AX208" s="312">
        <f t="shared" si="15"/>
        <v>0</v>
      </c>
      <c r="AY208" s="317">
        <f>'[1]連結精算表（地方三公社以降の連結CFはすべて手入力）'!AY208/1000</f>
        <v>7363340.5930000003</v>
      </c>
      <c r="AZ208" s="204"/>
      <c r="BA208" s="70"/>
    </row>
    <row r="209" spans="1:53">
      <c r="A209" s="352" t="s">
        <v>209</v>
      </c>
      <c r="B209" s="353"/>
      <c r="C209" s="353"/>
      <c r="D209" s="353"/>
      <c r="E209" s="353"/>
      <c r="F209" s="353"/>
      <c r="G209" s="354">
        <f>'[1]連結精算表（地方三公社以降の連結CFはすべて手入力）'!G209/1000</f>
        <v>164647.35999999999</v>
      </c>
      <c r="H209" s="355">
        <f>'[1]連結精算表（地方三公社以降の連結CFはすべて手入力）'!H209/1000</f>
        <v>0</v>
      </c>
      <c r="I209" s="356">
        <f>'[1]連結精算表（地方三公社以降の連結CFはすべて手入力）'!I209/1000</f>
        <v>164647.35999999999</v>
      </c>
      <c r="J209" s="357">
        <f>'[1]連結精算表（地方三公社以降の連結CFはすべて手入力）'!J209/1000</f>
        <v>0</v>
      </c>
      <c r="K209" s="358">
        <f>'[1]連結精算表（地方三公社以降の連結CFはすべて手入力）'!K209/1000</f>
        <v>164647.35999999999</v>
      </c>
      <c r="L209" s="359">
        <f>'[1]連結精算表（地方三公社以降の連結CFはすべて手入力）'!L209/1000</f>
        <v>0</v>
      </c>
      <c r="M209" s="360">
        <f>'[1]連結精算表（地方三公社以降の連結CFはすべて手入力）'!M209/1000</f>
        <v>0</v>
      </c>
      <c r="N209" s="361">
        <f>'[1]連結精算表（地方三公社以降の連結CFはすべて手入力）'!N209/1000</f>
        <v>0</v>
      </c>
      <c r="O209" s="362">
        <f>'[1]連結精算表（地方三公社以降の連結CFはすべて手入力）'!O209/1000</f>
        <v>0</v>
      </c>
      <c r="P209" s="360">
        <f>'[1]連結精算表（地方三公社以降の連結CFはすべて手入力）'!P209/1000</f>
        <v>0</v>
      </c>
      <c r="Q209" s="363">
        <f>'[1]連結精算表（地方三公社以降の連結CFはすべて手入力）'!Q209/1000</f>
        <v>0</v>
      </c>
      <c r="R209" s="362">
        <f>'[1]連結精算表（地方三公社以降の連結CFはすべて手入力）'!R209/1000</f>
        <v>0</v>
      </c>
      <c r="S209" s="363">
        <f>'[1]連結精算表（地方三公社以降の連結CFはすべて手入力）'!S209/1000</f>
        <v>0</v>
      </c>
      <c r="T209" s="362">
        <f>'[1]連結精算表（地方三公社以降の連結CFはすべて手入力）'!T209/1000</f>
        <v>0</v>
      </c>
      <c r="U209" s="364">
        <f>'[1]連結精算表（地方三公社以降の連結CFはすべて手入力）'!U209/1000</f>
        <v>0</v>
      </c>
      <c r="V209" s="357">
        <f>'[1]連結精算表（地方三公社以降の連結CFはすべて手入力）'!V209/1000</f>
        <v>0</v>
      </c>
      <c r="W209" s="354">
        <f>'[1]連結精算表（地方三公社以降の連結CFはすべて手入力）'!W209/1000</f>
        <v>0</v>
      </c>
      <c r="X209" s="365">
        <f>'[1]連結精算表（地方三公社以降の連結CFはすべて手入力）'!X209/1000</f>
        <v>0</v>
      </c>
      <c r="Y209" s="358">
        <f>'[1]連結精算表（地方三公社以降の連結CFはすべて手入力）'!Y209/1000</f>
        <v>164647.35999999999</v>
      </c>
      <c r="Z209" s="366">
        <f>'[1]連結精算表（地方三公社以降の連結CFはすべて手入力）'!Z209/1000</f>
        <v>0</v>
      </c>
      <c r="AA209" s="360">
        <f>'[1]連結精算表（地方三公社以降の連結CFはすべて手入力）'!AA209/1000</f>
        <v>830.72699999999998</v>
      </c>
      <c r="AB209" s="360">
        <f>'[1]連結精算表（地方三公社以降の連結CFはすべて手入力）'!AB209/1000</f>
        <v>2554.645</v>
      </c>
      <c r="AC209" s="360">
        <f>'[1]連結精算表（地方三公社以降の連結CFはすべて手入力）'!AC209/1000</f>
        <v>320.19900000000001</v>
      </c>
      <c r="AD209" s="360">
        <f>'[1]連結精算表（地方三公社以降の連結CFはすべて手入力）'!AD209/1000</f>
        <v>202.31</v>
      </c>
      <c r="AE209" s="360">
        <f>'[1]連結精算表（地方三公社以降の連結CFはすべて手入力）'!AE209/1000</f>
        <v>45.951999999999998</v>
      </c>
      <c r="AF209" s="361">
        <f>'[1]連結精算表（地方三公社以降の連結CFはすべて手入力）'!AF209/1000</f>
        <v>3953.8330000000001</v>
      </c>
      <c r="AG209" s="367"/>
      <c r="AH209" s="368"/>
      <c r="AI209" s="369"/>
      <c r="AJ209" s="370"/>
      <c r="AK209" s="371"/>
      <c r="AL209" s="372"/>
      <c r="AM209" s="373"/>
      <c r="AN209" s="373"/>
      <c r="AO209" s="373"/>
      <c r="AP209" s="373"/>
      <c r="AQ209" s="373"/>
      <c r="AR209" s="373"/>
      <c r="AS209" s="373"/>
      <c r="AT209" s="373"/>
      <c r="AU209" s="374"/>
      <c r="AV209" s="357">
        <f>'[1]連結精算表（地方三公社以降の連結CFはすべて手入力）'!AV209/1000</f>
        <v>168601.193</v>
      </c>
      <c r="AW209" s="354"/>
      <c r="AX209" s="365"/>
      <c r="AY209" s="177">
        <f>'[1]連結精算表（地方三公社以降の連結CFはすべて手入力）'!AY209/1000</f>
        <v>168601.193</v>
      </c>
      <c r="BA209" s="70"/>
    </row>
    <row r="210" spans="1:53" s="205" customFormat="1">
      <c r="A210" s="206" t="s">
        <v>210</v>
      </c>
      <c r="B210" s="207"/>
      <c r="C210" s="207"/>
      <c r="D210" s="207"/>
      <c r="E210" s="207"/>
      <c r="F210" s="207"/>
      <c r="G210" s="208">
        <f>'[1]連結精算表（地方三公社以降の連結CFはすべて手入力）'!G210/1000</f>
        <v>2421.7109999999998</v>
      </c>
      <c r="H210" s="209">
        <f>'[1]連結精算表（地方三公社以降の連結CFはすべて手入力）'!H210/1000</f>
        <v>0</v>
      </c>
      <c r="I210" s="210">
        <f>'[1]連結精算表（地方三公社以降の連結CFはすべて手入力）'!I210/1000</f>
        <v>2421.7109999999998</v>
      </c>
      <c r="J210" s="211">
        <f>'[1]連結精算表（地方三公社以降の連結CFはすべて手入力）'!J210/1000</f>
        <v>0</v>
      </c>
      <c r="K210" s="212">
        <f>'[1]連結精算表（地方三公社以降の連結CFはすべて手入力）'!K210/1000</f>
        <v>2421.7109999999998</v>
      </c>
      <c r="L210" s="213">
        <f>'[1]連結精算表（地方三公社以降の連結CFはすべて手入力）'!L210/1000</f>
        <v>0</v>
      </c>
      <c r="M210" s="214">
        <f>'[1]連結精算表（地方三公社以降の連結CFはすべて手入力）'!M210/1000</f>
        <v>0</v>
      </c>
      <c r="N210" s="215">
        <f>'[1]連結精算表（地方三公社以降の連結CFはすべて手入力）'!N210/1000</f>
        <v>0</v>
      </c>
      <c r="O210" s="216">
        <f>'[1]連結精算表（地方三公社以降の連結CFはすべて手入力）'!O210/1000</f>
        <v>0</v>
      </c>
      <c r="P210" s="214">
        <f>'[1]連結精算表（地方三公社以降の連結CFはすべて手入力）'!P210/1000</f>
        <v>0</v>
      </c>
      <c r="Q210" s="217">
        <f>'[1]連結精算表（地方三公社以降の連結CFはすべて手入力）'!Q210/1000</f>
        <v>0</v>
      </c>
      <c r="R210" s="216">
        <f>'[1]連結精算表（地方三公社以降の連結CFはすべて手入力）'!R210/1000</f>
        <v>0</v>
      </c>
      <c r="S210" s="217">
        <f>'[1]連結精算表（地方三公社以降の連結CFはすべて手入力）'!S210/1000</f>
        <v>0</v>
      </c>
      <c r="T210" s="216">
        <f>'[1]連結精算表（地方三公社以降の連結CFはすべて手入力）'!T210/1000</f>
        <v>0</v>
      </c>
      <c r="U210" s="218">
        <f>'[1]連結精算表（地方三公社以降の連結CFはすべて手入力）'!U210/1000</f>
        <v>0</v>
      </c>
      <c r="V210" s="211">
        <f>'[1]連結精算表（地方三公社以降の連結CFはすべて手入力）'!V210/1000</f>
        <v>0</v>
      </c>
      <c r="W210" s="208">
        <f>'[1]連結精算表（地方三公社以降の連結CFはすべて手入力）'!W210/1000</f>
        <v>0</v>
      </c>
      <c r="X210" s="219">
        <f>'[1]連結精算表（地方三公社以降の連結CFはすべて手入力）'!X210/1000</f>
        <v>0</v>
      </c>
      <c r="Y210" s="212">
        <f>'[1]連結精算表（地方三公社以降の連結CFはすべて手入力）'!Y210/1000</f>
        <v>2421.7109999999998</v>
      </c>
      <c r="Z210" s="294">
        <f>'[1]連結精算表（地方三公社以降の連結CFはすべて手入力）'!Z210/1000</f>
        <v>0</v>
      </c>
      <c r="AA210" s="214">
        <f>'[1]連結精算表（地方三公社以降の連結CFはすべて手入力）'!AA210/1000</f>
        <v>-147.81800000000001</v>
      </c>
      <c r="AB210" s="214">
        <f>'[1]連結精算表（地方三公社以降の連結CFはすべて手入力）'!AB210/1000</f>
        <v>-24292.013999999999</v>
      </c>
      <c r="AC210" s="214">
        <f>'[1]連結精算表（地方三公社以降の連結CFはすべて手入力）'!AC210/1000</f>
        <v>-147.273</v>
      </c>
      <c r="AD210" s="214">
        <f>'[1]連結精算表（地方三公社以降の連結CFはすべて手入力）'!AD210/1000</f>
        <v>-27.556999999999999</v>
      </c>
      <c r="AE210" s="214">
        <f>'[1]連結精算表（地方三公社以降の連結CFはすべて手入力）'!AE210/1000</f>
        <v>0.58499999999999996</v>
      </c>
      <c r="AF210" s="215">
        <f>'[1]連結精算表（地方三公社以降の連結CFはすべて手入力）'!AF210/1000</f>
        <v>-24614.077000000001</v>
      </c>
      <c r="AG210" s="375"/>
      <c r="AH210" s="376"/>
      <c r="AI210" s="377"/>
      <c r="AJ210" s="378"/>
      <c r="AK210" s="379"/>
      <c r="AL210" s="380"/>
      <c r="AM210" s="381"/>
      <c r="AN210" s="381"/>
      <c r="AO210" s="381"/>
      <c r="AP210" s="381"/>
      <c r="AQ210" s="381"/>
      <c r="AR210" s="381"/>
      <c r="AS210" s="381"/>
      <c r="AT210" s="381"/>
      <c r="AU210" s="382"/>
      <c r="AV210" s="211">
        <f>'[1]連結精算表（地方三公社以降の連結CFはすべて手入力）'!AV210/1000</f>
        <v>-22192.366000000002</v>
      </c>
      <c r="AW210" s="208">
        <f t="shared" ref="AW210:AX210" si="16">AW211-AW209</f>
        <v>0</v>
      </c>
      <c r="AX210" s="219">
        <f t="shared" si="16"/>
        <v>0</v>
      </c>
      <c r="AY210" s="223">
        <f>'[1]連結精算表（地方三公社以降の連結CFはすべて手入力）'!AY210/1000</f>
        <v>-22192.366000000002</v>
      </c>
      <c r="AZ210" s="204"/>
      <c r="BA210" s="70"/>
    </row>
    <row r="211" spans="1:53">
      <c r="A211" s="90" t="s">
        <v>211</v>
      </c>
      <c r="B211" s="91"/>
      <c r="C211" s="91"/>
      <c r="D211" s="91"/>
      <c r="E211" s="91"/>
      <c r="F211" s="91"/>
      <c r="G211" s="225">
        <f>'[1]連結精算表（地方三公社以降の連結CFはすべて手入力）'!G211/1000</f>
        <v>167069.071</v>
      </c>
      <c r="H211" s="226">
        <f>'[1]連結精算表（地方三公社以降の連結CFはすべて手入力）'!H211/1000</f>
        <v>0</v>
      </c>
      <c r="I211" s="227">
        <f>'[1]連結精算表（地方三公社以降の連結CFはすべて手入力）'!I211/1000</f>
        <v>167069.071</v>
      </c>
      <c r="J211" s="228">
        <f>'[1]連結精算表（地方三公社以降の連結CFはすべて手入力）'!J211/1000</f>
        <v>0</v>
      </c>
      <c r="K211" s="229">
        <f>'[1]連結精算表（地方三公社以降の連結CFはすべて手入力）'!K211/1000</f>
        <v>167069.071</v>
      </c>
      <c r="L211" s="230">
        <f>'[1]連結精算表（地方三公社以降の連結CFはすべて手入力）'!L211/1000</f>
        <v>0</v>
      </c>
      <c r="M211" s="10">
        <f>'[1]連結精算表（地方三公社以降の連結CFはすべて手入力）'!M211/1000</f>
        <v>0</v>
      </c>
      <c r="N211" s="231">
        <f>'[1]連結精算表（地方三公社以降の連結CFはすべて手入力）'!N211/1000</f>
        <v>0</v>
      </c>
      <c r="O211" s="232">
        <f>'[1]連結精算表（地方三公社以降の連結CFはすべて手入力）'!O211/1000</f>
        <v>0</v>
      </c>
      <c r="P211" s="10">
        <f>'[1]連結精算表（地方三公社以降の連結CFはすべて手入力）'!P211/1000</f>
        <v>0</v>
      </c>
      <c r="Q211" s="233">
        <f>'[1]連結精算表（地方三公社以降の連結CFはすべて手入力）'!Q211/1000</f>
        <v>0</v>
      </c>
      <c r="R211" s="232">
        <f>'[1]連結精算表（地方三公社以降の連結CFはすべて手入力）'!R211/1000</f>
        <v>0</v>
      </c>
      <c r="S211" s="233">
        <f>'[1]連結精算表（地方三公社以降の連結CFはすべて手入力）'!S211/1000</f>
        <v>0</v>
      </c>
      <c r="T211" s="232">
        <f>'[1]連結精算表（地方三公社以降の連結CFはすべて手入力）'!T211/1000</f>
        <v>0</v>
      </c>
      <c r="U211" s="234">
        <f>'[1]連結精算表（地方三公社以降の連結CFはすべて手入力）'!U211/1000</f>
        <v>0</v>
      </c>
      <c r="V211" s="228">
        <f>'[1]連結精算表（地方三公社以降の連結CFはすべて手入力）'!V211/1000</f>
        <v>0</v>
      </c>
      <c r="W211" s="225">
        <f>'[1]連結精算表（地方三公社以降の連結CFはすべて手入力）'!W211/1000</f>
        <v>0</v>
      </c>
      <c r="X211" s="235">
        <f>'[1]連結精算表（地方三公社以降の連結CFはすべて手入力）'!X211/1000</f>
        <v>0</v>
      </c>
      <c r="Y211" s="229">
        <f>'[1]連結精算表（地方三公社以降の連結CFはすべて手入力）'!Y211/1000</f>
        <v>167069.071</v>
      </c>
      <c r="Z211" s="295">
        <f>'[1]連結精算表（地方三公社以降の連結CFはすべて手入力）'!Z211/1000</f>
        <v>0</v>
      </c>
      <c r="AA211" s="10">
        <f>'[1]連結精算表（地方三公社以降の連結CFはすべて手入力）'!AA211/1000</f>
        <v>682.90899999999999</v>
      </c>
      <c r="AB211" s="10">
        <f>'[1]連結精算表（地方三公社以降の連結CFはすべて手入力）'!AB211/1000</f>
        <v>-21737.368999999999</v>
      </c>
      <c r="AC211" s="10">
        <f>'[1]連結精算表（地方三公社以降の連結CFはすべて手入力）'!AC211/1000</f>
        <v>172.92599999999999</v>
      </c>
      <c r="AD211" s="10">
        <f>'[1]連結精算表（地方三公社以降の連結CFはすべて手入力）'!AD211/1000</f>
        <v>174.75299999999999</v>
      </c>
      <c r="AE211" s="10">
        <f>'[1]連結精算表（地方三公社以降の連結CFはすべて手入力）'!AE211/1000</f>
        <v>46.536999999999999</v>
      </c>
      <c r="AF211" s="231">
        <f>'[1]連結精算表（地方三公社以降の連結CFはすべて手入力）'!AF211/1000</f>
        <v>-20660.243999999999</v>
      </c>
      <c r="AG211" s="383"/>
      <c r="AH211" s="384"/>
      <c r="AI211" s="385"/>
      <c r="AJ211" s="386"/>
      <c r="AK211" s="387"/>
      <c r="AL211" s="388"/>
      <c r="AM211" s="389"/>
      <c r="AN211" s="389"/>
      <c r="AO211" s="389"/>
      <c r="AP211" s="389"/>
      <c r="AQ211" s="389"/>
      <c r="AR211" s="389"/>
      <c r="AS211" s="389"/>
      <c r="AT211" s="389"/>
      <c r="AU211" s="390"/>
      <c r="AV211" s="228">
        <f>'[1]連結精算表（地方三公社以降の連結CFはすべて手入力）'!AV211/1000</f>
        <v>146408.82699999999</v>
      </c>
      <c r="AW211" s="225"/>
      <c r="AX211" s="235"/>
      <c r="AY211" s="239">
        <f>'[1]連結精算表（地方三公社以降の連結CFはすべて手入力）'!AY211/1000</f>
        <v>146408.82699999999</v>
      </c>
      <c r="BA211" s="70"/>
    </row>
    <row r="212" spans="1:53" s="205" customFormat="1" ht="14.25" thickBot="1">
      <c r="A212" s="391" t="s">
        <v>212</v>
      </c>
      <c r="B212" s="392"/>
      <c r="C212" s="392"/>
      <c r="D212" s="392"/>
      <c r="E212" s="392"/>
      <c r="F212" s="392"/>
      <c r="G212" s="393">
        <f>'[1]連結精算表（地方三公社以降の連結CFはすべて手入力）'!G212/1000</f>
        <v>4772915.2259999998</v>
      </c>
      <c r="H212" s="394">
        <f>'[1]連結精算表（地方三公社以降の連結CFはすべて手入力）'!H212/1000</f>
        <v>0</v>
      </c>
      <c r="I212" s="395">
        <f>'[1]連結精算表（地方三公社以降の連結CFはすべて手入力）'!I212/1000</f>
        <v>4772915.2259999998</v>
      </c>
      <c r="J212" s="396">
        <f>'[1]連結精算表（地方三公社以降の連結CFはすべて手入力）'!J212/1000</f>
        <v>0</v>
      </c>
      <c r="K212" s="397">
        <f>'[1]連結精算表（地方三公社以降の連結CFはすべて手入力）'!K212/1000</f>
        <v>4772915.2259999998</v>
      </c>
      <c r="L212" s="398">
        <f>'[1]連結精算表（地方三公社以降の連結CFはすべて手入力）'!L212/1000</f>
        <v>0</v>
      </c>
      <c r="M212" s="399">
        <f>'[1]連結精算表（地方三公社以降の連結CFはすべて手入力）'!M212/1000</f>
        <v>0</v>
      </c>
      <c r="N212" s="400">
        <f>'[1]連結精算表（地方三公社以降の連結CFはすべて手入力）'!N212/1000</f>
        <v>0</v>
      </c>
      <c r="O212" s="401">
        <f>'[1]連結精算表（地方三公社以降の連結CFはすべて手入力）'!O212/1000</f>
        <v>0</v>
      </c>
      <c r="P212" s="399">
        <f>'[1]連結精算表（地方三公社以降の連結CFはすべて手入力）'!P212/1000</f>
        <v>67377.743000000002</v>
      </c>
      <c r="Q212" s="402">
        <f>'[1]連結精算表（地方三公社以降の連結CFはすべて手入力）'!Q212/1000</f>
        <v>0</v>
      </c>
      <c r="R212" s="401">
        <f>'[1]連結精算表（地方三公社以降の連結CFはすべて手入力）'!R212/1000</f>
        <v>535390.95299999998</v>
      </c>
      <c r="S212" s="402">
        <f>'[1]連結精算表（地方三公社以降の連結CFはすべて手入力）'!S212/1000</f>
        <v>0</v>
      </c>
      <c r="T212" s="401">
        <f>'[1]連結精算表（地方三公社以降の連結CFはすべて手入力）'!T212/1000</f>
        <v>15423.564</v>
      </c>
      <c r="U212" s="403">
        <f>'[1]連結精算表（地方三公社以降の連結CFはすべて手入力）'!U212/1000</f>
        <v>0</v>
      </c>
      <c r="V212" s="396">
        <f>'[1]連結精算表（地方三公社以降の連結CFはすべて手入力）'!V212/1000</f>
        <v>618192.26</v>
      </c>
      <c r="W212" s="393">
        <f>'[1]連結精算表（地方三公社以降の連結CFはすべて手入力）'!W212/1000</f>
        <v>0</v>
      </c>
      <c r="X212" s="404">
        <f>'[1]連結精算表（地方三公社以降の連結CFはすべて手入力）'!X212/1000</f>
        <v>0</v>
      </c>
      <c r="Y212" s="397">
        <f>'[1]連結精算表（地方三公社以降の連結CFはすべて手入力）'!Y212/1000</f>
        <v>5391107.4859999996</v>
      </c>
      <c r="Z212" s="405">
        <f>'[1]連結精算表（地方三公社以降の連結CFはすべて手入力）'!Z212/1000</f>
        <v>100965.061</v>
      </c>
      <c r="AA212" s="399">
        <f>'[1]連結精算表（地方三公社以降の連結CFはすべて手入力）'!AA212/1000</f>
        <v>19997.544999999998</v>
      </c>
      <c r="AB212" s="399">
        <f>'[1]連結精算表（地方三公社以降の連結CFはすべて手入力）'!AB212/1000</f>
        <v>225161.413</v>
      </c>
      <c r="AC212" s="399">
        <f>'[1]連結精算表（地方三公社以降の連結CFはすべて手入力）'!AC212/1000</f>
        <v>35601.542000000001</v>
      </c>
      <c r="AD212" s="399">
        <f>'[1]連結精算表（地方三公社以降の連結CFはすべて手入力）'!AD212/1000</f>
        <v>1669.9469999999999</v>
      </c>
      <c r="AE212" s="399">
        <f>'[1]連結精算表（地方三公社以降の連結CFはすべて手入力）'!AE212/1000</f>
        <v>666967.38100000005</v>
      </c>
      <c r="AF212" s="400">
        <f>'[1]連結精算表（地方三公社以降の連結CFはすべて手入力）'!AF212/1000</f>
        <v>1050362.889</v>
      </c>
      <c r="AG212" s="406"/>
      <c r="AH212" s="407"/>
      <c r="AI212" s="408"/>
      <c r="AJ212" s="409">
        <f>'[1]連結精算表（地方三公社以降の連結CFはすべて手入力）'!AJ212/1000</f>
        <v>48472.718000000001</v>
      </c>
      <c r="AK212" s="410">
        <f>'[1]連結精算表（地方三公社以降の連結CFはすべて手入力）'!AK212/1000</f>
        <v>48472.718000000001</v>
      </c>
      <c r="AL212" s="409">
        <f>'[1]連結精算表（地方三公社以降の連結CFはすべて手入力）'!AL212/1000</f>
        <v>117035.874</v>
      </c>
      <c r="AM212" s="411">
        <f>'[1]連結精算表（地方三公社以降の連結CFはすべて手入力）'!AM212/1000</f>
        <v>120305.177</v>
      </c>
      <c r="AN212" s="411">
        <f>'[1]連結精算表（地方三公社以降の連結CFはすべて手入力）'!AN212/1000</f>
        <v>136628.622</v>
      </c>
      <c r="AO212" s="411">
        <f>'[1]連結精算表（地方三公社以降の連結CFはすべて手入力）'!AO212/1000</f>
        <v>3687.5709999999999</v>
      </c>
      <c r="AP212" s="411">
        <f>'[1]連結精算表（地方三公社以降の連結CFはすべて手入力）'!AP212/1000</f>
        <v>27564.257000000001</v>
      </c>
      <c r="AQ212" s="411">
        <f>'[1]連結精算表（地方三公社以降の連結CFはすべて手入力）'!AQ212/1000</f>
        <v>156118.05900000001</v>
      </c>
      <c r="AR212" s="411">
        <f>'[1]連結精算表（地方三公社以降の連結CFはすべて手入力）'!AR212/1000</f>
        <v>332024.62400000001</v>
      </c>
      <c r="AS212" s="411">
        <f>'[1]連結精算表（地方三公社以降の連結CFはすべて手入力）'!AS212/1000</f>
        <v>101427.215</v>
      </c>
      <c r="AT212" s="411">
        <f>'[1]連結精算表（地方三公社以降の連結CFはすべて手入力）'!AT212/1000</f>
        <v>25014.928</v>
      </c>
      <c r="AU212" s="412">
        <f>'[1]連結精算表（地方三公社以降の連結CFはすべて手入力）'!AU212/1000</f>
        <v>1019806.327</v>
      </c>
      <c r="AV212" s="396">
        <f>'[1]連結精算表（地方三公社以降の連結CFはすべて手入力）'!AV212/1000</f>
        <v>7509749.4199999999</v>
      </c>
      <c r="AW212" s="393">
        <f>'[1]連結精算表（地方三公社以降の連結CFはすべて手入力）'!AW212/1000</f>
        <v>0</v>
      </c>
      <c r="AX212" s="404">
        <f>'[1]連結精算表（地方三公社以降の連結CFはすべて手入力）'!AX212/1000</f>
        <v>0</v>
      </c>
      <c r="AY212" s="413">
        <f>'[1]連結精算表（地方三公社以降の連結CFはすべて手入力）'!AY212/1000</f>
        <v>7509749.4199999999</v>
      </c>
      <c r="AZ212" s="204"/>
      <c r="BA212" s="70"/>
    </row>
    <row r="213" spans="1:53">
      <c r="A213" s="178"/>
      <c r="B213" s="108"/>
      <c r="C213" s="108"/>
      <c r="D213" s="108"/>
      <c r="E213" s="108"/>
      <c r="F213" s="108"/>
      <c r="G213" s="179"/>
      <c r="H213" s="180"/>
      <c r="I213" s="108"/>
      <c r="J213" s="179"/>
      <c r="K213" s="108"/>
      <c r="L213" s="108"/>
      <c r="M213" s="179"/>
      <c r="N213" s="108"/>
      <c r="O213" s="108"/>
      <c r="P213" s="108"/>
      <c r="Q213" s="181"/>
      <c r="R213" s="108"/>
      <c r="S213" s="181"/>
      <c r="T213" s="108"/>
      <c r="U213" s="181"/>
      <c r="V213" s="179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108"/>
      <c r="AK213" s="108"/>
      <c r="AL213" s="108"/>
      <c r="AM213" s="108"/>
      <c r="AN213" s="108"/>
      <c r="AO213" s="108"/>
      <c r="AP213" s="108"/>
      <c r="AQ213" s="108"/>
      <c r="AR213" s="108"/>
      <c r="AS213" s="108"/>
      <c r="AT213" s="108"/>
      <c r="AU213" s="108"/>
      <c r="AV213" s="108"/>
      <c r="AW213" s="179"/>
      <c r="AX213" s="182"/>
      <c r="AY213" s="108"/>
      <c r="AZ213" s="414"/>
    </row>
    <row r="214" spans="1:53">
      <c r="A214" s="108"/>
      <c r="B214" s="108"/>
      <c r="C214" s="108"/>
      <c r="D214" s="108"/>
      <c r="E214" s="108"/>
      <c r="F214" s="108"/>
      <c r="G214" s="415"/>
      <c r="H214" s="415"/>
      <c r="I214" s="415"/>
      <c r="J214" s="415"/>
      <c r="K214" s="415"/>
      <c r="L214" s="415"/>
      <c r="M214" s="415"/>
      <c r="N214" s="415"/>
      <c r="O214" s="415"/>
      <c r="P214" s="415"/>
      <c r="Q214" s="415"/>
      <c r="R214" s="415"/>
      <c r="S214" s="415"/>
      <c r="T214" s="415"/>
      <c r="U214" s="415"/>
      <c r="V214" s="415"/>
      <c r="W214" s="415"/>
      <c r="X214" s="415"/>
      <c r="Y214" s="415"/>
      <c r="Z214" s="415"/>
      <c r="AA214" s="415"/>
      <c r="AB214" s="415"/>
      <c r="AC214" s="415"/>
      <c r="AD214" s="415"/>
      <c r="AE214" s="415"/>
      <c r="AF214" s="415"/>
      <c r="AG214" s="415"/>
      <c r="AH214" s="415"/>
      <c r="AI214" s="415"/>
      <c r="AJ214" s="415"/>
      <c r="AK214" s="415"/>
      <c r="AL214" s="415"/>
      <c r="AM214" s="415"/>
      <c r="AN214" s="415"/>
      <c r="AO214" s="415"/>
      <c r="AP214" s="415"/>
      <c r="AQ214" s="415"/>
      <c r="AR214" s="415"/>
      <c r="AS214" s="415"/>
      <c r="AT214" s="415"/>
      <c r="AU214" s="415"/>
      <c r="AV214" s="415"/>
      <c r="AW214" s="415"/>
      <c r="AX214" s="415"/>
      <c r="AY214" s="415"/>
      <c r="AZ214" s="415"/>
    </row>
    <row r="215" spans="1:53"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415"/>
      <c r="Z215" s="415"/>
      <c r="AA215" s="415"/>
      <c r="AB215" s="415"/>
      <c r="AC215" s="415"/>
      <c r="AD215" s="415"/>
      <c r="AE215" s="415"/>
      <c r="AF215" s="415"/>
      <c r="AG215" s="415"/>
      <c r="AH215" s="415"/>
      <c r="AI215" s="415"/>
      <c r="AJ215" s="415"/>
      <c r="AK215" s="415"/>
      <c r="AL215" s="415"/>
      <c r="AM215" s="415"/>
      <c r="AN215" s="415"/>
      <c r="AO215" s="415"/>
      <c r="AP215" s="415"/>
      <c r="AQ215" s="415"/>
      <c r="AR215" s="415"/>
      <c r="AS215" s="415"/>
      <c r="AT215" s="415"/>
      <c r="AU215" s="415"/>
      <c r="AV215" s="415"/>
      <c r="AW215" s="415"/>
      <c r="AX215" s="415"/>
      <c r="AY215" s="415"/>
      <c r="AZ215" s="415"/>
    </row>
    <row r="216" spans="1:53"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416"/>
      <c r="AA216" s="416"/>
      <c r="AB216" s="416"/>
      <c r="AC216" s="416"/>
      <c r="AD216" s="416"/>
      <c r="AE216" s="416"/>
      <c r="AF216" s="416"/>
      <c r="AG216" s="416"/>
      <c r="AH216" s="416"/>
      <c r="AI216" s="416"/>
      <c r="AJ216" s="416"/>
      <c r="AK216" s="416"/>
      <c r="AL216" s="416"/>
      <c r="AM216" s="416"/>
      <c r="AN216" s="416"/>
      <c r="AO216" s="416"/>
      <c r="AP216" s="416"/>
      <c r="AQ216" s="416"/>
      <c r="AR216" s="416"/>
      <c r="AS216" s="416"/>
      <c r="AT216" s="416"/>
      <c r="AU216" s="416"/>
      <c r="AV216" s="416"/>
      <c r="AW216" s="416"/>
      <c r="AX216" s="416"/>
      <c r="AY216" s="416"/>
      <c r="AZ216" s="416"/>
    </row>
    <row r="217" spans="1:53"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416"/>
      <c r="AA217" s="416"/>
      <c r="AB217" s="416"/>
      <c r="AC217" s="416"/>
      <c r="AD217" s="416"/>
      <c r="AE217" s="416"/>
      <c r="AF217" s="416"/>
      <c r="AG217" s="416"/>
      <c r="AH217" s="416"/>
      <c r="AI217" s="416"/>
      <c r="AJ217" s="416"/>
      <c r="AK217" s="416"/>
      <c r="AL217" s="416"/>
      <c r="AM217" s="416"/>
      <c r="AN217" s="416"/>
      <c r="AO217" s="416"/>
      <c r="AP217" s="416"/>
      <c r="AQ217" s="416"/>
      <c r="AR217" s="416"/>
      <c r="AS217" s="416"/>
      <c r="AT217" s="416"/>
      <c r="AU217" s="416"/>
      <c r="AV217" s="416"/>
      <c r="AW217" s="416"/>
      <c r="AX217" s="416"/>
      <c r="AY217" s="416"/>
      <c r="AZ217" s="416"/>
    </row>
  </sheetData>
  <mergeCells count="181">
    <mergeCell ref="AG162:AG163"/>
    <mergeCell ref="AH162:AH163"/>
    <mergeCell ref="AI162:AI163"/>
    <mergeCell ref="AJ162:AJ163"/>
    <mergeCell ref="AK162:AK163"/>
    <mergeCell ref="AL162:AL163"/>
    <mergeCell ref="AL161:AU161"/>
    <mergeCell ref="AV161:AV163"/>
    <mergeCell ref="AW161:AW163"/>
    <mergeCell ref="AS162:AS163"/>
    <mergeCell ref="AT162:AT163"/>
    <mergeCell ref="AU162:AU163"/>
    <mergeCell ref="AM162:AM163"/>
    <mergeCell ref="AN162:AN163"/>
    <mergeCell ref="AO162:AO163"/>
    <mergeCell ref="AP162:AP163"/>
    <mergeCell ref="AQ162:AQ163"/>
    <mergeCell ref="AR162:AR163"/>
    <mergeCell ref="J161:J163"/>
    <mergeCell ref="K161:K163"/>
    <mergeCell ref="L161:T161"/>
    <mergeCell ref="V161:V163"/>
    <mergeCell ref="AQ137:AQ138"/>
    <mergeCell ref="AR137:AR138"/>
    <mergeCell ref="AS137:AS138"/>
    <mergeCell ref="AX161:AX163"/>
    <mergeCell ref="AY161:AY163"/>
    <mergeCell ref="L162:N162"/>
    <mergeCell ref="P162:T162"/>
    <mergeCell ref="Z162:Z163"/>
    <mergeCell ref="AA162:AA163"/>
    <mergeCell ref="AB162:AB163"/>
    <mergeCell ref="W161:W163"/>
    <mergeCell ref="X161:X163"/>
    <mergeCell ref="Y161:Y163"/>
    <mergeCell ref="Z161:AF161"/>
    <mergeCell ref="AG161:AI161"/>
    <mergeCell ref="AJ161:AK161"/>
    <mergeCell ref="AC162:AC163"/>
    <mergeCell ref="AD162:AD163"/>
    <mergeCell ref="AE162:AE163"/>
    <mergeCell ref="AF162:AF163"/>
    <mergeCell ref="A160:E163"/>
    <mergeCell ref="G160:K160"/>
    <mergeCell ref="L160:Y160"/>
    <mergeCell ref="Z160:AY160"/>
    <mergeCell ref="G161:G163"/>
    <mergeCell ref="AK137:AK138"/>
    <mergeCell ref="AL137:AL138"/>
    <mergeCell ref="AM137:AM138"/>
    <mergeCell ref="AN137:AN138"/>
    <mergeCell ref="AO137:AO138"/>
    <mergeCell ref="AP137:AP138"/>
    <mergeCell ref="AY136:AY138"/>
    <mergeCell ref="L137:N137"/>
    <mergeCell ref="P137:T137"/>
    <mergeCell ref="Z137:Z138"/>
    <mergeCell ref="AA137:AA138"/>
    <mergeCell ref="AB137:AB138"/>
    <mergeCell ref="AC137:AC138"/>
    <mergeCell ref="AD137:AD138"/>
    <mergeCell ref="AE137:AE138"/>
    <mergeCell ref="AF137:AF138"/>
    <mergeCell ref="AG136:AI136"/>
    <mergeCell ref="H161:H163"/>
    <mergeCell ref="I161:I163"/>
    <mergeCell ref="AJ136:AK136"/>
    <mergeCell ref="AL136:AU136"/>
    <mergeCell ref="AV136:AV138"/>
    <mergeCell ref="AW136:AW138"/>
    <mergeCell ref="AX136:AX138"/>
    <mergeCell ref="AG137:AG138"/>
    <mergeCell ref="AH137:AH138"/>
    <mergeCell ref="AI137:AI138"/>
    <mergeCell ref="AJ137:AJ138"/>
    <mergeCell ref="AT137:AT138"/>
    <mergeCell ref="AU137:AU138"/>
    <mergeCell ref="L136:T136"/>
    <mergeCell ref="V136:V138"/>
    <mergeCell ref="W136:W138"/>
    <mergeCell ref="X136:X138"/>
    <mergeCell ref="Y136:Y138"/>
    <mergeCell ref="Z136:AF136"/>
    <mergeCell ref="AU92:AU93"/>
    <mergeCell ref="A135:E138"/>
    <mergeCell ref="G135:K135"/>
    <mergeCell ref="L135:Y135"/>
    <mergeCell ref="Z135:AY135"/>
    <mergeCell ref="G136:G138"/>
    <mergeCell ref="H136:H138"/>
    <mergeCell ref="I136:I138"/>
    <mergeCell ref="J136:J138"/>
    <mergeCell ref="K136:K138"/>
    <mergeCell ref="AO92:AO93"/>
    <mergeCell ref="AP92:AP93"/>
    <mergeCell ref="AQ92:AQ93"/>
    <mergeCell ref="AR92:AR93"/>
    <mergeCell ref="AS92:AS93"/>
    <mergeCell ref="AT92:AT93"/>
    <mergeCell ref="AI92:AI93"/>
    <mergeCell ref="AJ92:AJ93"/>
    <mergeCell ref="AW91:AW93"/>
    <mergeCell ref="AX91:AX93"/>
    <mergeCell ref="AY91:AY93"/>
    <mergeCell ref="L92:N92"/>
    <mergeCell ref="P92:T92"/>
    <mergeCell ref="Z92:Z93"/>
    <mergeCell ref="AA92:AA93"/>
    <mergeCell ref="AB92:AB93"/>
    <mergeCell ref="AC92:AC93"/>
    <mergeCell ref="AD92:AD93"/>
    <mergeCell ref="Y91:Y93"/>
    <mergeCell ref="Z91:AF91"/>
    <mergeCell ref="AG91:AI91"/>
    <mergeCell ref="AJ91:AK91"/>
    <mergeCell ref="AL91:AU91"/>
    <mergeCell ref="AV91:AV93"/>
    <mergeCell ref="AE92:AE93"/>
    <mergeCell ref="AF92:AF93"/>
    <mergeCell ref="AG92:AG93"/>
    <mergeCell ref="AH92:AH93"/>
    <mergeCell ref="K91:K93"/>
    <mergeCell ref="L91:T91"/>
    <mergeCell ref="V91:V93"/>
    <mergeCell ref="W91:W93"/>
    <mergeCell ref="X91:X93"/>
    <mergeCell ref="AS8:AS9"/>
    <mergeCell ref="AT8:AT9"/>
    <mergeCell ref="AU8:AU9"/>
    <mergeCell ref="AK92:AK93"/>
    <mergeCell ref="AL92:AL93"/>
    <mergeCell ref="AM92:AM93"/>
    <mergeCell ref="AN92:AN93"/>
    <mergeCell ref="Y7:Y9"/>
    <mergeCell ref="Z7:AF7"/>
    <mergeCell ref="AE8:AE9"/>
    <mergeCell ref="AF8:AF9"/>
    <mergeCell ref="A90:E93"/>
    <mergeCell ref="G90:K90"/>
    <mergeCell ref="L90:Y90"/>
    <mergeCell ref="Z90:AY90"/>
    <mergeCell ref="G91:G93"/>
    <mergeCell ref="H91:H93"/>
    <mergeCell ref="I91:I93"/>
    <mergeCell ref="AM8:AM9"/>
    <mergeCell ref="AN8:AN9"/>
    <mergeCell ref="AO8:AO9"/>
    <mergeCell ref="AP8:AP9"/>
    <mergeCell ref="AQ8:AQ9"/>
    <mergeCell ref="AR8:AR9"/>
    <mergeCell ref="AG8:AG9"/>
    <mergeCell ref="AH8:AH9"/>
    <mergeCell ref="AI8:AI9"/>
    <mergeCell ref="AJ8:AJ9"/>
    <mergeCell ref="AK8:AK9"/>
    <mergeCell ref="AL8:AL9"/>
    <mergeCell ref="J91:J93"/>
    <mergeCell ref="AV1:AY3"/>
    <mergeCell ref="A6:E9"/>
    <mergeCell ref="G6:K6"/>
    <mergeCell ref="L6:Y6"/>
    <mergeCell ref="Z6:AY6"/>
    <mergeCell ref="G7:G9"/>
    <mergeCell ref="H7:H9"/>
    <mergeCell ref="I7:I9"/>
    <mergeCell ref="J7:J9"/>
    <mergeCell ref="K7:K9"/>
    <mergeCell ref="AG7:AI7"/>
    <mergeCell ref="AJ7:AK7"/>
    <mergeCell ref="AL7:AU7"/>
    <mergeCell ref="L8:N8"/>
    <mergeCell ref="P8:U8"/>
    <mergeCell ref="Z8:Z9"/>
    <mergeCell ref="AA8:AA9"/>
    <mergeCell ref="AB8:AB9"/>
    <mergeCell ref="AC8:AC9"/>
    <mergeCell ref="AD8:AD9"/>
    <mergeCell ref="L7:U7"/>
    <mergeCell ref="V7:V9"/>
    <mergeCell ref="W7:W9"/>
    <mergeCell ref="X7:X9"/>
  </mergeCells>
  <phoneticPr fontId="2"/>
  <printOptions horizontalCentered="1"/>
  <pageMargins left="0.19685039370078741" right="0.19685039370078741" top="0.39370078740157483" bottom="0.19685039370078741" header="0.51181102362204722" footer="0.51181102362204722"/>
  <pageSetup paperSize="9" scale="43" fitToHeight="0" pageOrder="overThenDown" orientation="landscape" r:id="rId1"/>
  <headerFooter alignWithMargins="0"/>
  <rowBreaks count="2" manualBreakCount="2">
    <brk id="88" max="16383" man="1"/>
    <brk id="158" max="16383" man="1"/>
  </rowBreaks>
  <colBreaks count="1" manualBreakCount="1">
    <brk id="30" max="21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【公表用】連結精算表 (千円)</vt:lpstr>
      <vt:lpstr>'【公表用】連結精算表 (千円)'!Print_Area</vt:lpstr>
      <vt:lpstr>'【公表用】連結精算表 (千円)'!Print_Titles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zaisei15</dc:creator>
  <cp:lastModifiedBy>zaisei10</cp:lastModifiedBy>
  <cp:lastPrinted>2020-03-27T00:30:59Z</cp:lastPrinted>
  <dcterms:created xsi:type="dcterms:W3CDTF">2020-03-27T00:29:15Z</dcterms:created>
  <dcterms:modified xsi:type="dcterms:W3CDTF">2020-03-27T08:12:47Z</dcterms:modified>
</cp:coreProperties>
</file>