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ifilv01\三鷹市\部_課フォルダ\子ども育成\子ども育成課\990オープンデータ\R5→R6\公開用\Excel\"/>
    </mc:Choice>
  </mc:AlternateContent>
  <xr:revisionPtr revIDLastSave="0" documentId="13_ncr:101_{01BECD47-74C7-497F-983B-5BC2064DA72C}"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Sheet1!$A$1:$AA$42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1" l="1"/>
  <c r="M19" i="1" l="1"/>
  <c r="M16" i="1" l="1"/>
  <c r="M22" i="1" l="1"/>
  <c r="M23" i="1"/>
  <c r="M24" i="1"/>
  <c r="M10" i="1"/>
  <c r="M11" i="1"/>
  <c r="M12" i="1"/>
  <c r="M13" i="1"/>
  <c r="M14" i="1"/>
  <c r="M15" i="1"/>
  <c r="M18" i="1"/>
  <c r="M20" i="1"/>
  <c r="M21" i="1"/>
  <c r="M25" i="1"/>
  <c r="M26" i="1"/>
  <c r="M27" i="1"/>
  <c r="M28" i="1"/>
  <c r="M29" i="1"/>
  <c r="M30" i="1"/>
  <c r="M31" i="1"/>
  <c r="M32" i="1"/>
  <c r="M33" i="1"/>
  <c r="M34" i="1"/>
  <c r="M17" i="1"/>
  <c r="M8" i="1"/>
</calcChain>
</file>

<file path=xl/sharedStrings.xml><?xml version="1.0" encoding="utf-8"?>
<sst xmlns="http://schemas.openxmlformats.org/spreadsheetml/2006/main" count="344" uniqueCount="206">
  <si>
    <t>保育園名</t>
    <rPh sb="0" eb="3">
      <t>ホイクエン</t>
    </rPh>
    <rPh sb="3" eb="4">
      <t>メイ</t>
    </rPh>
    <phoneticPr fontId="1"/>
  </si>
  <si>
    <t>所在地</t>
    <rPh sb="0" eb="3">
      <t>ショザイチ</t>
    </rPh>
    <phoneticPr fontId="1"/>
  </si>
  <si>
    <t>電話番号</t>
    <rPh sb="0" eb="2">
      <t>デンワ</t>
    </rPh>
    <rPh sb="2" eb="4">
      <t>バンゴウ</t>
    </rPh>
    <phoneticPr fontId="1"/>
  </si>
  <si>
    <t>椎の実子供の家</t>
  </si>
  <si>
    <t>第二椎の実子供の家</t>
  </si>
  <si>
    <t>ケンパ井の頭</t>
  </si>
  <si>
    <t>私立</t>
    <rPh sb="0" eb="2">
      <t>シリツ</t>
    </rPh>
    <phoneticPr fontId="1"/>
  </si>
  <si>
    <t>井の頭3-16-31</t>
  </si>
  <si>
    <t>大沢4-8-8</t>
  </si>
  <si>
    <t>中原1-29-35</t>
  </si>
  <si>
    <t>下連雀5-2-5</t>
  </si>
  <si>
    <t>上連雀6-25-31</t>
  </si>
  <si>
    <t>下連雀1-4-22</t>
  </si>
  <si>
    <t>井口１-10-19</t>
  </si>
  <si>
    <t>下連雀4-16-16</t>
  </si>
  <si>
    <t>上連雀2-16-1</t>
  </si>
  <si>
    <t>新川6-33-15</t>
  </si>
  <si>
    <t>牟礼1-１4-27</t>
  </si>
  <si>
    <t>43-7916</t>
  </si>
  <si>
    <t>43-9754</t>
  </si>
  <si>
    <t>32-4103</t>
  </si>
  <si>
    <t>49-2671</t>
  </si>
  <si>
    <t>49-8893</t>
  </si>
  <si>
    <t>76-0708</t>
  </si>
  <si>
    <t>44-4103</t>
  </si>
  <si>
    <t>26-5684</t>
  </si>
  <si>
    <t>34-7200</t>
  </si>
  <si>
    <t>70-1620</t>
  </si>
  <si>
    <t>43-1195</t>
  </si>
  <si>
    <t>26-7402</t>
  </si>
  <si>
    <t>24-6618</t>
  </si>
  <si>
    <t>30-5923</t>
  </si>
  <si>
    <t>0～5</t>
  </si>
  <si>
    <t>運用定員</t>
    <rPh sb="0" eb="2">
      <t>ウンヨウ</t>
    </rPh>
    <rPh sb="2" eb="4">
      <t>テイイン</t>
    </rPh>
    <phoneticPr fontId="1"/>
  </si>
  <si>
    <t>0歳</t>
    <rPh sb="1" eb="2">
      <t>サイ</t>
    </rPh>
    <phoneticPr fontId="1"/>
  </si>
  <si>
    <t>1歳</t>
    <rPh sb="1" eb="2">
      <t>サイ</t>
    </rPh>
    <phoneticPr fontId="1"/>
  </si>
  <si>
    <t>2歳</t>
    <rPh sb="1" eb="2">
      <t>サイ</t>
    </rPh>
    <phoneticPr fontId="1"/>
  </si>
  <si>
    <t>3歳</t>
    <rPh sb="1" eb="2">
      <t>サイ</t>
    </rPh>
    <phoneticPr fontId="1"/>
  </si>
  <si>
    <t>4歳</t>
    <rPh sb="1" eb="2">
      <t>サイ</t>
    </rPh>
    <phoneticPr fontId="1"/>
  </si>
  <si>
    <t>5歳</t>
    <rPh sb="1" eb="2">
      <t>サイ</t>
    </rPh>
    <phoneticPr fontId="1"/>
  </si>
  <si>
    <t>計</t>
    <rPh sb="0" eb="1">
      <t>ケイ</t>
    </rPh>
    <phoneticPr fontId="1"/>
  </si>
  <si>
    <t>保育
年齢</t>
    <rPh sb="0" eb="2">
      <t>ホイク</t>
    </rPh>
    <rPh sb="3" eb="5">
      <t>ネンレイ</t>
    </rPh>
    <phoneticPr fontId="1"/>
  </si>
  <si>
    <t>03-3308-3507</t>
    <phoneticPr fontId="1"/>
  </si>
  <si>
    <t>井口1-23-9</t>
    <phoneticPr fontId="1"/>
  </si>
  <si>
    <t>下連雀3-6-21</t>
    <phoneticPr fontId="1"/>
  </si>
  <si>
    <t>牟礼4-2-23（本園）
牟礼4-2-19（分園）</t>
    <rPh sb="10" eb="11">
      <t>エン</t>
    </rPh>
    <phoneticPr fontId="1"/>
  </si>
  <si>
    <t>《　三鷹市　認可保育所等一覧　》</t>
    <rPh sb="2" eb="5">
      <t>ミタカシ</t>
    </rPh>
    <rPh sb="6" eb="8">
      <t>ニンカ</t>
    </rPh>
    <rPh sb="8" eb="10">
      <t>ホイク</t>
    </rPh>
    <rPh sb="10" eb="11">
      <t>ショ</t>
    </rPh>
    <rPh sb="11" eb="12">
      <t>トウ</t>
    </rPh>
    <rPh sb="12" eb="14">
      <t>イチラン</t>
    </rPh>
    <phoneticPr fontId="1"/>
  </si>
  <si>
    <t>北野3-10-14（本園）
北野2- 6- 23（分園）</t>
    <phoneticPr fontId="1"/>
  </si>
  <si>
    <t>第二小羊チャイルドセンター</t>
    <phoneticPr fontId="1"/>
  </si>
  <si>
    <t>井の頭5-22-8（本園）
牟礼4-9-25（分園）</t>
    <rPh sb="14" eb="16">
      <t>ムレ</t>
    </rPh>
    <phoneticPr fontId="1"/>
  </si>
  <si>
    <t>0～5</t>
    <phoneticPr fontId="1"/>
  </si>
  <si>
    <t>井の頭1-14-5（本園）
井の頭1-31-22（分園）</t>
    <rPh sb="10" eb="11">
      <t>ホン</t>
    </rPh>
    <rPh sb="11" eb="12">
      <t>エン</t>
    </rPh>
    <rPh sb="14" eb="15">
      <t>イ</t>
    </rPh>
    <rPh sb="16" eb="17">
      <t>カシラ</t>
    </rPh>
    <rPh sb="25" eb="27">
      <t>ブンエン</t>
    </rPh>
    <phoneticPr fontId="1"/>
  </si>
  <si>
    <t>0～5</t>
    <phoneticPr fontId="1"/>
  </si>
  <si>
    <t>70-0960(本園）
70-7530(分園）</t>
    <rPh sb="8" eb="9">
      <t>ホン</t>
    </rPh>
    <rPh sb="9" eb="10">
      <t>エン</t>
    </rPh>
    <rPh sb="20" eb="22">
      <t>ブンエン</t>
    </rPh>
    <phoneticPr fontId="1"/>
  </si>
  <si>
    <t>上連雀6-27-4</t>
    <rPh sb="0" eb="3">
      <t>カミレンジャク</t>
    </rPh>
    <phoneticPr fontId="1"/>
  </si>
  <si>
    <t>29-8020</t>
    <phoneticPr fontId="1"/>
  </si>
  <si>
    <t>30-9098</t>
    <phoneticPr fontId="1"/>
  </si>
  <si>
    <t>野崎2-11-7</t>
    <rPh sb="0" eb="2">
      <t>ノザキ</t>
    </rPh>
    <phoneticPr fontId="1"/>
  </si>
  <si>
    <t>45-4558(本園）
26-7800(分園）</t>
    <rPh sb="8" eb="9">
      <t>ホン</t>
    </rPh>
    <rPh sb="9" eb="10">
      <t>エン</t>
    </rPh>
    <rPh sb="20" eb="22">
      <t>ブンエン</t>
    </rPh>
    <phoneticPr fontId="1"/>
  </si>
  <si>
    <t>井口1-9-19</t>
    <rPh sb="0" eb="2">
      <t>イグチ</t>
    </rPh>
    <phoneticPr fontId="1"/>
  </si>
  <si>
    <t>上連雀1-5-12</t>
    <rPh sb="0" eb="3">
      <t>カミレンジャク</t>
    </rPh>
    <phoneticPr fontId="1"/>
  </si>
  <si>
    <t>牟礼5-6-7</t>
    <rPh sb="0" eb="2">
      <t>ムレ</t>
    </rPh>
    <phoneticPr fontId="1"/>
  </si>
  <si>
    <t>新川3-6-6</t>
    <rPh sb="0" eb="2">
      <t>シンカワ</t>
    </rPh>
    <phoneticPr fontId="1"/>
  </si>
  <si>
    <t>76-6070</t>
    <phoneticPr fontId="1"/>
  </si>
  <si>
    <t>31-3131</t>
    <phoneticPr fontId="1"/>
  </si>
  <si>
    <t>54-2261</t>
    <phoneticPr fontId="1"/>
  </si>
  <si>
    <t>70-1108</t>
    <phoneticPr fontId="1"/>
  </si>
  <si>
    <t>9
本園</t>
    <rPh sb="2" eb="3">
      <t>ホン</t>
    </rPh>
    <phoneticPr fontId="1"/>
  </si>
  <si>
    <t>20
本園</t>
    <rPh sb="3" eb="4">
      <t>ホン</t>
    </rPh>
    <phoneticPr fontId="1"/>
  </si>
  <si>
    <t>25
分園</t>
    <rPh sb="3" eb="4">
      <t>ブン</t>
    </rPh>
    <phoneticPr fontId="1"/>
  </si>
  <si>
    <t>12本園
6分園</t>
    <rPh sb="2" eb="3">
      <t>ホン</t>
    </rPh>
    <rPh sb="6" eb="7">
      <t>ブン</t>
    </rPh>
    <phoneticPr fontId="1"/>
  </si>
  <si>
    <t>12本園
8分園</t>
    <rPh sb="2" eb="3">
      <t>ホン</t>
    </rPh>
    <rPh sb="6" eb="7">
      <t>ブン</t>
    </rPh>
    <phoneticPr fontId="1"/>
  </si>
  <si>
    <t>12本園
12分園</t>
    <rPh sb="2" eb="3">
      <t>ホン</t>
    </rPh>
    <rPh sb="7" eb="8">
      <t>ブン</t>
    </rPh>
    <phoneticPr fontId="1"/>
  </si>
  <si>
    <t>15
本園</t>
    <rPh sb="3" eb="4">
      <t>ホン</t>
    </rPh>
    <phoneticPr fontId="1"/>
  </si>
  <si>
    <t>牟礼6-2-1</t>
    <phoneticPr fontId="1"/>
  </si>
  <si>
    <t>北野4-8-25</t>
    <phoneticPr fontId="1"/>
  </si>
  <si>
    <t>26-9022</t>
    <phoneticPr fontId="1"/>
  </si>
  <si>
    <t>下連雀5-1-1-Ｅ2</t>
    <phoneticPr fontId="1"/>
  </si>
  <si>
    <t>29-9575</t>
    <phoneticPr fontId="1"/>
  </si>
  <si>
    <t>03-6279-5058</t>
    <phoneticPr fontId="1"/>
  </si>
  <si>
    <t>71-5155</t>
    <phoneticPr fontId="1"/>
  </si>
  <si>
    <t>下連雀7-6-18</t>
    <rPh sb="0" eb="3">
      <t>シモレンジャク</t>
    </rPh>
    <phoneticPr fontId="1"/>
  </si>
  <si>
    <t>0～2</t>
    <phoneticPr fontId="1"/>
  </si>
  <si>
    <t>MAP番号</t>
    <rPh sb="3" eb="5">
      <t>バンゴウ</t>
    </rPh>
    <phoneticPr fontId="1"/>
  </si>
  <si>
    <t>にじいろ保育園三鷹牟礼</t>
    <phoneticPr fontId="1"/>
  </si>
  <si>
    <t>にじいろ保育園三鷹新川</t>
    <phoneticPr fontId="1"/>
  </si>
  <si>
    <t>グローバルキッズ三鷹園</t>
    <phoneticPr fontId="1"/>
  </si>
  <si>
    <t>うれしい保育園三鷹中原</t>
    <rPh sb="4" eb="7">
      <t>ホイクエン</t>
    </rPh>
    <rPh sb="7" eb="9">
      <t>ミタカ</t>
    </rPh>
    <rPh sb="9" eb="11">
      <t>ナカハラ</t>
    </rPh>
    <phoneticPr fontId="1"/>
  </si>
  <si>
    <t>京進のほいくえんHOPPAたかの子</t>
    <rPh sb="16" eb="17">
      <t>コ</t>
    </rPh>
    <phoneticPr fontId="1"/>
  </si>
  <si>
    <t>にじいろ保育園三鷹下連雀</t>
    <phoneticPr fontId="1"/>
  </si>
  <si>
    <t>ポピンズナーサリースクール三鷹南</t>
    <phoneticPr fontId="1"/>
  </si>
  <si>
    <t>弘済保育所(おひさま保育園)</t>
    <phoneticPr fontId="1"/>
  </si>
  <si>
    <t>井の頭保育園</t>
    <rPh sb="3" eb="6">
      <t>ホイクエン</t>
    </rPh>
    <phoneticPr fontId="1"/>
  </si>
  <si>
    <t>あかね保育園</t>
    <rPh sb="3" eb="6">
      <t>ホイクエン</t>
    </rPh>
    <phoneticPr fontId="1"/>
  </si>
  <si>
    <t>みたか小鳥の森保育園</t>
    <rPh sb="7" eb="10">
      <t>ホイクエン</t>
    </rPh>
    <phoneticPr fontId="1"/>
  </si>
  <si>
    <t>みたかつくしんぼ保育園</t>
    <rPh sb="8" eb="11">
      <t>ホイクエン</t>
    </rPh>
    <phoneticPr fontId="1"/>
  </si>
  <si>
    <t>三鷹もりのこ保育園</t>
    <rPh sb="6" eb="9">
      <t>ホイクエン</t>
    </rPh>
    <phoneticPr fontId="1"/>
  </si>
  <si>
    <t>牟礼の森トキ保育園</t>
    <rPh sb="6" eb="9">
      <t>ホイクエン</t>
    </rPh>
    <phoneticPr fontId="1"/>
  </si>
  <si>
    <t>三鷹どろんこ保育園</t>
    <rPh sb="6" eb="9">
      <t>ホイクエン</t>
    </rPh>
    <phoneticPr fontId="1"/>
  </si>
  <si>
    <t>三鷹ちしろの木保育園</t>
    <rPh sb="0" eb="2">
      <t>ミタカ</t>
    </rPh>
    <rPh sb="6" eb="7">
      <t>キ</t>
    </rPh>
    <rPh sb="7" eb="10">
      <t>ホイクエン</t>
    </rPh>
    <phoneticPr fontId="1"/>
  </si>
  <si>
    <t>みたいぐコスモ保育園</t>
    <rPh sb="7" eb="10">
      <t>ホイクエン</t>
    </rPh>
    <phoneticPr fontId="1"/>
  </si>
  <si>
    <t>ソラストみたか台保育園</t>
    <rPh sb="7" eb="8">
      <t>ダイ</t>
    </rPh>
    <rPh sb="8" eb="11">
      <t>ホイクエン</t>
    </rPh>
    <phoneticPr fontId="1"/>
  </si>
  <si>
    <t>みたかこころ保育園</t>
    <rPh sb="6" eb="9">
      <t>ホイクエン</t>
    </rPh>
    <phoneticPr fontId="1"/>
  </si>
  <si>
    <t>三鷹新川雲母保育園</t>
    <rPh sb="0" eb="2">
      <t>ミタカ</t>
    </rPh>
    <rPh sb="2" eb="4">
      <t>シンカワ</t>
    </rPh>
    <rPh sb="4" eb="6">
      <t>キララ</t>
    </rPh>
    <rPh sb="6" eb="9">
      <t>ホイクエン</t>
    </rPh>
    <phoneticPr fontId="1"/>
  </si>
  <si>
    <t>まなびの森保育園三鷹</t>
    <rPh sb="8" eb="10">
      <t>ミタカ</t>
    </rPh>
    <phoneticPr fontId="1"/>
  </si>
  <si>
    <t>76-8821</t>
    <phoneticPr fontId="1"/>
  </si>
  <si>
    <t>中原3-2-1</t>
    <rPh sb="0" eb="2">
      <t>ナカハラ</t>
    </rPh>
    <phoneticPr fontId="1"/>
  </si>
  <si>
    <t>開設年月日</t>
    <rPh sb="0" eb="2">
      <t>カイセツ</t>
    </rPh>
    <rPh sb="2" eb="4">
      <t>ネンゲツ</t>
    </rPh>
    <rPh sb="4" eb="5">
      <t>ニチ</t>
    </rPh>
    <phoneticPr fontId="1"/>
  </si>
  <si>
    <t>基本保育時間</t>
    <rPh sb="0" eb="2">
      <t>キホン</t>
    </rPh>
    <rPh sb="2" eb="4">
      <t>ホイク</t>
    </rPh>
    <phoneticPr fontId="1"/>
  </si>
  <si>
    <t>延長保育</t>
    <rPh sb="0" eb="2">
      <t>エンチョウ</t>
    </rPh>
    <rPh sb="2" eb="4">
      <t>ホイク</t>
    </rPh>
    <phoneticPr fontId="1"/>
  </si>
  <si>
    <t>運営主体</t>
    <rPh sb="0" eb="2">
      <t>ウンエイ</t>
    </rPh>
    <rPh sb="2" eb="4">
      <t>シュタイ</t>
    </rPh>
    <phoneticPr fontId="1"/>
  </si>
  <si>
    <t>備考</t>
    <rPh sb="0" eb="2">
      <t>ビコウ</t>
    </rPh>
    <phoneticPr fontId="1"/>
  </si>
  <si>
    <t>対象年齢</t>
    <rPh sb="0" eb="2">
      <t>タイショウ</t>
    </rPh>
    <rPh sb="2" eb="4">
      <t>ネンレイ</t>
    </rPh>
    <phoneticPr fontId="1"/>
  </si>
  <si>
    <t>7：00～18：00</t>
  </si>
  <si>
    <t>18：00～19：00</t>
  </si>
  <si>
    <t>1歳児クラス～</t>
    <rPh sb="1" eb="3">
      <t>サイジ</t>
    </rPh>
    <phoneticPr fontId="1"/>
  </si>
  <si>
    <t>社会福祉法人井の頭会</t>
    <rPh sb="0" eb="6">
      <t>シャカイフクシホウジン</t>
    </rPh>
    <rPh sb="6" eb="7">
      <t>イ</t>
    </rPh>
    <rPh sb="8" eb="9">
      <t>カシラ</t>
    </rPh>
    <rPh sb="9" eb="10">
      <t>カイ</t>
    </rPh>
    <phoneticPr fontId="1"/>
  </si>
  <si>
    <t>井の頭保育園</t>
    <rPh sb="2" eb="3">
      <t>カシラ</t>
    </rPh>
    <rPh sb="3" eb="6">
      <t>ホイクエン</t>
    </rPh>
    <phoneticPr fontId="1"/>
  </si>
  <si>
    <t>7：00～18：00</t>
    <phoneticPr fontId="1"/>
  </si>
  <si>
    <t>満1歳～</t>
    <rPh sb="0" eb="1">
      <t>マン</t>
    </rPh>
    <rPh sb="2" eb="3">
      <t>サイ</t>
    </rPh>
    <phoneticPr fontId="1"/>
  </si>
  <si>
    <t>社会福祉法人こひつじ会</t>
    <rPh sb="0" eb="6">
      <t>シャカイフクシホウジン</t>
    </rPh>
    <rPh sb="10" eb="11">
      <t>カイ</t>
    </rPh>
    <phoneticPr fontId="1"/>
  </si>
  <si>
    <t>第二小羊チャイルドセンター</t>
    <phoneticPr fontId="1"/>
  </si>
  <si>
    <t>7：30～18：30</t>
  </si>
  <si>
    <t>18：30～19：30</t>
  </si>
  <si>
    <t>社会福祉法人楽山会</t>
    <rPh sb="0" eb="2">
      <t>シャカイ</t>
    </rPh>
    <rPh sb="2" eb="4">
      <t>フクシ</t>
    </rPh>
    <rPh sb="4" eb="6">
      <t>ホウジン</t>
    </rPh>
    <rPh sb="6" eb="7">
      <t>ラク</t>
    </rPh>
    <rPh sb="7" eb="8">
      <t>ヤマ</t>
    </rPh>
    <rPh sb="8" eb="9">
      <t>カイ</t>
    </rPh>
    <phoneticPr fontId="1"/>
  </si>
  <si>
    <t>社会福祉法人あかね保育の会</t>
    <rPh sb="0" eb="2">
      <t>シャカイ</t>
    </rPh>
    <rPh sb="2" eb="4">
      <t>フクシ</t>
    </rPh>
    <rPh sb="4" eb="6">
      <t>ホウジン</t>
    </rPh>
    <rPh sb="9" eb="11">
      <t>ホイク</t>
    </rPh>
    <rPh sb="12" eb="13">
      <t>カイ</t>
    </rPh>
    <phoneticPr fontId="1"/>
  </si>
  <si>
    <t>社会福祉法人みたか小鳥の森福祉会</t>
    <rPh sb="0" eb="6">
      <t>シャカイフクシホウジン</t>
    </rPh>
    <rPh sb="9" eb="11">
      <t>コトリ</t>
    </rPh>
    <rPh sb="12" eb="13">
      <t>モリ</t>
    </rPh>
    <rPh sb="13" eb="15">
      <t>フクシ</t>
    </rPh>
    <rPh sb="15" eb="16">
      <t>カイ</t>
    </rPh>
    <phoneticPr fontId="1"/>
  </si>
  <si>
    <t>本園・分園について
注意点の欄参照</t>
    <rPh sb="0" eb="1">
      <t>ホン</t>
    </rPh>
    <rPh sb="1" eb="2">
      <t>エン</t>
    </rPh>
    <rPh sb="3" eb="5">
      <t>ブンエン</t>
    </rPh>
    <rPh sb="10" eb="13">
      <t>チュウイテン</t>
    </rPh>
    <rPh sb="14" eb="15">
      <t>ラン</t>
    </rPh>
    <rPh sb="15" eb="17">
      <t>サンショウ</t>
    </rPh>
    <phoneticPr fontId="1"/>
  </si>
  <si>
    <t>18：00～20：00</t>
  </si>
  <si>
    <t>0歳児クラス～</t>
    <rPh sb="1" eb="3">
      <t>サイジ</t>
    </rPh>
    <phoneticPr fontId="1"/>
  </si>
  <si>
    <t>社会福祉法人新川中原保育会</t>
    <rPh sb="0" eb="2">
      <t>シャカイ</t>
    </rPh>
    <rPh sb="2" eb="4">
      <t>フクシ</t>
    </rPh>
    <rPh sb="4" eb="6">
      <t>ホウジン</t>
    </rPh>
    <rPh sb="6" eb="8">
      <t>シンカワ</t>
    </rPh>
    <rPh sb="8" eb="10">
      <t>ナカハラ</t>
    </rPh>
    <rPh sb="10" eb="12">
      <t>ホイク</t>
    </rPh>
    <rPh sb="12" eb="13">
      <t>カイ</t>
    </rPh>
    <phoneticPr fontId="1"/>
  </si>
  <si>
    <t>社会福祉法人東京弘済園</t>
    <rPh sb="0" eb="6">
      <t>シャカイフクシホウジン</t>
    </rPh>
    <rPh sb="6" eb="8">
      <t>トウキョウ</t>
    </rPh>
    <rPh sb="8" eb="10">
      <t>コウサイ</t>
    </rPh>
    <rPh sb="10" eb="11">
      <t>エン</t>
    </rPh>
    <phoneticPr fontId="1"/>
  </si>
  <si>
    <t>株式会社こどもの森</t>
    <rPh sb="0" eb="4">
      <t>カブシキガイシャ</t>
    </rPh>
    <rPh sb="8" eb="9">
      <t>モリ</t>
    </rPh>
    <phoneticPr fontId="1"/>
  </si>
  <si>
    <t>18：00～20：30</t>
  </si>
  <si>
    <t>18：30～20：30</t>
  </si>
  <si>
    <t>特定非営利活動法人
ケンパ・ラーニング・コミュニティ協会</t>
    <rPh sb="0" eb="9">
      <t>トクテイヒエイリカツドウホウジン</t>
    </rPh>
    <rPh sb="26" eb="28">
      <t>キョウカイ</t>
    </rPh>
    <phoneticPr fontId="1"/>
  </si>
  <si>
    <t>株式会社ＨＯＰＰＡ三鷹</t>
    <rPh sb="0" eb="4">
      <t>カブシキガイシャ</t>
    </rPh>
    <rPh sb="9" eb="11">
      <t>ミタカ</t>
    </rPh>
    <phoneticPr fontId="1"/>
  </si>
  <si>
    <t>にじいろ保育園三鷹新川</t>
    <phoneticPr fontId="1"/>
  </si>
  <si>
    <t>トキ株式会社</t>
    <rPh sb="2" eb="6">
      <t>カブシキガイシャ</t>
    </rPh>
    <phoneticPr fontId="1"/>
  </si>
  <si>
    <t>社会福祉法人どろんこ会</t>
    <rPh sb="0" eb="2">
      <t>シャカイ</t>
    </rPh>
    <rPh sb="2" eb="4">
      <t>フクシ</t>
    </rPh>
    <rPh sb="4" eb="6">
      <t>ホウジン</t>
    </rPh>
    <rPh sb="10" eb="11">
      <t>カイ</t>
    </rPh>
    <phoneticPr fontId="1"/>
  </si>
  <si>
    <t>株式会社グローバルキッズ</t>
    <phoneticPr fontId="1"/>
  </si>
  <si>
    <t>7：00～18：00</t>
    <phoneticPr fontId="1"/>
  </si>
  <si>
    <t>社会福祉法人ちしろの森</t>
    <rPh sb="10" eb="11">
      <t>モリ</t>
    </rPh>
    <phoneticPr fontId="1"/>
  </si>
  <si>
    <t>18：30～20：30</t>
    <phoneticPr fontId="1"/>
  </si>
  <si>
    <t>株式会社Ｋｉｄｓ Ｓｍｉｌｅ Ｐｒｏｊｅｃｔ</t>
    <rPh sb="0" eb="4">
      <t>カブシキガイシャ</t>
    </rPh>
    <phoneticPr fontId="1"/>
  </si>
  <si>
    <t>キッズガーデン三鷹上連雀</t>
    <rPh sb="7" eb="9">
      <t>ミタカ</t>
    </rPh>
    <rPh sb="9" eb="12">
      <t>カミレンジャク</t>
    </rPh>
    <phoneticPr fontId="1"/>
  </si>
  <si>
    <t>18：00～20：00</t>
    <phoneticPr fontId="1"/>
  </si>
  <si>
    <t>株式会社学研ココファン・ナーサリー</t>
    <rPh sb="4" eb="6">
      <t>ガッケン</t>
    </rPh>
    <phoneticPr fontId="1"/>
  </si>
  <si>
    <t>7：15～18：15</t>
    <phoneticPr fontId="1"/>
  </si>
  <si>
    <t>18：15～19：30</t>
    <phoneticPr fontId="1"/>
  </si>
  <si>
    <t>株式会社コスモズ</t>
    <rPh sb="0" eb="4">
      <t>カブシキガイシャ</t>
    </rPh>
    <phoneticPr fontId="1"/>
  </si>
  <si>
    <t>株式会社
モード・プランニング・ジャパン</t>
    <phoneticPr fontId="1"/>
  </si>
  <si>
    <t>株式会社ソラスト</t>
    <rPh sb="0" eb="4">
      <t>カブシキガイシャ</t>
    </rPh>
    <phoneticPr fontId="1"/>
  </si>
  <si>
    <t>7：30～18：30</t>
    <phoneticPr fontId="1"/>
  </si>
  <si>
    <t>18：30～19：30</t>
    <phoneticPr fontId="1"/>
  </si>
  <si>
    <t>ビーフェア株式会社</t>
    <rPh sb="5" eb="9">
      <t>カブシキガイシャ</t>
    </rPh>
    <phoneticPr fontId="1"/>
  </si>
  <si>
    <t>ポピンズナーサリースクール
三鷹下連雀</t>
    <phoneticPr fontId="1"/>
  </si>
  <si>
    <t>社会福祉法人こころ福祉会</t>
    <rPh sb="0" eb="6">
      <t>シャカイフクシホウジン</t>
    </rPh>
    <rPh sb="9" eb="11">
      <t>フクシ</t>
    </rPh>
    <rPh sb="11" eb="12">
      <t>カイ</t>
    </rPh>
    <phoneticPr fontId="1"/>
  </si>
  <si>
    <t>株式会社ケア21</t>
    <rPh sb="0" eb="4">
      <t>カブシキガイシャ</t>
    </rPh>
    <phoneticPr fontId="1"/>
  </si>
  <si>
    <t>弘済保育所(おひさま保育園)</t>
    <phoneticPr fontId="1"/>
  </si>
  <si>
    <t>にじいろ保育園三鷹下連雀</t>
    <phoneticPr fontId="1"/>
  </si>
  <si>
    <t>ポピンズナーサリースクール三鷹南</t>
    <phoneticPr fontId="1"/>
  </si>
  <si>
    <t>にじいろ保育園三鷹牟礼</t>
    <phoneticPr fontId="1"/>
  </si>
  <si>
    <t>グローバルキッズ三鷹園</t>
    <phoneticPr fontId="1"/>
  </si>
  <si>
    <t>延長保育時間
（月～金）</t>
    <rPh sb="0" eb="2">
      <t>エンチョウ</t>
    </rPh>
    <rPh sb="2" eb="4">
      <t>ホイク</t>
    </rPh>
    <rPh sb="4" eb="6">
      <t>ジカン</t>
    </rPh>
    <rPh sb="8" eb="9">
      <t>ゲツ</t>
    </rPh>
    <rPh sb="10" eb="11">
      <t>キン</t>
    </rPh>
    <phoneticPr fontId="1"/>
  </si>
  <si>
    <t>※延長保育は通常の保育料の他に延長保育料を負担していただきます。　土曜日の延長保育時間については施設に直接お問い合わせ下さい。</t>
    <rPh sb="1" eb="3">
      <t>エンチョウ</t>
    </rPh>
    <rPh sb="3" eb="5">
      <t>ホイク</t>
    </rPh>
    <rPh sb="6" eb="8">
      <t>ツウジョウ</t>
    </rPh>
    <rPh sb="9" eb="12">
      <t>ホイクリョウ</t>
    </rPh>
    <rPh sb="13" eb="14">
      <t>ホカ</t>
    </rPh>
    <rPh sb="15" eb="19">
      <t>エンチョウホイク</t>
    </rPh>
    <rPh sb="19" eb="20">
      <t>リョウ</t>
    </rPh>
    <rPh sb="21" eb="23">
      <t>フタン</t>
    </rPh>
    <rPh sb="33" eb="36">
      <t>ドヨウビ</t>
    </rPh>
    <rPh sb="37" eb="39">
      <t>エンチョウ</t>
    </rPh>
    <rPh sb="39" eb="41">
      <t>ホイク</t>
    </rPh>
    <rPh sb="41" eb="43">
      <t>ジカン</t>
    </rPh>
    <rPh sb="48" eb="50">
      <t>シセツ</t>
    </rPh>
    <rPh sb="51" eb="53">
      <t>チョクセツ</t>
    </rPh>
    <rPh sb="54" eb="55">
      <t>ト</t>
    </rPh>
    <rPh sb="56" eb="57">
      <t>ア</t>
    </rPh>
    <rPh sb="59" eb="60">
      <t>クダ</t>
    </rPh>
    <phoneticPr fontId="1"/>
  </si>
  <si>
    <t>定員は変更になる場合があります。　運用定員は、基準の範囲内で弾力的に運用している人数も含めています。</t>
    <rPh sb="0" eb="2">
      <t>テイイン</t>
    </rPh>
    <rPh sb="3" eb="5">
      <t>ヘンコウ</t>
    </rPh>
    <rPh sb="8" eb="10">
      <t>バアイ</t>
    </rPh>
    <rPh sb="17" eb="19">
      <t>ウンヨウ</t>
    </rPh>
    <rPh sb="19" eb="21">
      <t>テイイン</t>
    </rPh>
    <rPh sb="23" eb="25">
      <t>キジュン</t>
    </rPh>
    <rPh sb="26" eb="29">
      <t>ハンイナイ</t>
    </rPh>
    <rPh sb="30" eb="33">
      <t>ダンリョクテキ</t>
    </rPh>
    <rPh sb="34" eb="36">
      <t>ウンヨウ</t>
    </rPh>
    <rPh sb="40" eb="42">
      <t>ニンズウ</t>
    </rPh>
    <rPh sb="43" eb="44">
      <t>フク</t>
    </rPh>
    <phoneticPr fontId="1"/>
  </si>
  <si>
    <t>24
分園</t>
    <rPh sb="3" eb="4">
      <t>ブン</t>
    </rPh>
    <phoneticPr fontId="1"/>
  </si>
  <si>
    <t>株式会社ポピンズエデュケア</t>
    <rPh sb="0" eb="4">
      <t>カブシキガイシャ</t>
    </rPh>
    <phoneticPr fontId="1"/>
  </si>
  <si>
    <t>ライクキッズ株式会社</t>
    <rPh sb="6" eb="10">
      <t>カブシキカイシャ</t>
    </rPh>
    <phoneticPr fontId="1"/>
  </si>
  <si>
    <t>26-7730</t>
    <phoneticPr fontId="1"/>
  </si>
  <si>
    <t>ときむれのこ保育園</t>
    <rPh sb="6" eb="9">
      <t>ホイクエン</t>
    </rPh>
    <phoneticPr fontId="1"/>
  </si>
  <si>
    <t>キッズガーデン三鷹上連雀</t>
    <rPh sb="7" eb="9">
      <t>ミタカ</t>
    </rPh>
    <rPh sb="9" eb="12">
      <t>カミレンジャク</t>
    </rPh>
    <rPh sb="10" eb="11">
      <t>ミカミ</t>
    </rPh>
    <phoneticPr fontId="1"/>
  </si>
  <si>
    <t>新川6-5-15</t>
    <phoneticPr fontId="1"/>
  </si>
  <si>
    <t>ポピンズナーサリースクール三鷹下連雀</t>
    <phoneticPr fontId="1"/>
  </si>
  <si>
    <t>牟礼4-3-14</t>
    <phoneticPr fontId="1"/>
  </si>
  <si>
    <t>0～5</t>
    <phoneticPr fontId="1"/>
  </si>
  <si>
    <t>7：00～18：00</t>
    <phoneticPr fontId="1"/>
  </si>
  <si>
    <t>18：00～19：00</t>
    <phoneticPr fontId="1"/>
  </si>
  <si>
    <t>ときむれのこ保育園</t>
    <phoneticPr fontId="1"/>
  </si>
  <si>
    <t>下連雀3-34-15-201</t>
  </si>
  <si>
    <t>72-8545</t>
    <phoneticPr fontId="1"/>
  </si>
  <si>
    <t>1～5</t>
    <phoneticPr fontId="1"/>
  </si>
  <si>
    <t>7：30～18：30</t>
    <phoneticPr fontId="1"/>
  </si>
  <si>
    <t>18：30～19：30</t>
    <phoneticPr fontId="1"/>
  </si>
  <si>
    <t>アイム保育園</t>
    <rPh sb="3" eb="6">
      <t>ホイクエン</t>
    </rPh>
    <phoneticPr fontId="1"/>
  </si>
  <si>
    <t>18：30～20：30</t>
    <phoneticPr fontId="1"/>
  </si>
  <si>
    <t>アイム保育園</t>
    <phoneticPr fontId="1"/>
  </si>
  <si>
    <t>24-9233（本園）
46-6977（分園）</t>
    <phoneticPr fontId="1"/>
  </si>
  <si>
    <t>76-2676</t>
    <phoneticPr fontId="1"/>
  </si>
  <si>
    <t>17
本園</t>
    <rPh sb="3" eb="4">
      <t>ホン</t>
    </rPh>
    <phoneticPr fontId="1"/>
  </si>
  <si>
    <t>7
本園</t>
    <rPh sb="2" eb="3">
      <t>ホン</t>
    </rPh>
    <phoneticPr fontId="1"/>
  </si>
  <si>
    <t>《注意点》
〇　原則として、自動車での送迎はできませんのでご注意ください。   
〇　園により若干名の障がい児・医療的ケア児等特別な配慮を必要とするお子様の受け入れを行っています。　（P11参照）</t>
    <phoneticPr fontId="1"/>
  </si>
  <si>
    <t>9
分園</t>
    <rPh sb="2" eb="3">
      <t>ブン</t>
    </rPh>
    <phoneticPr fontId="1"/>
  </si>
  <si>
    <t>8本園
7分園</t>
    <rPh sb="1" eb="2">
      <t>ホン</t>
    </rPh>
    <rPh sb="5" eb="6">
      <t>ブン</t>
    </rPh>
    <phoneticPr fontId="1"/>
  </si>
  <si>
    <t>ペガサス保育園三鷹駅前</t>
    <phoneticPr fontId="1"/>
  </si>
  <si>
    <t>エンゼル有限会社</t>
    <rPh sb="4" eb="6">
      <t>ユウゲン</t>
    </rPh>
    <rPh sb="6" eb="8">
      <t>カイシャ</t>
    </rPh>
    <phoneticPr fontId="1"/>
  </si>
  <si>
    <t>ペガサス保育園三鷹駅前</t>
    <phoneticPr fontId="1"/>
  </si>
  <si>
    <t>株式会社aim</t>
    <rPh sb="0" eb="4">
      <t>カブシキカイシャ</t>
    </rPh>
    <phoneticPr fontId="1"/>
  </si>
  <si>
    <t xml:space="preserve">　　　　　　　　　　　　　　　　　　　　　　　Gakkenほいくえん 三鷹
</t>
    <rPh sb="35" eb="37">
      <t>ミタカ</t>
    </rPh>
    <phoneticPr fontId="1"/>
  </si>
  <si>
    <t>HOPPA北野けやきの里</t>
    <phoneticPr fontId="1"/>
  </si>
  <si>
    <t xml:space="preserve">                                                                                                                                                                                                                                                                                                                                   Gakkenほいくえん 三鷹
</t>
    <rPh sb="335" eb="337">
      <t>ミタカ</t>
    </rPh>
    <phoneticPr fontId="1"/>
  </si>
  <si>
    <t xml:space="preserve">                                                                                                                                                                                                                                                                                                                            HOPPA北野けやきの里
</t>
    <phoneticPr fontId="1"/>
  </si>
  <si>
    <t>上連雀2-8-20 1F</t>
    <rPh sb="0" eb="3">
      <t>カミレンジャク</t>
    </rPh>
    <phoneticPr fontId="1"/>
  </si>
  <si>
    <r>
      <t>　　　　　　　　　　　　　　　　　　　　　　　私立　　</t>
    </r>
    <r>
      <rPr>
        <sz val="10"/>
        <rFont val="ＭＳ Ｐゴシック"/>
        <family val="3"/>
        <charset val="128"/>
        <scheme val="minor"/>
      </rPr>
      <t>※私立園の延長保育については、令和５年９月時点の状況です。各施設に直接お問い合わせください。</t>
    </r>
    <rPh sb="28" eb="30">
      <t>シリツ</t>
    </rPh>
    <rPh sb="30" eb="31">
      <t>エン</t>
    </rPh>
    <rPh sb="32" eb="34">
      <t>エンチョウ</t>
    </rPh>
    <rPh sb="34" eb="36">
      <t>ホイク</t>
    </rPh>
    <rPh sb="42" eb="44">
      <t>レイワ</t>
    </rPh>
    <rPh sb="45" eb="46">
      <t>ネン</t>
    </rPh>
    <rPh sb="47" eb="48">
      <t>ガツ</t>
    </rPh>
    <rPh sb="48" eb="50">
      <t>ジテン</t>
    </rPh>
    <rPh sb="51" eb="53">
      <t>ジョウキョウ</t>
    </rPh>
    <rPh sb="56" eb="59">
      <t>カクシセツ</t>
    </rPh>
    <rPh sb="60" eb="62">
      <t>チョクセツ</t>
    </rPh>
    <rPh sb="63" eb="64">
      <t>ト</t>
    </rPh>
    <rPh sb="65" eb="66">
      <t>ア</t>
    </rPh>
    <phoneticPr fontId="1"/>
  </si>
  <si>
    <t>《選考に関する注意点》
〇ケンパ井の頭・みたか小鳥の森保育園・牟礼の森トキ保育園の本園・分園について
ケンパ井の頭１歳児クラス・みたか小鳥の森保育園の１歳児、２歳児クラス・牟礼の森トキ保育園の２歳児クラスへの申込みに際しては、本園、分園を選択することは出来ません。通園する園については、入園児童が決定した後、園運営を考慮した上で園が決定し、園よりお知らせしま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</si>
</sst>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ge\.m\.d;@"/>
  </numFmts>
  <fonts count="14"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sz val="16"/>
      <name val="ＭＳ Ｐゴシック"/>
      <family val="3"/>
      <charset val="128"/>
      <scheme val="minor"/>
    </font>
    <font>
      <sz val="14"/>
      <name val="ＭＳ Ｐゴシック"/>
      <family val="3"/>
      <charset val="128"/>
      <scheme val="minor"/>
    </font>
    <font>
      <sz val="12"/>
      <name val="ＭＳ Ｐゴシック"/>
      <family val="3"/>
      <charset val="128"/>
      <scheme val="minor"/>
    </font>
    <font>
      <sz val="9"/>
      <name val="ＭＳ Ｐゴシック"/>
      <family val="3"/>
      <charset val="128"/>
      <scheme val="minor"/>
    </font>
    <font>
      <b/>
      <sz val="18"/>
      <name val="ＭＳ Ｐゴシック"/>
      <family val="3"/>
      <charset val="128"/>
      <scheme val="minor"/>
    </font>
    <font>
      <sz val="36"/>
      <name val="ＭＳ Ｐゴシック"/>
      <family val="3"/>
      <charset val="128"/>
      <scheme val="minor"/>
    </font>
    <font>
      <sz val="10"/>
      <name val="ＭＳ Ｐゴシック"/>
      <family val="3"/>
      <charset val="128"/>
      <scheme val="minor"/>
    </font>
    <font>
      <sz val="11"/>
      <name val="ＭＳ Ｐゴシック"/>
      <family val="3"/>
      <charset val="128"/>
      <scheme val="minor"/>
    </font>
    <font>
      <sz val="18"/>
      <name val="ＭＳ Ｐゴシック"/>
      <family val="3"/>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diagonalUp="1">
      <left style="thin">
        <color indexed="64"/>
      </left>
      <right style="thin">
        <color indexed="64"/>
      </right>
      <top style="thin">
        <color indexed="64"/>
      </top>
      <bottom style="medium">
        <color indexed="64"/>
      </bottom>
      <diagonal style="thin">
        <color indexed="64"/>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diagonalUp="1">
      <left style="thin">
        <color indexed="64"/>
      </left>
      <right style="thin">
        <color indexed="64"/>
      </right>
      <top style="thin">
        <color indexed="64"/>
      </top>
      <bottom style="thin">
        <color indexed="64"/>
      </bottom>
      <diagonal style="thin">
        <color indexed="64"/>
      </diagonal>
    </border>
  </borders>
  <cellStyleXfs count="1">
    <xf numFmtId="0" fontId="0" fillId="0" borderId="0">
      <alignment vertical="center"/>
    </xf>
  </cellStyleXfs>
  <cellXfs count="150">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4" fillId="0" borderId="0" xfId="0" applyFont="1" applyAlignment="1">
      <alignment horizontal="center" vertical="center"/>
    </xf>
    <xf numFmtId="0" fontId="3" fillId="0" borderId="0" xfId="0" applyFont="1" applyAlignment="1">
      <alignment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6" fillId="0" borderId="2" xfId="0" applyFont="1" applyBorder="1" applyAlignment="1">
      <alignment horizontal="center" vertical="center"/>
    </xf>
    <xf numFmtId="0" fontId="6" fillId="0" borderId="17" xfId="0" applyFont="1" applyBorder="1" applyAlignment="1">
      <alignment horizontal="center" vertical="center"/>
    </xf>
    <xf numFmtId="0" fontId="5" fillId="0" borderId="12"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176" fontId="5" fillId="0" borderId="1" xfId="0" applyNumberFormat="1" applyFont="1" applyBorder="1" applyAlignment="1">
      <alignment horizontal="center" vertical="center" wrapText="1"/>
    </xf>
    <xf numFmtId="176" fontId="5" fillId="0" borderId="2" xfId="0" applyNumberFormat="1" applyFont="1" applyBorder="1" applyAlignment="1">
      <alignment horizontal="center"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6" fillId="0" borderId="11" xfId="0" applyFont="1" applyBorder="1" applyAlignment="1">
      <alignment horizontal="center" vertical="center"/>
    </xf>
    <xf numFmtId="0" fontId="6" fillId="0" borderId="2" xfId="0" applyFont="1" applyBorder="1" applyAlignment="1">
      <alignment horizontal="left" vertical="center" wrapText="1"/>
    </xf>
    <xf numFmtId="176" fontId="5" fillId="0" borderId="1" xfId="0" applyNumberFormat="1"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8" xfId="0" applyFont="1" applyBorder="1" applyAlignment="1">
      <alignment vertical="center" wrapText="1"/>
    </xf>
    <xf numFmtId="0" fontId="6" fillId="0" borderId="8" xfId="0" applyFont="1" applyBorder="1" applyAlignment="1">
      <alignment horizontal="left" vertical="center"/>
    </xf>
    <xf numFmtId="176" fontId="5" fillId="0" borderId="8" xfId="0" applyNumberFormat="1" applyFont="1" applyBorder="1" applyAlignment="1">
      <alignment horizontal="center" vertical="center"/>
    </xf>
    <xf numFmtId="0" fontId="6" fillId="0" borderId="8" xfId="0" applyFont="1" applyBorder="1" applyAlignment="1">
      <alignment horizontal="center" vertical="center"/>
    </xf>
    <xf numFmtId="0" fontId="5" fillId="0" borderId="1" xfId="0" applyFont="1" applyBorder="1" applyAlignment="1">
      <alignment horizontal="center" vertical="center"/>
    </xf>
    <xf numFmtId="0" fontId="6" fillId="3" borderId="1" xfId="0" applyFont="1" applyFill="1" applyBorder="1" applyAlignment="1">
      <alignment horizontal="center" vertical="center"/>
    </xf>
    <xf numFmtId="0" fontId="5" fillId="0" borderId="2" xfId="0" applyFont="1" applyBorder="1" applyAlignment="1">
      <alignment horizontal="center" vertical="center" wrapText="1"/>
    </xf>
    <xf numFmtId="0" fontId="6" fillId="0" borderId="28" xfId="0" applyFont="1" applyBorder="1" applyAlignment="1">
      <alignment horizontal="center" vertical="center"/>
    </xf>
    <xf numFmtId="0" fontId="7" fillId="3" borderId="18" xfId="0" applyFont="1" applyFill="1" applyBorder="1">
      <alignment vertical="center"/>
    </xf>
    <xf numFmtId="0" fontId="7" fillId="3" borderId="16" xfId="0" applyFont="1" applyFill="1" applyBorder="1" applyAlignment="1">
      <alignment horizontal="center" vertical="center"/>
    </xf>
    <xf numFmtId="0" fontId="5" fillId="0" borderId="9" xfId="0" applyFont="1" applyBorder="1" applyAlignment="1">
      <alignment horizontal="center" vertical="center" wrapText="1"/>
    </xf>
    <xf numFmtId="0" fontId="5" fillId="0" borderId="11" xfId="0" applyFont="1" applyBorder="1" applyAlignment="1">
      <alignment horizontal="center" vertical="center"/>
    </xf>
    <xf numFmtId="0" fontId="5" fillId="3" borderId="0" xfId="0" applyFont="1" applyFill="1" applyAlignment="1">
      <alignment horizontal="right" vertical="center" wrapText="1"/>
    </xf>
    <xf numFmtId="0" fontId="6" fillId="3" borderId="0" xfId="0" applyFont="1" applyFill="1" applyAlignment="1">
      <alignment horizontal="center" vertical="center"/>
    </xf>
    <xf numFmtId="0" fontId="9" fillId="3" borderId="0" xfId="0" applyFont="1" applyFill="1" applyAlignment="1">
      <alignment horizontal="center" vertical="center"/>
    </xf>
    <xf numFmtId="0" fontId="2" fillId="3" borderId="0" xfId="0" applyFont="1" applyFill="1">
      <alignment vertical="center"/>
    </xf>
    <xf numFmtId="0" fontId="7" fillId="0" borderId="1" xfId="0" applyFont="1" applyBorder="1" applyAlignment="1">
      <alignment horizontal="center" vertical="center"/>
    </xf>
    <xf numFmtId="0" fontId="6" fillId="3" borderId="18" xfId="0" applyFont="1" applyFill="1" applyBorder="1">
      <alignment vertical="center"/>
    </xf>
    <xf numFmtId="0" fontId="10" fillId="3" borderId="0" xfId="0" applyFont="1" applyFill="1" applyAlignment="1">
      <alignment horizontal="center" vertical="center"/>
    </xf>
    <xf numFmtId="0" fontId="7" fillId="3" borderId="0" xfId="0" applyFont="1" applyFill="1" applyAlignment="1">
      <alignment horizontal="right" vertical="center" indent="1"/>
    </xf>
    <xf numFmtId="0" fontId="5" fillId="0" borderId="0" xfId="0" applyFont="1" applyAlignment="1">
      <alignment horizontal="center" vertical="center"/>
    </xf>
    <xf numFmtId="0" fontId="6" fillId="0" borderId="0" xfId="0" applyFont="1" applyAlignment="1">
      <alignment vertical="center" wrapText="1"/>
    </xf>
    <xf numFmtId="0" fontId="12" fillId="0" borderId="0" xfId="0" applyFont="1" applyAlignment="1">
      <alignment horizontal="center" vertical="center"/>
    </xf>
    <xf numFmtId="0" fontId="12" fillId="0" borderId="0" xfId="0" applyFont="1">
      <alignment vertical="center"/>
    </xf>
    <xf numFmtId="0" fontId="12" fillId="3" borderId="0" xfId="0" applyFont="1" applyFill="1">
      <alignment vertical="center"/>
    </xf>
    <xf numFmtId="0" fontId="5" fillId="3" borderId="0" xfId="0" applyFont="1" applyFill="1" applyAlignment="1">
      <alignment horizontal="left" vertical="top"/>
    </xf>
    <xf numFmtId="0" fontId="6" fillId="0" borderId="43" xfId="0" applyFont="1" applyBorder="1" applyAlignment="1">
      <alignment horizontal="center" vertical="center"/>
    </xf>
    <xf numFmtId="0" fontId="5" fillId="0" borderId="19" xfId="0" applyFont="1" applyBorder="1" applyAlignment="1">
      <alignment vertical="top" wrapText="1"/>
    </xf>
    <xf numFmtId="0" fontId="5" fillId="0" borderId="20" xfId="0" applyFont="1" applyBorder="1" applyAlignment="1">
      <alignment vertical="top"/>
    </xf>
    <xf numFmtId="0" fontId="5" fillId="0" borderId="22" xfId="0" applyFont="1" applyBorder="1" applyAlignment="1">
      <alignment vertical="top"/>
    </xf>
    <xf numFmtId="0" fontId="5" fillId="0" borderId="0" xfId="0" applyFont="1" applyAlignment="1">
      <alignment vertical="top"/>
    </xf>
    <xf numFmtId="0" fontId="5" fillId="0" borderId="24" xfId="0" applyFont="1" applyBorder="1" applyAlignment="1">
      <alignment vertical="top"/>
    </xf>
    <xf numFmtId="0" fontId="5" fillId="0" borderId="18" xfId="0" applyFont="1" applyBorder="1" applyAlignment="1">
      <alignment vertical="top"/>
    </xf>
    <xf numFmtId="0" fontId="5" fillId="0" borderId="25" xfId="0" applyFont="1" applyBorder="1" applyAlignment="1">
      <alignment vertical="top"/>
    </xf>
    <xf numFmtId="0" fontId="5" fillId="0" borderId="20" xfId="0" applyFont="1" applyBorder="1" applyAlignment="1">
      <alignment vertical="top" wrapText="1"/>
    </xf>
    <xf numFmtId="0" fontId="6" fillId="3" borderId="11" xfId="0" applyFont="1" applyFill="1" applyBorder="1" applyAlignment="1">
      <alignment horizontal="center" vertical="center"/>
    </xf>
    <xf numFmtId="0" fontId="6" fillId="0" borderId="13" xfId="0" applyFont="1" applyBorder="1" applyAlignment="1">
      <alignment horizontal="center" vertical="center"/>
    </xf>
    <xf numFmtId="0" fontId="5" fillId="0" borderId="10" xfId="0" applyFont="1" applyBorder="1" applyAlignment="1">
      <alignment horizontal="center" vertical="center" wrapText="1"/>
    </xf>
    <xf numFmtId="0" fontId="5" fillId="0" borderId="14" xfId="0" applyFont="1" applyBorder="1" applyAlignment="1">
      <alignment horizontal="center" vertical="center"/>
    </xf>
    <xf numFmtId="0" fontId="6" fillId="0" borderId="15" xfId="0" applyFont="1" applyBorder="1" applyAlignment="1">
      <alignment vertical="center" wrapText="1"/>
    </xf>
    <xf numFmtId="0" fontId="6" fillId="0" borderId="15" xfId="0" applyFont="1" applyBorder="1" applyAlignment="1">
      <alignment horizontal="left" vertical="center" wrapText="1"/>
    </xf>
    <xf numFmtId="0" fontId="5" fillId="0" borderId="15" xfId="0" applyFont="1" applyBorder="1" applyAlignment="1">
      <alignment horizontal="center" vertical="center" wrapText="1"/>
    </xf>
    <xf numFmtId="176" fontId="5" fillId="0" borderId="15" xfId="0" applyNumberFormat="1" applyFont="1" applyBorder="1" applyAlignment="1">
      <alignment horizontal="center" vertical="center" wrapText="1"/>
    </xf>
    <xf numFmtId="0" fontId="5" fillId="0" borderId="14" xfId="0" applyFont="1" applyBorder="1" applyAlignment="1">
      <alignment horizontal="center" vertical="center" wrapText="1"/>
    </xf>
    <xf numFmtId="0" fontId="7" fillId="0" borderId="15" xfId="0" applyFont="1" applyBorder="1" applyAlignment="1">
      <alignment horizontal="center" vertical="center"/>
    </xf>
    <xf numFmtId="0" fontId="5" fillId="0" borderId="28" xfId="0" applyFont="1" applyBorder="1" applyAlignment="1">
      <alignment horizontal="center" vertical="center"/>
    </xf>
    <xf numFmtId="0" fontId="5" fillId="0" borderId="16" xfId="0" applyFont="1" applyBorder="1" applyAlignment="1">
      <alignment horizontal="center" vertical="center"/>
    </xf>
    <xf numFmtId="0" fontId="5" fillId="0" borderId="8" xfId="0" applyFont="1" applyBorder="1" applyAlignment="1">
      <alignment horizontal="center" vertical="center"/>
    </xf>
    <xf numFmtId="0" fontId="5" fillId="0" borderId="1" xfId="0" applyFont="1" applyBorder="1" applyAlignment="1">
      <alignment horizontal="center" vertical="center" wrapText="1"/>
    </xf>
    <xf numFmtId="0" fontId="9" fillId="2" borderId="4" xfId="0" applyFont="1" applyFill="1" applyBorder="1" applyAlignment="1">
      <alignment horizontal="center" vertical="center"/>
    </xf>
    <xf numFmtId="0" fontId="9" fillId="2" borderId="5" xfId="0" applyFont="1" applyFill="1" applyBorder="1" applyAlignment="1">
      <alignment horizontal="center" vertical="center"/>
    </xf>
    <xf numFmtId="0" fontId="9" fillId="2" borderId="6" xfId="0" applyFont="1" applyFill="1" applyBorder="1" applyAlignment="1">
      <alignment horizontal="center" vertical="center"/>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5" fillId="0" borderId="7" xfId="0" applyFont="1" applyBorder="1" applyAlignment="1">
      <alignment horizontal="center" vertical="center"/>
    </xf>
    <xf numFmtId="0" fontId="5" fillId="0" borderId="3" xfId="0" applyFont="1" applyBorder="1" applyAlignment="1">
      <alignment horizontal="center" vertical="center"/>
    </xf>
    <xf numFmtId="0" fontId="5" fillId="0" borderId="8" xfId="0" applyFont="1" applyBorder="1" applyAlignment="1">
      <alignment horizontal="center" vertical="center" wrapText="1"/>
    </xf>
    <xf numFmtId="0" fontId="5" fillId="0" borderId="15" xfId="0" applyFont="1" applyBorder="1" applyAlignment="1">
      <alignment horizontal="center" vertical="center" wrapText="1"/>
    </xf>
    <xf numFmtId="0" fontId="10" fillId="3" borderId="0" xfId="0" applyFont="1" applyFill="1" applyAlignment="1">
      <alignment horizontal="center" vertical="center"/>
    </xf>
    <xf numFmtId="0" fontId="6" fillId="0" borderId="8" xfId="0" applyFont="1" applyBorder="1" applyAlignment="1">
      <alignment horizontal="center" vertical="center" wrapText="1"/>
    </xf>
    <xf numFmtId="0" fontId="6" fillId="0" borderId="15" xfId="0" applyFont="1" applyBorder="1" applyAlignment="1">
      <alignment horizontal="center" vertical="center" wrapText="1"/>
    </xf>
    <xf numFmtId="0" fontId="5" fillId="0" borderId="8" xfId="0" applyFont="1" applyBorder="1" applyAlignment="1">
      <alignment horizontal="center" vertical="center"/>
    </xf>
    <xf numFmtId="0" fontId="5" fillId="0" borderId="15" xfId="0" applyFont="1" applyBorder="1" applyAlignment="1">
      <alignment horizontal="center" vertical="center"/>
    </xf>
    <xf numFmtId="0" fontId="5" fillId="3" borderId="12"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6" fillId="3" borderId="18" xfId="0" applyFont="1" applyFill="1" applyBorder="1" applyAlignment="1">
      <alignment horizontal="right" vertical="center" indent="1"/>
    </xf>
    <xf numFmtId="0" fontId="5" fillId="3" borderId="26" xfId="0" applyFont="1" applyFill="1" applyBorder="1" applyAlignment="1">
      <alignment horizontal="right" vertical="center"/>
    </xf>
    <xf numFmtId="0" fontId="5" fillId="3" borderId="27" xfId="0" applyFont="1" applyFill="1" applyBorder="1" applyAlignment="1">
      <alignment horizontal="right" vertical="center"/>
    </xf>
    <xf numFmtId="0" fontId="8" fillId="3" borderId="27" xfId="0" applyFont="1" applyFill="1" applyBorder="1" applyAlignment="1">
      <alignment horizontal="right" vertical="center" wrapText="1"/>
    </xf>
    <xf numFmtId="0" fontId="5" fillId="3" borderId="27" xfId="0" applyFont="1" applyFill="1" applyBorder="1" applyAlignment="1">
      <alignment horizontal="right" vertical="center" wrapText="1"/>
    </xf>
    <xf numFmtId="0" fontId="5" fillId="3" borderId="29" xfId="0" applyFont="1" applyFill="1" applyBorder="1" applyAlignment="1">
      <alignment horizontal="right" vertical="center" wrapText="1"/>
    </xf>
    <xf numFmtId="0" fontId="5" fillId="0" borderId="1" xfId="0" applyFont="1" applyBorder="1" applyAlignment="1">
      <alignment horizontal="center" vertical="center" wrapText="1"/>
    </xf>
    <xf numFmtId="0" fontId="6" fillId="0" borderId="34" xfId="0" applyFont="1" applyBorder="1" applyAlignment="1">
      <alignment horizontal="left" vertical="center" wrapText="1"/>
    </xf>
    <xf numFmtId="0" fontId="6" fillId="0" borderId="35" xfId="0" applyFont="1" applyBorder="1" applyAlignment="1">
      <alignment horizontal="left" vertical="center" wrapText="1"/>
    </xf>
    <xf numFmtId="0" fontId="6" fillId="0" borderId="36" xfId="0" applyFont="1" applyBorder="1" applyAlignment="1">
      <alignment horizontal="left" vertical="center" wrapText="1"/>
    </xf>
    <xf numFmtId="0" fontId="7" fillId="0" borderId="34" xfId="0" applyFont="1" applyBorder="1" applyAlignment="1">
      <alignment horizontal="center" vertical="center" wrapText="1"/>
    </xf>
    <xf numFmtId="0" fontId="7" fillId="0" borderId="35" xfId="0" applyFont="1" applyBorder="1" applyAlignment="1">
      <alignment horizontal="center" vertical="center"/>
    </xf>
    <xf numFmtId="0" fontId="7" fillId="0" borderId="36" xfId="0" applyFont="1" applyBorder="1" applyAlignment="1">
      <alignment horizontal="center" vertical="center"/>
    </xf>
    <xf numFmtId="0" fontId="6" fillId="0" borderId="34" xfId="0" applyFont="1" applyBorder="1" applyAlignment="1">
      <alignment horizontal="left" vertical="center"/>
    </xf>
    <xf numFmtId="0" fontId="6" fillId="0" borderId="35" xfId="0" applyFont="1" applyBorder="1" applyAlignment="1">
      <alignment horizontal="left" vertical="center"/>
    </xf>
    <xf numFmtId="0" fontId="6" fillId="0" borderId="36" xfId="0" applyFont="1" applyBorder="1" applyAlignment="1">
      <alignment horizontal="left" vertical="center"/>
    </xf>
    <xf numFmtId="0" fontId="6" fillId="0" borderId="35" xfId="0" applyFont="1" applyBorder="1" applyAlignment="1">
      <alignment horizontal="center" vertical="center"/>
    </xf>
    <xf numFmtId="0" fontId="6" fillId="0" borderId="36" xfId="0" applyFont="1" applyBorder="1" applyAlignment="1">
      <alignment horizontal="center" vertical="center"/>
    </xf>
    <xf numFmtId="0" fontId="6" fillId="0" borderId="35" xfId="0" applyFont="1" applyBorder="1" applyAlignment="1">
      <alignment horizontal="center" vertical="center" wrapText="1"/>
    </xf>
    <xf numFmtId="0" fontId="5" fillId="0" borderId="19" xfId="0" applyFont="1" applyBorder="1" applyAlignment="1">
      <alignment horizontal="left" vertical="top" wrapText="1"/>
    </xf>
    <xf numFmtId="0" fontId="5" fillId="0" borderId="20" xfId="0" applyFont="1" applyBorder="1" applyAlignment="1">
      <alignment horizontal="left" vertical="top"/>
    </xf>
    <xf numFmtId="0" fontId="5" fillId="0" borderId="21" xfId="0" applyFont="1" applyBorder="1" applyAlignment="1">
      <alignment horizontal="left" vertical="top"/>
    </xf>
    <xf numFmtId="0" fontId="5" fillId="0" borderId="22" xfId="0" applyFont="1" applyBorder="1" applyAlignment="1">
      <alignment horizontal="left" vertical="top"/>
    </xf>
    <xf numFmtId="0" fontId="5" fillId="0" borderId="0" xfId="0" applyFont="1" applyAlignment="1">
      <alignment horizontal="left" vertical="top"/>
    </xf>
    <xf numFmtId="0" fontId="5" fillId="0" borderId="23" xfId="0" applyFont="1" applyBorder="1" applyAlignment="1">
      <alignment horizontal="left" vertical="top"/>
    </xf>
    <xf numFmtId="0" fontId="5" fillId="0" borderId="24" xfId="0" applyFont="1" applyBorder="1" applyAlignment="1">
      <alignment horizontal="left" vertical="top"/>
    </xf>
    <xf numFmtId="0" fontId="5" fillId="0" borderId="18" xfId="0" applyFont="1" applyBorder="1" applyAlignment="1">
      <alignment horizontal="left" vertical="top"/>
    </xf>
    <xf numFmtId="0" fontId="5" fillId="0" borderId="25" xfId="0" applyFont="1" applyBorder="1" applyAlignment="1">
      <alignment horizontal="left" vertical="top"/>
    </xf>
    <xf numFmtId="0" fontId="6" fillId="0" borderId="37" xfId="0" applyFont="1" applyBorder="1" applyAlignment="1">
      <alignment horizontal="left" vertical="center"/>
    </xf>
    <xf numFmtId="0" fontId="6" fillId="0" borderId="38" xfId="0" applyFont="1" applyBorder="1" applyAlignment="1">
      <alignment horizontal="left" vertical="center"/>
    </xf>
    <xf numFmtId="0" fontId="6" fillId="0" borderId="39" xfId="0" applyFont="1" applyBorder="1" applyAlignment="1">
      <alignment horizontal="left" vertical="center"/>
    </xf>
    <xf numFmtId="0" fontId="5" fillId="0" borderId="40" xfId="0" applyFont="1" applyBorder="1" applyAlignment="1">
      <alignment horizontal="center" vertical="center" wrapText="1"/>
    </xf>
    <xf numFmtId="0" fontId="5" fillId="0" borderId="42" xfId="0" applyFont="1" applyBorder="1" applyAlignment="1">
      <alignment horizontal="center" vertical="center" wrapText="1"/>
    </xf>
    <xf numFmtId="0" fontId="6" fillId="0" borderId="40" xfId="0" applyFont="1" applyBorder="1" applyAlignment="1">
      <alignment horizontal="left" vertical="center"/>
    </xf>
    <xf numFmtId="0" fontId="6" fillId="0" borderId="41" xfId="0" applyFont="1" applyBorder="1" applyAlignment="1">
      <alignment horizontal="left" vertical="center"/>
    </xf>
    <xf numFmtId="0" fontId="6" fillId="0" borderId="42" xfId="0" applyFont="1" applyBorder="1" applyAlignment="1">
      <alignment horizontal="left" vertical="center"/>
    </xf>
    <xf numFmtId="0" fontId="6" fillId="0" borderId="41" xfId="0" applyFont="1" applyBorder="1" applyAlignment="1">
      <alignment horizontal="center" vertical="center" wrapText="1"/>
    </xf>
    <xf numFmtId="0" fontId="6" fillId="0" borderId="42" xfId="0" applyFont="1" applyBorder="1" applyAlignment="1">
      <alignment horizontal="center" vertical="center" wrapText="1"/>
    </xf>
    <xf numFmtId="0" fontId="5" fillId="0" borderId="34" xfId="0" applyFont="1" applyBorder="1" applyAlignment="1">
      <alignment horizontal="center" vertical="center" wrapText="1"/>
    </xf>
    <xf numFmtId="0" fontId="5" fillId="0" borderId="36" xfId="0" applyFont="1" applyBorder="1" applyAlignment="1">
      <alignment horizontal="center" vertical="center" wrapText="1"/>
    </xf>
    <xf numFmtId="0" fontId="6" fillId="0" borderId="34" xfId="0" applyFont="1" applyBorder="1" applyAlignment="1">
      <alignment horizontal="center" vertical="center"/>
    </xf>
    <xf numFmtId="0" fontId="13" fillId="0" borderId="0" xfId="0" applyFont="1" applyAlignment="1">
      <alignment horizontal="right" vertical="center"/>
    </xf>
    <xf numFmtId="0" fontId="10" fillId="0" borderId="0" xfId="0" applyFont="1" applyAlignment="1">
      <alignment horizontal="right" vertical="center"/>
    </xf>
    <xf numFmtId="0" fontId="5" fillId="0" borderId="30" xfId="0" applyFont="1" applyBorder="1" applyAlignment="1">
      <alignment horizontal="center" vertical="center"/>
    </xf>
    <xf numFmtId="0" fontId="5" fillId="0" borderId="32" xfId="0" applyFont="1" applyBorder="1" applyAlignment="1">
      <alignment horizontal="center" vertical="center"/>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7" fillId="0" borderId="13" xfId="0" applyFont="1" applyBorder="1" applyAlignment="1">
      <alignment horizontal="center" vertical="center" wrapText="1"/>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4" xfId="0" applyFont="1" applyBorder="1" applyAlignment="1">
      <alignment horizontal="center" vertical="center"/>
    </xf>
    <xf numFmtId="0" fontId="5" fillId="0" borderId="18" xfId="0" applyFont="1" applyBorder="1" applyAlignment="1">
      <alignment horizontal="center" vertical="center"/>
    </xf>
    <xf numFmtId="0" fontId="5" fillId="0" borderId="25" xfId="0" applyFont="1" applyBorder="1" applyAlignment="1">
      <alignment horizontal="center" vertical="center"/>
    </xf>
    <xf numFmtId="0" fontId="5" fillId="3" borderId="31" xfId="0" applyFont="1" applyFill="1" applyBorder="1" applyAlignment="1">
      <alignment horizontal="center" vertical="center" wrapText="1"/>
    </xf>
    <xf numFmtId="0" fontId="5" fillId="3" borderId="33" xfId="0" applyFont="1" applyFill="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9" fillId="2" borderId="30" xfId="0" applyFont="1" applyFill="1" applyBorder="1" applyAlignment="1">
      <alignment horizontal="center" vertical="center"/>
    </xf>
    <xf numFmtId="0" fontId="9" fillId="2" borderId="27" xfId="0" applyFont="1" applyFill="1" applyBorder="1" applyAlignment="1">
      <alignment horizontal="center" vertical="center"/>
    </xf>
    <xf numFmtId="0" fontId="9" fillId="2" borderId="29" xfId="0" applyFont="1" applyFill="1" applyBorder="1" applyAlignment="1">
      <alignment horizontal="center" vertical="center"/>
    </xf>
  </cellXfs>
  <cellStyles count="1">
    <cellStyle name="標準" xfId="0" builtinId="0"/>
  </cellStyles>
  <dxfs count="0"/>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516521</xdr:colOff>
      <xdr:row>0</xdr:row>
      <xdr:rowOff>54979</xdr:rowOff>
    </xdr:from>
    <xdr:to>
      <xdr:col>1</xdr:col>
      <xdr:colOff>2575890</xdr:colOff>
      <xdr:row>1</xdr:row>
      <xdr:rowOff>224118</xdr:rowOff>
    </xdr:to>
    <xdr:sp macro="" textlink="">
      <xdr:nvSpPr>
        <xdr:cNvPr id="5" name="角丸四角形吹き出し 4">
          <a:extLst>
            <a:ext uri="{FF2B5EF4-FFF2-40B4-BE49-F238E27FC236}">
              <a16:creationId xmlns:a16="http://schemas.microsoft.com/office/drawing/2014/main" id="{00000000-0008-0000-0000-000005000000}"/>
            </a:ext>
          </a:extLst>
        </xdr:cNvPr>
        <xdr:cNvSpPr/>
      </xdr:nvSpPr>
      <xdr:spPr>
        <a:xfrm>
          <a:off x="516521" y="54979"/>
          <a:ext cx="2713695" cy="931139"/>
        </a:xfrm>
        <a:prstGeom prst="wedgeRoundRectCallout">
          <a:avLst>
            <a:gd name="adj1" fmla="val -46557"/>
            <a:gd name="adj2" fmla="val 82367"/>
            <a:gd name="adj3" fmla="val 1666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kumimoji="1" lang="ja-JP" altLang="en-US" sz="1400" b="1"/>
            <a:t>認可保育園・地域型保育施設ＭＡＰの番号</a:t>
          </a:r>
          <a:endParaRPr kumimoji="1" lang="en-US" altLang="ja-JP" sz="1400" b="1"/>
        </a:p>
      </xdr:txBody>
    </xdr:sp>
    <xdr:clientData/>
  </xdr:twoCellAnchor>
  <xdr:twoCellAnchor editAs="oneCell">
    <xdr:from>
      <xdr:col>1</xdr:col>
      <xdr:colOff>1425040</xdr:colOff>
      <xdr:row>38</xdr:row>
      <xdr:rowOff>137557</xdr:rowOff>
    </xdr:from>
    <xdr:to>
      <xdr:col>1</xdr:col>
      <xdr:colOff>2710544</xdr:colOff>
      <xdr:row>41</xdr:row>
      <xdr:rowOff>119744</xdr:rowOff>
    </xdr:to>
    <xdr:pic>
      <xdr:nvPicPr>
        <xdr:cNvPr id="3" name="図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3754" y="22812500"/>
          <a:ext cx="1285504" cy="1092530"/>
        </a:xfrm>
        <a:prstGeom prst="rect">
          <a:avLst/>
        </a:prstGeom>
        <a:noFill/>
        <a:ln>
          <a:noFill/>
        </a:ln>
      </xdr:spPr>
    </xdr:pic>
    <xdr:clientData/>
  </xdr:twoCellAnchor>
  <xdr:twoCellAnchor>
    <xdr:from>
      <xdr:col>0</xdr:col>
      <xdr:colOff>181100</xdr:colOff>
      <xdr:row>37</xdr:row>
      <xdr:rowOff>73231</xdr:rowOff>
    </xdr:from>
    <xdr:to>
      <xdr:col>2</xdr:col>
      <xdr:colOff>1788227</xdr:colOff>
      <xdr:row>38</xdr:row>
      <xdr:rowOff>128649</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181100" y="22497802"/>
          <a:ext cx="5199413" cy="305790"/>
        </a:xfrm>
        <a:prstGeom prst="rect">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400">
              <a:solidFill>
                <a:sysClr val="windowText" lastClr="000000"/>
              </a:solidFill>
            </a:rPr>
            <a:t>みたかきっずナビ（</a:t>
          </a:r>
          <a:r>
            <a:rPr kumimoji="1" lang="en-US" altLang="ja-JP" sz="1400">
              <a:solidFill>
                <a:sysClr val="windowText" lastClr="000000"/>
              </a:solidFill>
            </a:rPr>
            <a:t>QR</a:t>
          </a:r>
          <a:r>
            <a:rPr kumimoji="1" lang="ja-JP" altLang="en-US" sz="1400">
              <a:solidFill>
                <a:sysClr val="windowText" lastClr="000000"/>
              </a:solidFill>
            </a:rPr>
            <a:t>）にて、園の</a:t>
          </a:r>
          <a:r>
            <a:rPr kumimoji="1" lang="en-US" altLang="ja-JP" sz="1400">
              <a:solidFill>
                <a:sysClr val="windowText" lastClr="000000"/>
              </a:solidFill>
            </a:rPr>
            <a:t>HP</a:t>
          </a:r>
          <a:r>
            <a:rPr kumimoji="1" lang="ja-JP" altLang="en-US" sz="1400">
              <a:solidFill>
                <a:sysClr val="windowText" lastClr="000000"/>
              </a:solidFill>
            </a:rPr>
            <a:t>や施設の場所を確認できます</a:t>
          </a:r>
          <a:r>
            <a:rPr kumimoji="1" lang="ja-JP" altLang="en-US" sz="1400">
              <a:solidFill>
                <a:srgbClr val="FF0000"/>
              </a:solidFill>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2"/>
  <sheetViews>
    <sheetView tabSelected="1" view="pageBreakPreview" zoomScale="55" zoomScaleNormal="60" zoomScaleSheetLayoutView="55" workbookViewId="0">
      <selection activeCell="D14" sqref="D14"/>
    </sheetView>
  </sheetViews>
  <sheetFormatPr defaultColWidth="9" defaultRowHeight="18.75" x14ac:dyDescent="0.15"/>
  <cols>
    <col min="1" max="1" width="8.625" style="3" customWidth="1"/>
    <col min="2" max="2" width="45.5" style="4" customWidth="1"/>
    <col min="3" max="3" width="26.625" style="2" customWidth="1"/>
    <col min="4" max="4" width="18.625" style="2" customWidth="1"/>
    <col min="5" max="5" width="18.25" style="2" customWidth="1"/>
    <col min="6" max="6" width="8.875" style="1" customWidth="1"/>
    <col min="7" max="13" width="10.625" style="1" customWidth="1"/>
    <col min="14" max="14" width="2.625" style="39" customWidth="1"/>
    <col min="15" max="15" width="22.625" style="1" customWidth="1"/>
    <col min="16" max="17" width="10.625" style="1" customWidth="1"/>
    <col min="18" max="18" width="20.625" style="1" customWidth="1"/>
    <col min="19" max="25" width="10.625" style="1" customWidth="1"/>
    <col min="26" max="26" width="43.625" style="1" customWidth="1"/>
    <col min="27" max="27" width="8.625" style="1" customWidth="1"/>
    <col min="28" max="16384" width="9" style="1"/>
  </cols>
  <sheetData>
    <row r="1" spans="1:27" ht="60" customHeight="1" x14ac:dyDescent="0.15">
      <c r="A1" s="82" t="s">
        <v>46</v>
      </c>
      <c r="B1" s="82"/>
      <c r="C1" s="82"/>
      <c r="D1" s="82"/>
      <c r="E1" s="82"/>
      <c r="F1" s="82"/>
      <c r="G1" s="82"/>
      <c r="H1" s="82"/>
      <c r="I1" s="82"/>
      <c r="J1" s="82"/>
      <c r="K1" s="82"/>
      <c r="L1" s="82"/>
      <c r="M1" s="82"/>
      <c r="N1" s="42"/>
      <c r="O1" s="130"/>
      <c r="P1" s="131"/>
      <c r="Q1" s="131"/>
      <c r="R1" s="131"/>
      <c r="S1" s="131"/>
      <c r="T1" s="131"/>
      <c r="U1" s="131"/>
      <c r="V1" s="131"/>
      <c r="W1" s="131"/>
      <c r="X1" s="131"/>
      <c r="Y1" s="131"/>
      <c r="Z1" s="131"/>
      <c r="AA1" s="131"/>
    </row>
    <row r="2" spans="1:27" ht="20.100000000000001" customHeight="1" thickBot="1" x14ac:dyDescent="0.2">
      <c r="A2" s="89" t="s">
        <v>166</v>
      </c>
      <c r="B2" s="89"/>
      <c r="C2" s="89"/>
      <c r="D2" s="89"/>
      <c r="E2" s="89"/>
      <c r="F2" s="89"/>
      <c r="G2" s="89"/>
      <c r="H2" s="89"/>
      <c r="I2" s="89"/>
      <c r="J2" s="89"/>
      <c r="K2" s="89"/>
      <c r="L2" s="89"/>
      <c r="M2" s="89"/>
      <c r="N2" s="43"/>
      <c r="O2" s="32"/>
      <c r="P2" s="41" t="s">
        <v>165</v>
      </c>
      <c r="Q2" s="32"/>
      <c r="R2" s="32"/>
      <c r="S2" s="32"/>
      <c r="T2" s="32"/>
      <c r="U2" s="32"/>
      <c r="V2" s="32"/>
      <c r="W2" s="32"/>
      <c r="X2" s="32"/>
      <c r="Y2" s="32"/>
      <c r="Z2" s="32"/>
      <c r="AA2" s="32"/>
    </row>
    <row r="3" spans="1:27" ht="30" customHeight="1" x14ac:dyDescent="0.15">
      <c r="A3" s="87" t="s">
        <v>83</v>
      </c>
      <c r="B3" s="80" t="s">
        <v>0</v>
      </c>
      <c r="C3" s="85" t="s">
        <v>1</v>
      </c>
      <c r="D3" s="85" t="s">
        <v>2</v>
      </c>
      <c r="E3" s="78" t="s">
        <v>107</v>
      </c>
      <c r="F3" s="83" t="s">
        <v>41</v>
      </c>
      <c r="G3" s="90" t="s">
        <v>33</v>
      </c>
      <c r="H3" s="91"/>
      <c r="I3" s="91"/>
      <c r="J3" s="91"/>
      <c r="K3" s="92"/>
      <c r="L3" s="93"/>
      <c r="M3" s="94"/>
      <c r="N3" s="36"/>
      <c r="O3" s="132" t="s">
        <v>108</v>
      </c>
      <c r="P3" s="134" t="s">
        <v>109</v>
      </c>
      <c r="Q3" s="135"/>
      <c r="R3" s="136"/>
      <c r="S3" s="137" t="s">
        <v>110</v>
      </c>
      <c r="T3" s="138"/>
      <c r="U3" s="138"/>
      <c r="V3" s="139"/>
      <c r="W3" s="137" t="s">
        <v>111</v>
      </c>
      <c r="X3" s="138"/>
      <c r="Y3" s="139"/>
      <c r="Z3" s="80" t="s">
        <v>0</v>
      </c>
      <c r="AA3" s="143" t="s">
        <v>83</v>
      </c>
    </row>
    <row r="4" spans="1:27" ht="30" customHeight="1" thickBot="1" x14ac:dyDescent="0.2">
      <c r="A4" s="88"/>
      <c r="B4" s="81"/>
      <c r="C4" s="86"/>
      <c r="D4" s="86"/>
      <c r="E4" s="79"/>
      <c r="F4" s="84"/>
      <c r="G4" s="22" t="s">
        <v>34</v>
      </c>
      <c r="H4" s="22" t="s">
        <v>35</v>
      </c>
      <c r="I4" s="22" t="s">
        <v>36</v>
      </c>
      <c r="J4" s="22" t="s">
        <v>37</v>
      </c>
      <c r="K4" s="22" t="s">
        <v>38</v>
      </c>
      <c r="L4" s="22" t="s">
        <v>39</v>
      </c>
      <c r="M4" s="23" t="s">
        <v>40</v>
      </c>
      <c r="N4" s="37"/>
      <c r="O4" s="133"/>
      <c r="P4" s="145" t="s">
        <v>164</v>
      </c>
      <c r="Q4" s="146"/>
      <c r="R4" s="33" t="s">
        <v>112</v>
      </c>
      <c r="S4" s="140"/>
      <c r="T4" s="141"/>
      <c r="U4" s="141"/>
      <c r="V4" s="142"/>
      <c r="W4" s="140"/>
      <c r="X4" s="141"/>
      <c r="Y4" s="142"/>
      <c r="Z4" s="81"/>
      <c r="AA4" s="144"/>
    </row>
    <row r="5" spans="1:27" ht="37.5" customHeight="1" thickBot="1" x14ac:dyDescent="0.2">
      <c r="A5" s="73" t="s">
        <v>6</v>
      </c>
      <c r="B5" s="74"/>
      <c r="C5" s="74"/>
      <c r="D5" s="74"/>
      <c r="E5" s="74"/>
      <c r="F5" s="74"/>
      <c r="G5" s="74"/>
      <c r="H5" s="74"/>
      <c r="I5" s="74"/>
      <c r="J5" s="74"/>
      <c r="K5" s="74"/>
      <c r="L5" s="74"/>
      <c r="M5" s="75"/>
      <c r="N5" s="38"/>
      <c r="O5" s="147" t="s">
        <v>204</v>
      </c>
      <c r="P5" s="148"/>
      <c r="Q5" s="148"/>
      <c r="R5" s="148"/>
      <c r="S5" s="148"/>
      <c r="T5" s="148"/>
      <c r="U5" s="148"/>
      <c r="V5" s="148"/>
      <c r="W5" s="148"/>
      <c r="X5" s="148"/>
      <c r="Y5" s="148"/>
      <c r="Z5" s="148"/>
      <c r="AA5" s="149"/>
    </row>
    <row r="6" spans="1:27" ht="50.1" customHeight="1" x14ac:dyDescent="0.15">
      <c r="A6" s="12">
        <v>21</v>
      </c>
      <c r="B6" s="24" t="s">
        <v>92</v>
      </c>
      <c r="C6" s="25" t="s">
        <v>7</v>
      </c>
      <c r="D6" s="71" t="s">
        <v>18</v>
      </c>
      <c r="E6" s="26">
        <v>18384</v>
      </c>
      <c r="F6" s="27" t="s">
        <v>32</v>
      </c>
      <c r="G6" s="27">
        <v>6</v>
      </c>
      <c r="H6" s="27">
        <v>14</v>
      </c>
      <c r="I6" s="27">
        <v>18</v>
      </c>
      <c r="J6" s="27">
        <v>18</v>
      </c>
      <c r="K6" s="27">
        <v>18</v>
      </c>
      <c r="L6" s="27">
        <v>18</v>
      </c>
      <c r="M6" s="60">
        <f>SUM(G6:L6)</f>
        <v>92</v>
      </c>
      <c r="N6" s="37"/>
      <c r="O6" s="34" t="s">
        <v>113</v>
      </c>
      <c r="P6" s="95" t="s">
        <v>114</v>
      </c>
      <c r="Q6" s="95"/>
      <c r="R6" s="40" t="s">
        <v>115</v>
      </c>
      <c r="S6" s="102" t="s">
        <v>116</v>
      </c>
      <c r="T6" s="103"/>
      <c r="U6" s="103"/>
      <c r="V6" s="104"/>
      <c r="W6" s="105"/>
      <c r="X6" s="105"/>
      <c r="Y6" s="106"/>
      <c r="Z6" s="17" t="s">
        <v>117</v>
      </c>
      <c r="AA6" s="35">
        <v>21</v>
      </c>
    </row>
    <row r="7" spans="1:27" ht="50.1" customHeight="1" x14ac:dyDescent="0.15">
      <c r="A7" s="13">
        <v>28</v>
      </c>
      <c r="B7" s="17" t="s">
        <v>48</v>
      </c>
      <c r="C7" s="9" t="s">
        <v>47</v>
      </c>
      <c r="D7" s="28" t="s">
        <v>19</v>
      </c>
      <c r="E7" s="21">
        <v>26359</v>
      </c>
      <c r="F7" s="7" t="s">
        <v>32</v>
      </c>
      <c r="G7" s="5" t="s">
        <v>191</v>
      </c>
      <c r="H7" s="5" t="s">
        <v>190</v>
      </c>
      <c r="I7" s="5" t="s">
        <v>68</v>
      </c>
      <c r="J7" s="5" t="s">
        <v>68</v>
      </c>
      <c r="K7" s="5" t="s">
        <v>167</v>
      </c>
      <c r="L7" s="5" t="s">
        <v>167</v>
      </c>
      <c r="M7" s="19">
        <v>112</v>
      </c>
      <c r="N7" s="37"/>
      <c r="O7" s="34" t="s">
        <v>141</v>
      </c>
      <c r="P7" s="95" t="s">
        <v>114</v>
      </c>
      <c r="Q7" s="95"/>
      <c r="R7" s="40" t="s">
        <v>119</v>
      </c>
      <c r="S7" s="102" t="s">
        <v>120</v>
      </c>
      <c r="T7" s="103"/>
      <c r="U7" s="103"/>
      <c r="V7" s="104"/>
      <c r="W7" s="105"/>
      <c r="X7" s="105"/>
      <c r="Y7" s="106"/>
      <c r="Z7" s="17" t="s">
        <v>121</v>
      </c>
      <c r="AA7" s="35">
        <v>28</v>
      </c>
    </row>
    <row r="8" spans="1:27" ht="50.1" customHeight="1" x14ac:dyDescent="0.15">
      <c r="A8" s="13">
        <v>35</v>
      </c>
      <c r="B8" s="17" t="s">
        <v>3</v>
      </c>
      <c r="C8" s="8" t="s">
        <v>8</v>
      </c>
      <c r="D8" s="28" t="s">
        <v>20</v>
      </c>
      <c r="E8" s="21">
        <v>26755</v>
      </c>
      <c r="F8" s="7" t="s">
        <v>32</v>
      </c>
      <c r="G8" s="7">
        <v>9</v>
      </c>
      <c r="H8" s="7">
        <v>18</v>
      </c>
      <c r="I8" s="7">
        <v>20</v>
      </c>
      <c r="J8" s="7">
        <v>20</v>
      </c>
      <c r="K8" s="7">
        <v>20</v>
      </c>
      <c r="L8" s="7">
        <v>20</v>
      </c>
      <c r="M8" s="19">
        <f t="shared" ref="M8:M34" si="0">G8+H8+I8+J8+K8+L8</f>
        <v>107</v>
      </c>
      <c r="N8" s="37"/>
      <c r="O8" s="34" t="s">
        <v>122</v>
      </c>
      <c r="P8" s="95" t="s">
        <v>123</v>
      </c>
      <c r="Q8" s="95"/>
      <c r="R8" s="40" t="s">
        <v>119</v>
      </c>
      <c r="S8" s="102" t="s">
        <v>124</v>
      </c>
      <c r="T8" s="103"/>
      <c r="U8" s="103"/>
      <c r="V8" s="104"/>
      <c r="W8" s="107"/>
      <c r="X8" s="105"/>
      <c r="Y8" s="106"/>
      <c r="Z8" s="17" t="s">
        <v>3</v>
      </c>
      <c r="AA8" s="35">
        <v>35</v>
      </c>
    </row>
    <row r="9" spans="1:27" ht="50.1" customHeight="1" x14ac:dyDescent="0.15">
      <c r="A9" s="13">
        <v>10</v>
      </c>
      <c r="B9" s="17" t="s">
        <v>93</v>
      </c>
      <c r="C9" s="9" t="s">
        <v>81</v>
      </c>
      <c r="D9" s="28" t="s">
        <v>21</v>
      </c>
      <c r="E9" s="21">
        <v>27851</v>
      </c>
      <c r="F9" s="7" t="s">
        <v>32</v>
      </c>
      <c r="G9" s="29">
        <v>6</v>
      </c>
      <c r="H9" s="29">
        <v>10</v>
      </c>
      <c r="I9" s="29">
        <v>12</v>
      </c>
      <c r="J9" s="29">
        <v>12</v>
      </c>
      <c r="K9" s="29">
        <v>12</v>
      </c>
      <c r="L9" s="29">
        <v>12</v>
      </c>
      <c r="M9" s="59">
        <v>64</v>
      </c>
      <c r="N9" s="37"/>
      <c r="O9" s="34" t="s">
        <v>113</v>
      </c>
      <c r="P9" s="95" t="s">
        <v>114</v>
      </c>
      <c r="Q9" s="95"/>
      <c r="R9" s="40" t="s">
        <v>119</v>
      </c>
      <c r="S9" s="102" t="s">
        <v>125</v>
      </c>
      <c r="T9" s="103"/>
      <c r="U9" s="103"/>
      <c r="V9" s="104"/>
      <c r="W9" s="105"/>
      <c r="X9" s="105"/>
      <c r="Y9" s="106"/>
      <c r="Z9" s="17" t="s">
        <v>93</v>
      </c>
      <c r="AA9" s="35">
        <v>10</v>
      </c>
    </row>
    <row r="10" spans="1:27" ht="50.1" customHeight="1" x14ac:dyDescent="0.15">
      <c r="A10" s="13">
        <v>22</v>
      </c>
      <c r="B10" s="17" t="s">
        <v>94</v>
      </c>
      <c r="C10" s="9" t="s">
        <v>49</v>
      </c>
      <c r="D10" s="5" t="s">
        <v>58</v>
      </c>
      <c r="E10" s="15">
        <v>30042</v>
      </c>
      <c r="F10" s="7" t="s">
        <v>32</v>
      </c>
      <c r="G10" s="5" t="s">
        <v>67</v>
      </c>
      <c r="H10" s="5" t="s">
        <v>70</v>
      </c>
      <c r="I10" s="5" t="s">
        <v>71</v>
      </c>
      <c r="J10" s="5" t="s">
        <v>69</v>
      </c>
      <c r="K10" s="5" t="s">
        <v>69</v>
      </c>
      <c r="L10" s="5" t="s">
        <v>69</v>
      </c>
      <c r="M10" s="19">
        <f>9+12+6+12+8+25+25+25</f>
        <v>122</v>
      </c>
      <c r="N10" s="37"/>
      <c r="O10" s="34" t="s">
        <v>113</v>
      </c>
      <c r="P10" s="95" t="s">
        <v>114</v>
      </c>
      <c r="Q10" s="95"/>
      <c r="R10" s="40" t="s">
        <v>119</v>
      </c>
      <c r="S10" s="102" t="s">
        <v>126</v>
      </c>
      <c r="T10" s="103"/>
      <c r="U10" s="103"/>
      <c r="V10" s="104"/>
      <c r="W10" s="99" t="s">
        <v>127</v>
      </c>
      <c r="X10" s="100"/>
      <c r="Y10" s="101"/>
      <c r="Z10" s="17" t="s">
        <v>94</v>
      </c>
      <c r="AA10" s="35">
        <v>22</v>
      </c>
    </row>
    <row r="11" spans="1:27" ht="50.1" customHeight="1" x14ac:dyDescent="0.15">
      <c r="A11" s="13">
        <v>29</v>
      </c>
      <c r="B11" s="17" t="s">
        <v>95</v>
      </c>
      <c r="C11" s="8" t="s">
        <v>9</v>
      </c>
      <c r="D11" s="7" t="s">
        <v>42</v>
      </c>
      <c r="E11" s="21">
        <v>31138</v>
      </c>
      <c r="F11" s="7" t="s">
        <v>32</v>
      </c>
      <c r="G11" s="7">
        <v>11</v>
      </c>
      <c r="H11" s="7">
        <v>12</v>
      </c>
      <c r="I11" s="7">
        <v>12</v>
      </c>
      <c r="J11" s="7">
        <v>12</v>
      </c>
      <c r="K11" s="7">
        <v>12</v>
      </c>
      <c r="L11" s="7">
        <v>12</v>
      </c>
      <c r="M11" s="19">
        <f t="shared" si="0"/>
        <v>71</v>
      </c>
      <c r="N11" s="37"/>
      <c r="O11" s="34" t="s">
        <v>113</v>
      </c>
      <c r="P11" s="95" t="s">
        <v>128</v>
      </c>
      <c r="Q11" s="95"/>
      <c r="R11" s="40" t="s">
        <v>129</v>
      </c>
      <c r="S11" s="102" t="s">
        <v>130</v>
      </c>
      <c r="T11" s="103"/>
      <c r="U11" s="103"/>
      <c r="V11" s="104"/>
      <c r="W11" s="105"/>
      <c r="X11" s="105"/>
      <c r="Y11" s="106"/>
      <c r="Z11" s="17" t="s">
        <v>95</v>
      </c>
      <c r="AA11" s="35">
        <v>29</v>
      </c>
    </row>
    <row r="12" spans="1:27" ht="50.1" customHeight="1" x14ac:dyDescent="0.15">
      <c r="A12" s="13">
        <v>11</v>
      </c>
      <c r="B12" s="17" t="s">
        <v>91</v>
      </c>
      <c r="C12" s="8" t="s">
        <v>10</v>
      </c>
      <c r="D12" s="28" t="s">
        <v>22</v>
      </c>
      <c r="E12" s="21">
        <v>39539</v>
      </c>
      <c r="F12" s="7" t="s">
        <v>32</v>
      </c>
      <c r="G12" s="7">
        <v>8</v>
      </c>
      <c r="H12" s="7">
        <v>8</v>
      </c>
      <c r="I12" s="7">
        <v>10</v>
      </c>
      <c r="J12" s="7">
        <v>14</v>
      </c>
      <c r="K12" s="7">
        <v>14</v>
      </c>
      <c r="L12" s="7">
        <v>14</v>
      </c>
      <c r="M12" s="19">
        <f t="shared" si="0"/>
        <v>68</v>
      </c>
      <c r="N12" s="37"/>
      <c r="O12" s="34" t="s">
        <v>113</v>
      </c>
      <c r="P12" s="95" t="s">
        <v>114</v>
      </c>
      <c r="Q12" s="95"/>
      <c r="R12" s="40" t="s">
        <v>119</v>
      </c>
      <c r="S12" s="102" t="s">
        <v>131</v>
      </c>
      <c r="T12" s="103"/>
      <c r="U12" s="103"/>
      <c r="V12" s="104"/>
      <c r="W12" s="105"/>
      <c r="X12" s="105"/>
      <c r="Y12" s="106"/>
      <c r="Z12" s="17" t="s">
        <v>159</v>
      </c>
      <c r="AA12" s="35">
        <v>11</v>
      </c>
    </row>
    <row r="13" spans="1:27" ht="50.1" customHeight="1" x14ac:dyDescent="0.15">
      <c r="A13" s="13">
        <v>30</v>
      </c>
      <c r="B13" s="17" t="s">
        <v>104</v>
      </c>
      <c r="C13" s="8" t="s">
        <v>173</v>
      </c>
      <c r="D13" s="28" t="s">
        <v>23</v>
      </c>
      <c r="E13" s="21">
        <v>40634</v>
      </c>
      <c r="F13" s="7" t="s">
        <v>32</v>
      </c>
      <c r="G13" s="7">
        <v>6</v>
      </c>
      <c r="H13" s="7">
        <v>14</v>
      </c>
      <c r="I13" s="7">
        <v>13</v>
      </c>
      <c r="J13" s="7">
        <v>13</v>
      </c>
      <c r="K13" s="7">
        <v>12</v>
      </c>
      <c r="L13" s="7">
        <v>13</v>
      </c>
      <c r="M13" s="19">
        <f t="shared" si="0"/>
        <v>71</v>
      </c>
      <c r="N13" s="37"/>
      <c r="O13" s="34" t="s">
        <v>113</v>
      </c>
      <c r="P13" s="95" t="s">
        <v>128</v>
      </c>
      <c r="Q13" s="95"/>
      <c r="R13" s="40" t="s">
        <v>119</v>
      </c>
      <c r="S13" s="102" t="s">
        <v>132</v>
      </c>
      <c r="T13" s="103"/>
      <c r="U13" s="103"/>
      <c r="V13" s="104"/>
      <c r="W13" s="105"/>
      <c r="X13" s="105"/>
      <c r="Y13" s="106"/>
      <c r="Z13" s="17" t="s">
        <v>104</v>
      </c>
      <c r="AA13" s="35">
        <v>30</v>
      </c>
    </row>
    <row r="14" spans="1:27" ht="50.1" customHeight="1" x14ac:dyDescent="0.15">
      <c r="A14" s="13">
        <v>12</v>
      </c>
      <c r="B14" s="17" t="s">
        <v>4</v>
      </c>
      <c r="C14" s="8" t="s">
        <v>11</v>
      </c>
      <c r="D14" s="28" t="s">
        <v>24</v>
      </c>
      <c r="E14" s="21">
        <v>41000</v>
      </c>
      <c r="F14" s="7" t="s">
        <v>32</v>
      </c>
      <c r="G14" s="7">
        <v>9</v>
      </c>
      <c r="H14" s="7">
        <v>17</v>
      </c>
      <c r="I14" s="7">
        <v>22</v>
      </c>
      <c r="J14" s="7">
        <v>24</v>
      </c>
      <c r="K14" s="7">
        <v>24</v>
      </c>
      <c r="L14" s="7">
        <v>24</v>
      </c>
      <c r="M14" s="19">
        <f t="shared" si="0"/>
        <v>120</v>
      </c>
      <c r="N14" s="37"/>
      <c r="O14" s="34" t="s">
        <v>122</v>
      </c>
      <c r="P14" s="95" t="s">
        <v>123</v>
      </c>
      <c r="Q14" s="95"/>
      <c r="R14" s="40" t="s">
        <v>119</v>
      </c>
      <c r="S14" s="102" t="s">
        <v>124</v>
      </c>
      <c r="T14" s="103"/>
      <c r="U14" s="103"/>
      <c r="V14" s="104"/>
      <c r="W14" s="105"/>
      <c r="X14" s="105"/>
      <c r="Y14" s="106"/>
      <c r="Z14" s="17" t="s">
        <v>4</v>
      </c>
      <c r="AA14" s="35">
        <v>12</v>
      </c>
    </row>
    <row r="15" spans="1:27" ht="50.1" customHeight="1" x14ac:dyDescent="0.15">
      <c r="A15" s="13">
        <v>13</v>
      </c>
      <c r="B15" s="17" t="s">
        <v>89</v>
      </c>
      <c r="C15" s="8" t="s">
        <v>12</v>
      </c>
      <c r="D15" s="28" t="s">
        <v>25</v>
      </c>
      <c r="E15" s="21">
        <v>41000</v>
      </c>
      <c r="F15" s="7" t="s">
        <v>32</v>
      </c>
      <c r="G15" s="7">
        <v>6</v>
      </c>
      <c r="H15" s="7">
        <v>12</v>
      </c>
      <c r="I15" s="7">
        <v>12</v>
      </c>
      <c r="J15" s="7">
        <v>13</v>
      </c>
      <c r="K15" s="7">
        <v>13</v>
      </c>
      <c r="L15" s="7">
        <v>13</v>
      </c>
      <c r="M15" s="19">
        <f t="shared" si="0"/>
        <v>69</v>
      </c>
      <c r="N15" s="37"/>
      <c r="O15" s="34" t="s">
        <v>113</v>
      </c>
      <c r="P15" s="95" t="s">
        <v>133</v>
      </c>
      <c r="Q15" s="95"/>
      <c r="R15" s="40" t="s">
        <v>119</v>
      </c>
      <c r="S15" s="102" t="s">
        <v>169</v>
      </c>
      <c r="T15" s="103"/>
      <c r="U15" s="103"/>
      <c r="V15" s="104"/>
      <c r="W15" s="105"/>
      <c r="X15" s="105"/>
      <c r="Y15" s="106"/>
      <c r="Z15" s="17" t="s">
        <v>160</v>
      </c>
      <c r="AA15" s="35">
        <v>13</v>
      </c>
    </row>
    <row r="16" spans="1:27" ht="50.1" customHeight="1" x14ac:dyDescent="0.15">
      <c r="A16" s="13">
        <v>23</v>
      </c>
      <c r="B16" s="17" t="s">
        <v>5</v>
      </c>
      <c r="C16" s="9" t="s">
        <v>51</v>
      </c>
      <c r="D16" s="5" t="s">
        <v>53</v>
      </c>
      <c r="E16" s="21">
        <v>41000</v>
      </c>
      <c r="F16" s="7" t="s">
        <v>32</v>
      </c>
      <c r="G16" s="5" t="s">
        <v>193</v>
      </c>
      <c r="H16" s="5" t="s">
        <v>194</v>
      </c>
      <c r="I16" s="5" t="s">
        <v>73</v>
      </c>
      <c r="J16" s="5" t="s">
        <v>73</v>
      </c>
      <c r="K16" s="5" t="s">
        <v>73</v>
      </c>
      <c r="L16" s="5" t="s">
        <v>73</v>
      </c>
      <c r="M16" s="19">
        <f>9+15+15+15+15+15</f>
        <v>84</v>
      </c>
      <c r="N16" s="37"/>
      <c r="O16" s="34" t="s">
        <v>122</v>
      </c>
      <c r="P16" s="95" t="s">
        <v>134</v>
      </c>
      <c r="Q16" s="95"/>
      <c r="R16" s="40" t="s">
        <v>115</v>
      </c>
      <c r="S16" s="96" t="s">
        <v>135</v>
      </c>
      <c r="T16" s="97"/>
      <c r="U16" s="97"/>
      <c r="V16" s="98"/>
      <c r="W16" s="99" t="s">
        <v>127</v>
      </c>
      <c r="X16" s="100"/>
      <c r="Y16" s="101"/>
      <c r="Z16" s="17" t="s">
        <v>5</v>
      </c>
      <c r="AA16" s="35">
        <v>23</v>
      </c>
    </row>
    <row r="17" spans="1:27" ht="50.1" customHeight="1" x14ac:dyDescent="0.15">
      <c r="A17" s="13">
        <v>36</v>
      </c>
      <c r="B17" s="17" t="s">
        <v>88</v>
      </c>
      <c r="C17" s="8" t="s">
        <v>13</v>
      </c>
      <c r="D17" s="28" t="s">
        <v>26</v>
      </c>
      <c r="E17" s="21">
        <v>41730</v>
      </c>
      <c r="F17" s="7" t="s">
        <v>50</v>
      </c>
      <c r="G17" s="7">
        <v>6</v>
      </c>
      <c r="H17" s="7">
        <v>15</v>
      </c>
      <c r="I17" s="7">
        <v>18</v>
      </c>
      <c r="J17" s="7">
        <v>20</v>
      </c>
      <c r="K17" s="7">
        <v>20</v>
      </c>
      <c r="L17" s="7">
        <v>20</v>
      </c>
      <c r="M17" s="19">
        <f t="shared" si="0"/>
        <v>99</v>
      </c>
      <c r="N17" s="37"/>
      <c r="O17" s="34" t="s">
        <v>122</v>
      </c>
      <c r="P17" s="95" t="s">
        <v>123</v>
      </c>
      <c r="Q17" s="95"/>
      <c r="R17" s="40" t="s">
        <v>115</v>
      </c>
      <c r="S17" s="102" t="s">
        <v>136</v>
      </c>
      <c r="T17" s="103"/>
      <c r="U17" s="103"/>
      <c r="V17" s="104"/>
      <c r="W17" s="105"/>
      <c r="X17" s="105"/>
      <c r="Y17" s="106"/>
      <c r="Z17" s="17" t="s">
        <v>88</v>
      </c>
      <c r="AA17" s="35">
        <v>36</v>
      </c>
    </row>
    <row r="18" spans="1:27" ht="50.1" customHeight="1" x14ac:dyDescent="0.15">
      <c r="A18" s="13">
        <v>14</v>
      </c>
      <c r="B18" s="17" t="s">
        <v>90</v>
      </c>
      <c r="C18" s="8" t="s">
        <v>14</v>
      </c>
      <c r="D18" s="28" t="s">
        <v>27</v>
      </c>
      <c r="E18" s="21">
        <v>41730</v>
      </c>
      <c r="F18" s="7" t="s">
        <v>32</v>
      </c>
      <c r="G18" s="7">
        <v>6</v>
      </c>
      <c r="H18" s="7">
        <v>10</v>
      </c>
      <c r="I18" s="7">
        <v>12</v>
      </c>
      <c r="J18" s="7">
        <v>14</v>
      </c>
      <c r="K18" s="7">
        <v>14</v>
      </c>
      <c r="L18" s="7">
        <v>14</v>
      </c>
      <c r="M18" s="19">
        <f t="shared" si="0"/>
        <v>70</v>
      </c>
      <c r="N18" s="37"/>
      <c r="O18" s="34" t="s">
        <v>113</v>
      </c>
      <c r="P18" s="95" t="s">
        <v>133</v>
      </c>
      <c r="Q18" s="95"/>
      <c r="R18" s="40" t="s">
        <v>129</v>
      </c>
      <c r="S18" s="102" t="s">
        <v>168</v>
      </c>
      <c r="T18" s="103"/>
      <c r="U18" s="103"/>
      <c r="V18" s="104"/>
      <c r="W18" s="105"/>
      <c r="X18" s="105"/>
      <c r="Y18" s="106"/>
      <c r="Z18" s="17" t="s">
        <v>161</v>
      </c>
      <c r="AA18" s="35">
        <v>14</v>
      </c>
    </row>
    <row r="19" spans="1:27" ht="50.1" customHeight="1" x14ac:dyDescent="0.15">
      <c r="A19" s="13">
        <v>15</v>
      </c>
      <c r="B19" s="17" t="s">
        <v>96</v>
      </c>
      <c r="C19" s="8" t="s">
        <v>15</v>
      </c>
      <c r="D19" s="28" t="s">
        <v>28</v>
      </c>
      <c r="E19" s="21">
        <v>41730</v>
      </c>
      <c r="F19" s="7" t="s">
        <v>32</v>
      </c>
      <c r="G19" s="7">
        <v>6</v>
      </c>
      <c r="H19" s="7">
        <v>13</v>
      </c>
      <c r="I19" s="7">
        <v>13</v>
      </c>
      <c r="J19" s="7">
        <v>13</v>
      </c>
      <c r="K19" s="7">
        <v>13</v>
      </c>
      <c r="L19" s="7">
        <v>13</v>
      </c>
      <c r="M19" s="19">
        <f t="shared" si="0"/>
        <v>71</v>
      </c>
      <c r="N19" s="37"/>
      <c r="O19" s="34" t="s">
        <v>113</v>
      </c>
      <c r="P19" s="95" t="s">
        <v>128</v>
      </c>
      <c r="Q19" s="95"/>
      <c r="R19" s="40" t="s">
        <v>119</v>
      </c>
      <c r="S19" s="102" t="s">
        <v>132</v>
      </c>
      <c r="T19" s="103"/>
      <c r="U19" s="103"/>
      <c r="V19" s="104"/>
      <c r="W19" s="105"/>
      <c r="X19" s="105"/>
      <c r="Y19" s="106"/>
      <c r="Z19" s="17" t="s">
        <v>96</v>
      </c>
      <c r="AA19" s="35">
        <v>15</v>
      </c>
    </row>
    <row r="20" spans="1:27" ht="50.1" customHeight="1" x14ac:dyDescent="0.15">
      <c r="A20" s="13">
        <v>31</v>
      </c>
      <c r="B20" s="17" t="s">
        <v>85</v>
      </c>
      <c r="C20" s="8" t="s">
        <v>16</v>
      </c>
      <c r="D20" s="28" t="s">
        <v>29</v>
      </c>
      <c r="E20" s="21">
        <v>42095</v>
      </c>
      <c r="F20" s="7" t="s">
        <v>32</v>
      </c>
      <c r="G20" s="7">
        <v>6</v>
      </c>
      <c r="H20" s="7">
        <v>14</v>
      </c>
      <c r="I20" s="7">
        <v>16</v>
      </c>
      <c r="J20" s="7">
        <v>20</v>
      </c>
      <c r="K20" s="7">
        <v>20</v>
      </c>
      <c r="L20" s="7">
        <v>20</v>
      </c>
      <c r="M20" s="19">
        <f t="shared" si="0"/>
        <v>96</v>
      </c>
      <c r="N20" s="37"/>
      <c r="O20" s="34" t="s">
        <v>113</v>
      </c>
      <c r="P20" s="95" t="s">
        <v>133</v>
      </c>
      <c r="Q20" s="95"/>
      <c r="R20" s="40" t="s">
        <v>119</v>
      </c>
      <c r="S20" s="102" t="s">
        <v>169</v>
      </c>
      <c r="T20" s="103"/>
      <c r="U20" s="103"/>
      <c r="V20" s="104"/>
      <c r="W20" s="105"/>
      <c r="X20" s="105"/>
      <c r="Y20" s="106"/>
      <c r="Z20" s="17" t="s">
        <v>137</v>
      </c>
      <c r="AA20" s="35">
        <v>31</v>
      </c>
    </row>
    <row r="21" spans="1:27" ht="50.1" customHeight="1" x14ac:dyDescent="0.15">
      <c r="A21" s="13">
        <v>17</v>
      </c>
      <c r="B21" s="17" t="s">
        <v>84</v>
      </c>
      <c r="C21" s="8" t="s">
        <v>17</v>
      </c>
      <c r="D21" s="28" t="s">
        <v>30</v>
      </c>
      <c r="E21" s="21">
        <v>42461</v>
      </c>
      <c r="F21" s="7" t="s">
        <v>32</v>
      </c>
      <c r="G21" s="7">
        <v>6</v>
      </c>
      <c r="H21" s="7">
        <v>14</v>
      </c>
      <c r="I21" s="7">
        <v>16</v>
      </c>
      <c r="J21" s="7">
        <v>20</v>
      </c>
      <c r="K21" s="7">
        <v>20</v>
      </c>
      <c r="L21" s="7">
        <v>20</v>
      </c>
      <c r="M21" s="19">
        <f t="shared" si="0"/>
        <v>96</v>
      </c>
      <c r="N21" s="37"/>
      <c r="O21" s="34" t="s">
        <v>113</v>
      </c>
      <c r="P21" s="95" t="s">
        <v>133</v>
      </c>
      <c r="Q21" s="95"/>
      <c r="R21" s="40" t="s">
        <v>115</v>
      </c>
      <c r="S21" s="102" t="s">
        <v>169</v>
      </c>
      <c r="T21" s="103"/>
      <c r="U21" s="103"/>
      <c r="V21" s="104"/>
      <c r="W21" s="105"/>
      <c r="X21" s="105"/>
      <c r="Y21" s="106"/>
      <c r="Z21" s="17" t="s">
        <v>162</v>
      </c>
      <c r="AA21" s="35">
        <v>17</v>
      </c>
    </row>
    <row r="22" spans="1:27" ht="50.1" customHeight="1" x14ac:dyDescent="0.15">
      <c r="A22" s="13">
        <v>18</v>
      </c>
      <c r="B22" s="17" t="s">
        <v>97</v>
      </c>
      <c r="C22" s="9" t="s">
        <v>45</v>
      </c>
      <c r="D22" s="5" t="s">
        <v>188</v>
      </c>
      <c r="E22" s="21">
        <v>42461</v>
      </c>
      <c r="F22" s="7" t="s">
        <v>32</v>
      </c>
      <c r="G22" s="5" t="s">
        <v>67</v>
      </c>
      <c r="H22" s="5" t="s">
        <v>68</v>
      </c>
      <c r="I22" s="5" t="s">
        <v>72</v>
      </c>
      <c r="J22" s="5" t="s">
        <v>69</v>
      </c>
      <c r="K22" s="5" t="s">
        <v>69</v>
      </c>
      <c r="L22" s="5" t="s">
        <v>69</v>
      </c>
      <c r="M22" s="19">
        <f>9+20+12+12+25+25+25</f>
        <v>128</v>
      </c>
      <c r="N22" s="37"/>
      <c r="O22" s="34" t="s">
        <v>122</v>
      </c>
      <c r="P22" s="95" t="s">
        <v>123</v>
      </c>
      <c r="Q22" s="95"/>
      <c r="R22" s="40" t="s">
        <v>115</v>
      </c>
      <c r="S22" s="102" t="s">
        <v>138</v>
      </c>
      <c r="T22" s="103"/>
      <c r="U22" s="103"/>
      <c r="V22" s="104"/>
      <c r="W22" s="99" t="s">
        <v>127</v>
      </c>
      <c r="X22" s="100"/>
      <c r="Y22" s="101"/>
      <c r="Z22" s="17" t="s">
        <v>97</v>
      </c>
      <c r="AA22" s="35">
        <v>18</v>
      </c>
    </row>
    <row r="23" spans="1:27" ht="50.1" customHeight="1" x14ac:dyDescent="0.15">
      <c r="A23" s="13">
        <v>37</v>
      </c>
      <c r="B23" s="17" t="s">
        <v>98</v>
      </c>
      <c r="C23" s="8" t="s">
        <v>43</v>
      </c>
      <c r="D23" s="28" t="s">
        <v>31</v>
      </c>
      <c r="E23" s="21">
        <v>42826</v>
      </c>
      <c r="F23" s="7" t="s">
        <v>32</v>
      </c>
      <c r="G23" s="7">
        <v>6</v>
      </c>
      <c r="H23" s="7">
        <v>15</v>
      </c>
      <c r="I23" s="7">
        <v>18</v>
      </c>
      <c r="J23" s="7">
        <v>20</v>
      </c>
      <c r="K23" s="7">
        <v>20</v>
      </c>
      <c r="L23" s="7">
        <v>20</v>
      </c>
      <c r="M23" s="19">
        <f t="shared" si="0"/>
        <v>99</v>
      </c>
      <c r="N23" s="37"/>
      <c r="O23" s="34" t="s">
        <v>113</v>
      </c>
      <c r="P23" s="95" t="s">
        <v>128</v>
      </c>
      <c r="Q23" s="95"/>
      <c r="R23" s="40" t="s">
        <v>129</v>
      </c>
      <c r="S23" s="102" t="s">
        <v>139</v>
      </c>
      <c r="T23" s="103"/>
      <c r="U23" s="103"/>
      <c r="V23" s="104"/>
      <c r="W23" s="105"/>
      <c r="X23" s="105"/>
      <c r="Y23" s="106"/>
      <c r="Z23" s="17" t="s">
        <v>98</v>
      </c>
      <c r="AA23" s="35">
        <v>37</v>
      </c>
    </row>
    <row r="24" spans="1:27" ht="50.1" customHeight="1" x14ac:dyDescent="0.15">
      <c r="A24" s="13">
        <v>38</v>
      </c>
      <c r="B24" s="17" t="s">
        <v>86</v>
      </c>
      <c r="C24" s="8" t="s">
        <v>44</v>
      </c>
      <c r="D24" s="28" t="s">
        <v>80</v>
      </c>
      <c r="E24" s="21">
        <v>42826</v>
      </c>
      <c r="F24" s="7" t="s">
        <v>32</v>
      </c>
      <c r="G24" s="7">
        <v>9</v>
      </c>
      <c r="H24" s="7">
        <v>15</v>
      </c>
      <c r="I24" s="7">
        <v>18</v>
      </c>
      <c r="J24" s="7">
        <v>19</v>
      </c>
      <c r="K24" s="7">
        <v>19</v>
      </c>
      <c r="L24" s="7">
        <v>19</v>
      </c>
      <c r="M24" s="19">
        <f t="shared" si="0"/>
        <v>99</v>
      </c>
      <c r="N24" s="37"/>
      <c r="O24" s="34" t="s">
        <v>113</v>
      </c>
      <c r="P24" s="95" t="s">
        <v>128</v>
      </c>
      <c r="Q24" s="95"/>
      <c r="R24" s="40" t="s">
        <v>119</v>
      </c>
      <c r="S24" s="102" t="s">
        <v>140</v>
      </c>
      <c r="T24" s="103"/>
      <c r="U24" s="103"/>
      <c r="V24" s="104"/>
      <c r="W24" s="105"/>
      <c r="X24" s="105"/>
      <c r="Y24" s="106"/>
      <c r="Z24" s="17" t="s">
        <v>163</v>
      </c>
      <c r="AA24" s="35">
        <v>38</v>
      </c>
    </row>
    <row r="25" spans="1:27" ht="50.1" customHeight="1" x14ac:dyDescent="0.15">
      <c r="A25" s="13">
        <v>39</v>
      </c>
      <c r="B25" s="17" t="s">
        <v>99</v>
      </c>
      <c r="C25" s="8" t="s">
        <v>57</v>
      </c>
      <c r="D25" s="72" t="s">
        <v>56</v>
      </c>
      <c r="E25" s="15">
        <v>43191</v>
      </c>
      <c r="F25" s="7" t="s">
        <v>32</v>
      </c>
      <c r="G25" s="7">
        <v>6</v>
      </c>
      <c r="H25" s="7">
        <v>10</v>
      </c>
      <c r="I25" s="7">
        <v>18</v>
      </c>
      <c r="J25" s="7">
        <v>20</v>
      </c>
      <c r="K25" s="7">
        <v>20</v>
      </c>
      <c r="L25" s="7">
        <v>20</v>
      </c>
      <c r="M25" s="19">
        <f t="shared" si="0"/>
        <v>94</v>
      </c>
      <c r="N25" s="37"/>
      <c r="O25" s="34" t="s">
        <v>118</v>
      </c>
      <c r="P25" s="95" t="s">
        <v>128</v>
      </c>
      <c r="Q25" s="95"/>
      <c r="R25" s="40" t="s">
        <v>119</v>
      </c>
      <c r="S25" s="102" t="s">
        <v>142</v>
      </c>
      <c r="T25" s="103"/>
      <c r="U25" s="103"/>
      <c r="V25" s="104"/>
      <c r="W25" s="105"/>
      <c r="X25" s="105"/>
      <c r="Y25" s="106"/>
      <c r="Z25" s="17" t="s">
        <v>99</v>
      </c>
      <c r="AA25" s="35">
        <v>39</v>
      </c>
    </row>
    <row r="26" spans="1:27" ht="50.1" customHeight="1" x14ac:dyDescent="0.15">
      <c r="A26" s="14">
        <v>40</v>
      </c>
      <c r="B26" s="18" t="s">
        <v>172</v>
      </c>
      <c r="C26" s="20" t="s">
        <v>54</v>
      </c>
      <c r="D26" s="30" t="s">
        <v>55</v>
      </c>
      <c r="E26" s="15">
        <v>43191</v>
      </c>
      <c r="F26" s="10" t="s">
        <v>52</v>
      </c>
      <c r="G26" s="10">
        <v>6</v>
      </c>
      <c r="H26" s="10">
        <v>15</v>
      </c>
      <c r="I26" s="10">
        <v>18</v>
      </c>
      <c r="J26" s="10">
        <v>20</v>
      </c>
      <c r="K26" s="10">
        <v>20</v>
      </c>
      <c r="L26" s="10">
        <v>20</v>
      </c>
      <c r="M26" s="19">
        <f t="shared" si="0"/>
        <v>99</v>
      </c>
      <c r="N26" s="37"/>
      <c r="O26" s="34" t="s">
        <v>122</v>
      </c>
      <c r="P26" s="95" t="s">
        <v>143</v>
      </c>
      <c r="Q26" s="95"/>
      <c r="R26" s="40" t="s">
        <v>129</v>
      </c>
      <c r="S26" s="102" t="s">
        <v>144</v>
      </c>
      <c r="T26" s="103"/>
      <c r="U26" s="103"/>
      <c r="V26" s="104"/>
      <c r="W26" s="105"/>
      <c r="X26" s="105"/>
      <c r="Y26" s="106"/>
      <c r="Z26" s="17" t="s">
        <v>145</v>
      </c>
      <c r="AA26" s="35">
        <v>40</v>
      </c>
    </row>
    <row r="27" spans="1:27" ht="50.1" customHeight="1" x14ac:dyDescent="0.15">
      <c r="A27" s="13">
        <v>41</v>
      </c>
      <c r="B27" s="9" t="s">
        <v>199</v>
      </c>
      <c r="C27" s="8" t="s">
        <v>60</v>
      </c>
      <c r="D27" s="72" t="s">
        <v>65</v>
      </c>
      <c r="E27" s="15">
        <v>43556</v>
      </c>
      <c r="F27" s="7" t="s">
        <v>32</v>
      </c>
      <c r="G27" s="7">
        <v>6</v>
      </c>
      <c r="H27" s="7">
        <v>10</v>
      </c>
      <c r="I27" s="7">
        <v>12</v>
      </c>
      <c r="J27" s="7">
        <v>14</v>
      </c>
      <c r="K27" s="7">
        <v>14</v>
      </c>
      <c r="L27" s="7">
        <v>14</v>
      </c>
      <c r="M27" s="19">
        <f t="shared" si="0"/>
        <v>70</v>
      </c>
      <c r="N27" s="37"/>
      <c r="O27" s="34" t="s">
        <v>118</v>
      </c>
      <c r="P27" s="95" t="s">
        <v>146</v>
      </c>
      <c r="Q27" s="95"/>
      <c r="R27" s="40" t="s">
        <v>115</v>
      </c>
      <c r="S27" s="102" t="s">
        <v>147</v>
      </c>
      <c r="T27" s="103"/>
      <c r="U27" s="103"/>
      <c r="V27" s="104"/>
      <c r="W27" s="105"/>
      <c r="X27" s="105"/>
      <c r="Y27" s="106"/>
      <c r="Z27" s="17" t="s">
        <v>201</v>
      </c>
      <c r="AA27" s="35">
        <v>41</v>
      </c>
    </row>
    <row r="28" spans="1:27" ht="50.1" customHeight="1" x14ac:dyDescent="0.15">
      <c r="A28" s="14">
        <v>42</v>
      </c>
      <c r="B28" s="17" t="s">
        <v>100</v>
      </c>
      <c r="C28" s="8" t="s">
        <v>59</v>
      </c>
      <c r="D28" s="72" t="s">
        <v>64</v>
      </c>
      <c r="E28" s="15">
        <v>43556</v>
      </c>
      <c r="F28" s="7" t="s">
        <v>32</v>
      </c>
      <c r="G28" s="7">
        <v>6</v>
      </c>
      <c r="H28" s="7">
        <v>18</v>
      </c>
      <c r="I28" s="7">
        <v>19</v>
      </c>
      <c r="J28" s="7">
        <v>19</v>
      </c>
      <c r="K28" s="7">
        <v>19</v>
      </c>
      <c r="L28" s="7">
        <v>19</v>
      </c>
      <c r="M28" s="19">
        <f t="shared" si="0"/>
        <v>100</v>
      </c>
      <c r="N28" s="37"/>
      <c r="O28" s="34" t="s">
        <v>148</v>
      </c>
      <c r="P28" s="95" t="s">
        <v>149</v>
      </c>
      <c r="Q28" s="95"/>
      <c r="R28" s="40" t="s">
        <v>119</v>
      </c>
      <c r="S28" s="102" t="s">
        <v>150</v>
      </c>
      <c r="T28" s="103"/>
      <c r="U28" s="103"/>
      <c r="V28" s="104"/>
      <c r="W28" s="105"/>
      <c r="X28" s="105"/>
      <c r="Y28" s="106"/>
      <c r="Z28" s="17" t="s">
        <v>100</v>
      </c>
      <c r="AA28" s="35">
        <v>42</v>
      </c>
    </row>
    <row r="29" spans="1:27" ht="50.1" customHeight="1" x14ac:dyDescent="0.15">
      <c r="A29" s="13">
        <v>43</v>
      </c>
      <c r="B29" s="17" t="s">
        <v>103</v>
      </c>
      <c r="C29" s="8" t="s">
        <v>62</v>
      </c>
      <c r="D29" s="72" t="s">
        <v>66</v>
      </c>
      <c r="E29" s="15">
        <v>43556</v>
      </c>
      <c r="F29" s="7" t="s">
        <v>32</v>
      </c>
      <c r="G29" s="7">
        <v>3</v>
      </c>
      <c r="H29" s="7">
        <v>10</v>
      </c>
      <c r="I29" s="7">
        <v>11</v>
      </c>
      <c r="J29" s="7">
        <v>12</v>
      </c>
      <c r="K29" s="7">
        <v>13</v>
      </c>
      <c r="L29" s="7">
        <v>13</v>
      </c>
      <c r="M29" s="19">
        <f t="shared" si="0"/>
        <v>62</v>
      </c>
      <c r="N29" s="37"/>
      <c r="O29" s="34" t="s">
        <v>118</v>
      </c>
      <c r="P29" s="95" t="s">
        <v>146</v>
      </c>
      <c r="Q29" s="95"/>
      <c r="R29" s="40" t="s">
        <v>129</v>
      </c>
      <c r="S29" s="96" t="s">
        <v>151</v>
      </c>
      <c r="T29" s="103"/>
      <c r="U29" s="103"/>
      <c r="V29" s="104"/>
      <c r="W29" s="105"/>
      <c r="X29" s="105"/>
      <c r="Y29" s="106"/>
      <c r="Z29" s="17" t="s">
        <v>103</v>
      </c>
      <c r="AA29" s="35">
        <v>43</v>
      </c>
    </row>
    <row r="30" spans="1:27" ht="50.1" customHeight="1" x14ac:dyDescent="0.15">
      <c r="A30" s="13">
        <v>44</v>
      </c>
      <c r="B30" s="17" t="s">
        <v>101</v>
      </c>
      <c r="C30" s="9" t="s">
        <v>61</v>
      </c>
      <c r="D30" s="72" t="s">
        <v>63</v>
      </c>
      <c r="E30" s="15">
        <v>43556</v>
      </c>
      <c r="F30" s="7" t="s">
        <v>50</v>
      </c>
      <c r="G30" s="7">
        <v>6</v>
      </c>
      <c r="H30" s="7">
        <v>10</v>
      </c>
      <c r="I30" s="7">
        <v>12</v>
      </c>
      <c r="J30" s="7">
        <v>15</v>
      </c>
      <c r="K30" s="7">
        <v>15</v>
      </c>
      <c r="L30" s="7">
        <v>15</v>
      </c>
      <c r="M30" s="19">
        <f t="shared" si="0"/>
        <v>73</v>
      </c>
      <c r="N30" s="37"/>
      <c r="O30" s="34" t="s">
        <v>118</v>
      </c>
      <c r="P30" s="95" t="s">
        <v>146</v>
      </c>
      <c r="Q30" s="95"/>
      <c r="R30" s="40" t="s">
        <v>129</v>
      </c>
      <c r="S30" s="102" t="s">
        <v>152</v>
      </c>
      <c r="T30" s="103"/>
      <c r="U30" s="103"/>
      <c r="V30" s="104"/>
      <c r="W30" s="105"/>
      <c r="X30" s="105"/>
      <c r="Y30" s="106"/>
      <c r="Z30" s="17" t="s">
        <v>101</v>
      </c>
      <c r="AA30" s="35">
        <v>44</v>
      </c>
    </row>
    <row r="31" spans="1:27" ht="50.1" customHeight="1" x14ac:dyDescent="0.15">
      <c r="A31" s="13">
        <v>45</v>
      </c>
      <c r="B31" s="17" t="s">
        <v>200</v>
      </c>
      <c r="C31" s="9" t="s">
        <v>75</v>
      </c>
      <c r="D31" s="6" t="s">
        <v>79</v>
      </c>
      <c r="E31" s="15">
        <v>43922</v>
      </c>
      <c r="F31" s="7" t="s">
        <v>50</v>
      </c>
      <c r="G31" s="7">
        <v>6</v>
      </c>
      <c r="H31" s="7">
        <v>14</v>
      </c>
      <c r="I31" s="7">
        <v>15</v>
      </c>
      <c r="J31" s="7">
        <v>15</v>
      </c>
      <c r="K31" s="7">
        <v>18</v>
      </c>
      <c r="L31" s="7">
        <v>15</v>
      </c>
      <c r="M31" s="19">
        <f t="shared" si="0"/>
        <v>83</v>
      </c>
      <c r="N31" s="37"/>
      <c r="O31" s="34" t="s">
        <v>153</v>
      </c>
      <c r="P31" s="95" t="s">
        <v>154</v>
      </c>
      <c r="Q31" s="95"/>
      <c r="R31" s="40" t="s">
        <v>129</v>
      </c>
      <c r="S31" s="102" t="s">
        <v>155</v>
      </c>
      <c r="T31" s="103"/>
      <c r="U31" s="103"/>
      <c r="V31" s="104"/>
      <c r="W31" s="105"/>
      <c r="X31" s="105"/>
      <c r="Y31" s="106"/>
      <c r="Z31" s="17" t="s">
        <v>202</v>
      </c>
      <c r="AA31" s="35">
        <v>45</v>
      </c>
    </row>
    <row r="32" spans="1:27" ht="50.1" customHeight="1" x14ac:dyDescent="0.15">
      <c r="A32" s="13">
        <v>46</v>
      </c>
      <c r="B32" s="17" t="s">
        <v>174</v>
      </c>
      <c r="C32" s="9" t="s">
        <v>77</v>
      </c>
      <c r="D32" s="72" t="s">
        <v>78</v>
      </c>
      <c r="E32" s="15">
        <v>43922</v>
      </c>
      <c r="F32" s="7" t="s">
        <v>176</v>
      </c>
      <c r="G32" s="7">
        <v>6</v>
      </c>
      <c r="H32" s="7">
        <v>10</v>
      </c>
      <c r="I32" s="7">
        <v>11</v>
      </c>
      <c r="J32" s="7">
        <v>11</v>
      </c>
      <c r="K32" s="7">
        <v>11</v>
      </c>
      <c r="L32" s="7">
        <v>11</v>
      </c>
      <c r="M32" s="19">
        <f t="shared" si="0"/>
        <v>60</v>
      </c>
      <c r="N32" s="37"/>
      <c r="O32" s="34" t="s">
        <v>118</v>
      </c>
      <c r="P32" s="95" t="s">
        <v>146</v>
      </c>
      <c r="Q32" s="95"/>
      <c r="R32" s="40" t="s">
        <v>129</v>
      </c>
      <c r="S32" s="102" t="s">
        <v>168</v>
      </c>
      <c r="T32" s="103"/>
      <c r="U32" s="103"/>
      <c r="V32" s="104"/>
      <c r="W32" s="105"/>
      <c r="X32" s="105"/>
      <c r="Y32" s="106"/>
      <c r="Z32" s="17" t="s">
        <v>156</v>
      </c>
      <c r="AA32" s="35">
        <v>46</v>
      </c>
    </row>
    <row r="33" spans="1:27" ht="50.1" customHeight="1" x14ac:dyDescent="0.15">
      <c r="A33" s="13">
        <v>47</v>
      </c>
      <c r="B33" s="17" t="s">
        <v>102</v>
      </c>
      <c r="C33" s="9" t="s">
        <v>74</v>
      </c>
      <c r="D33" s="72" t="s">
        <v>76</v>
      </c>
      <c r="E33" s="15">
        <v>43922</v>
      </c>
      <c r="F33" s="7" t="s">
        <v>50</v>
      </c>
      <c r="G33" s="7">
        <v>12</v>
      </c>
      <c r="H33" s="7">
        <v>12</v>
      </c>
      <c r="I33" s="7">
        <v>12</v>
      </c>
      <c r="J33" s="7">
        <v>14</v>
      </c>
      <c r="K33" s="7">
        <v>15</v>
      </c>
      <c r="L33" s="7">
        <v>15</v>
      </c>
      <c r="M33" s="19">
        <f t="shared" si="0"/>
        <v>80</v>
      </c>
      <c r="N33" s="37"/>
      <c r="O33" s="34" t="s">
        <v>177</v>
      </c>
      <c r="P33" s="95" t="s">
        <v>178</v>
      </c>
      <c r="Q33" s="95"/>
      <c r="R33" s="40" t="s">
        <v>115</v>
      </c>
      <c r="S33" s="117" t="s">
        <v>157</v>
      </c>
      <c r="T33" s="118"/>
      <c r="U33" s="118"/>
      <c r="V33" s="119"/>
      <c r="W33" s="105"/>
      <c r="X33" s="105"/>
      <c r="Y33" s="106"/>
      <c r="Z33" s="17" t="s">
        <v>102</v>
      </c>
      <c r="AA33" s="35">
        <v>47</v>
      </c>
    </row>
    <row r="34" spans="1:27" ht="50.1" customHeight="1" x14ac:dyDescent="0.15">
      <c r="A34" s="14">
        <v>48</v>
      </c>
      <c r="B34" s="18" t="s">
        <v>87</v>
      </c>
      <c r="C34" s="20" t="s">
        <v>106</v>
      </c>
      <c r="D34" s="72" t="s">
        <v>105</v>
      </c>
      <c r="E34" s="16">
        <v>44287</v>
      </c>
      <c r="F34" s="10" t="s">
        <v>50</v>
      </c>
      <c r="G34" s="10">
        <v>6</v>
      </c>
      <c r="H34" s="10">
        <v>11</v>
      </c>
      <c r="I34" s="10">
        <v>11</v>
      </c>
      <c r="J34" s="10">
        <v>11</v>
      </c>
      <c r="K34" s="10">
        <v>11</v>
      </c>
      <c r="L34" s="10">
        <v>11</v>
      </c>
      <c r="M34" s="31">
        <f t="shared" si="0"/>
        <v>61</v>
      </c>
      <c r="N34" s="37"/>
      <c r="O34" s="34" t="s">
        <v>118</v>
      </c>
      <c r="P34" s="95" t="s">
        <v>146</v>
      </c>
      <c r="Q34" s="95"/>
      <c r="R34" s="40" t="s">
        <v>119</v>
      </c>
      <c r="S34" s="117" t="s">
        <v>158</v>
      </c>
      <c r="T34" s="118"/>
      <c r="U34" s="118"/>
      <c r="V34" s="119"/>
      <c r="W34" s="105"/>
      <c r="X34" s="105"/>
      <c r="Y34" s="106"/>
      <c r="Z34" s="17" t="s">
        <v>87</v>
      </c>
      <c r="AA34" s="35">
        <v>48</v>
      </c>
    </row>
    <row r="35" spans="1:27" ht="50.1" customHeight="1" x14ac:dyDescent="0.15">
      <c r="A35" s="14">
        <v>49</v>
      </c>
      <c r="B35" s="18" t="s">
        <v>171</v>
      </c>
      <c r="C35" s="20" t="s">
        <v>175</v>
      </c>
      <c r="D35" s="72" t="s">
        <v>170</v>
      </c>
      <c r="E35" s="16">
        <v>44652</v>
      </c>
      <c r="F35" s="10" t="s">
        <v>82</v>
      </c>
      <c r="G35" s="10">
        <v>6</v>
      </c>
      <c r="H35" s="10">
        <v>18</v>
      </c>
      <c r="I35" s="10">
        <v>18</v>
      </c>
      <c r="J35" s="50"/>
      <c r="K35" s="50"/>
      <c r="L35" s="50"/>
      <c r="M35" s="31">
        <v>42</v>
      </c>
      <c r="N35" s="37"/>
      <c r="O35" s="34" t="s">
        <v>153</v>
      </c>
      <c r="P35" s="95" t="s">
        <v>154</v>
      </c>
      <c r="Q35" s="95"/>
      <c r="R35" s="40" t="s">
        <v>115</v>
      </c>
      <c r="S35" s="117" t="s">
        <v>138</v>
      </c>
      <c r="T35" s="118"/>
      <c r="U35" s="118"/>
      <c r="V35" s="119"/>
      <c r="W35" s="105"/>
      <c r="X35" s="105"/>
      <c r="Y35" s="106"/>
      <c r="Z35" s="17" t="s">
        <v>179</v>
      </c>
      <c r="AA35" s="35">
        <v>49</v>
      </c>
    </row>
    <row r="36" spans="1:27" ht="50.1" customHeight="1" x14ac:dyDescent="0.15">
      <c r="A36" s="14">
        <v>50</v>
      </c>
      <c r="B36" s="18" t="s">
        <v>195</v>
      </c>
      <c r="C36" s="20" t="s">
        <v>180</v>
      </c>
      <c r="D36" s="30" t="s">
        <v>181</v>
      </c>
      <c r="E36" s="16">
        <v>45017</v>
      </c>
      <c r="F36" s="10" t="s">
        <v>182</v>
      </c>
      <c r="G36" s="50"/>
      <c r="H36" s="10">
        <v>8</v>
      </c>
      <c r="I36" s="10">
        <v>10</v>
      </c>
      <c r="J36" s="10">
        <v>10</v>
      </c>
      <c r="K36" s="10">
        <v>10</v>
      </c>
      <c r="L36" s="10">
        <v>10</v>
      </c>
      <c r="M36" s="31">
        <v>48</v>
      </c>
      <c r="N36" s="37"/>
      <c r="O36" s="61" t="s">
        <v>183</v>
      </c>
      <c r="P36" s="127" t="s">
        <v>184</v>
      </c>
      <c r="Q36" s="128"/>
      <c r="R36" s="40" t="s">
        <v>115</v>
      </c>
      <c r="S36" s="102" t="s">
        <v>196</v>
      </c>
      <c r="T36" s="103"/>
      <c r="U36" s="103"/>
      <c r="V36" s="104"/>
      <c r="W36" s="129"/>
      <c r="X36" s="105"/>
      <c r="Y36" s="106"/>
      <c r="Z36" s="18" t="s">
        <v>197</v>
      </c>
      <c r="AA36" s="69">
        <v>50</v>
      </c>
    </row>
    <row r="37" spans="1:27" ht="48" customHeight="1" thickBot="1" x14ac:dyDescent="0.2">
      <c r="A37" s="62">
        <v>51</v>
      </c>
      <c r="B37" s="63" t="s">
        <v>185</v>
      </c>
      <c r="C37" s="64" t="s">
        <v>203</v>
      </c>
      <c r="D37" s="65" t="s">
        <v>189</v>
      </c>
      <c r="E37" s="66">
        <v>45139</v>
      </c>
      <c r="F37" s="22" t="s">
        <v>182</v>
      </c>
      <c r="G37" s="11"/>
      <c r="H37" s="22">
        <v>5</v>
      </c>
      <c r="I37" s="22">
        <v>5</v>
      </c>
      <c r="J37" s="22">
        <v>5</v>
      </c>
      <c r="K37" s="22">
        <v>5</v>
      </c>
      <c r="L37" s="22">
        <v>5</v>
      </c>
      <c r="M37" s="23">
        <v>25</v>
      </c>
      <c r="N37" s="37"/>
      <c r="O37" s="67" t="s">
        <v>183</v>
      </c>
      <c r="P37" s="120" t="s">
        <v>186</v>
      </c>
      <c r="Q37" s="121"/>
      <c r="R37" s="68" t="s">
        <v>115</v>
      </c>
      <c r="S37" s="122" t="s">
        <v>198</v>
      </c>
      <c r="T37" s="123"/>
      <c r="U37" s="123"/>
      <c r="V37" s="124"/>
      <c r="W37" s="125"/>
      <c r="X37" s="125"/>
      <c r="Y37" s="126"/>
      <c r="Z37" s="63" t="s">
        <v>187</v>
      </c>
      <c r="AA37" s="70">
        <v>51</v>
      </c>
    </row>
    <row r="38" spans="1:27" ht="19.5" thickBot="1" x14ac:dyDescent="0.2">
      <c r="A38" s="44"/>
      <c r="B38" s="45"/>
      <c r="C38" s="46"/>
      <c r="D38" s="46"/>
      <c r="E38" s="46"/>
      <c r="F38" s="47"/>
      <c r="G38" s="47"/>
      <c r="H38" s="47"/>
      <c r="I38" s="47"/>
      <c r="J38" s="47"/>
      <c r="K38" s="47"/>
      <c r="L38" s="47"/>
      <c r="M38" s="47"/>
      <c r="N38" s="48"/>
      <c r="O38" s="47"/>
      <c r="P38" s="47"/>
      <c r="Q38" s="47"/>
      <c r="R38" s="47"/>
      <c r="S38" s="47"/>
      <c r="T38" s="47"/>
      <c r="U38" s="47"/>
      <c r="V38" s="47"/>
      <c r="W38" s="47"/>
      <c r="X38" s="47"/>
      <c r="Y38" s="47"/>
      <c r="Z38" s="47"/>
      <c r="AA38" s="47"/>
    </row>
    <row r="39" spans="1:27" ht="50.1" customHeight="1" x14ac:dyDescent="0.15">
      <c r="A39" s="51"/>
      <c r="B39" s="52"/>
      <c r="C39" s="58"/>
      <c r="D39" s="76" t="s">
        <v>192</v>
      </c>
      <c r="E39" s="77"/>
      <c r="F39" s="77"/>
      <c r="G39" s="77"/>
      <c r="H39" s="77"/>
      <c r="I39" s="77"/>
      <c r="J39" s="77"/>
      <c r="K39" s="77"/>
      <c r="L39" s="77"/>
      <c r="M39" s="77"/>
      <c r="N39" s="49"/>
      <c r="O39" s="108" t="s">
        <v>205</v>
      </c>
      <c r="P39" s="109"/>
      <c r="Q39" s="109"/>
      <c r="R39" s="109"/>
      <c r="S39" s="109"/>
      <c r="T39" s="109"/>
      <c r="U39" s="109"/>
      <c r="V39" s="109"/>
      <c r="W39" s="109"/>
      <c r="X39" s="109"/>
      <c r="Y39" s="109"/>
      <c r="Z39" s="109"/>
      <c r="AA39" s="110"/>
    </row>
    <row r="40" spans="1:27" ht="18.75" customHeight="1" x14ac:dyDescent="0.15">
      <c r="A40" s="53"/>
      <c r="B40" s="54"/>
      <c r="C40" s="54"/>
      <c r="D40" s="77"/>
      <c r="E40" s="77"/>
      <c r="F40" s="77"/>
      <c r="G40" s="77"/>
      <c r="H40" s="77"/>
      <c r="I40" s="77"/>
      <c r="J40" s="77"/>
      <c r="K40" s="77"/>
      <c r="L40" s="77"/>
      <c r="M40" s="77"/>
      <c r="N40" s="49"/>
      <c r="O40" s="111"/>
      <c r="P40" s="112"/>
      <c r="Q40" s="112"/>
      <c r="R40" s="112"/>
      <c r="S40" s="112"/>
      <c r="T40" s="112"/>
      <c r="U40" s="112"/>
      <c r="V40" s="112"/>
      <c r="W40" s="112"/>
      <c r="X40" s="112"/>
      <c r="Y40" s="112"/>
      <c r="Z40" s="112"/>
      <c r="AA40" s="113"/>
    </row>
    <row r="41" spans="1:27" ht="18.75" customHeight="1" x14ac:dyDescent="0.15">
      <c r="A41" s="53"/>
      <c r="B41" s="54"/>
      <c r="C41" s="54"/>
      <c r="D41" s="77"/>
      <c r="E41" s="77"/>
      <c r="F41" s="77"/>
      <c r="G41" s="77"/>
      <c r="H41" s="77"/>
      <c r="I41" s="77"/>
      <c r="J41" s="77"/>
      <c r="K41" s="77"/>
      <c r="L41" s="77"/>
      <c r="M41" s="77"/>
      <c r="N41" s="49"/>
      <c r="O41" s="111"/>
      <c r="P41" s="112"/>
      <c r="Q41" s="112"/>
      <c r="R41" s="112"/>
      <c r="S41" s="112"/>
      <c r="T41" s="112"/>
      <c r="U41" s="112"/>
      <c r="V41" s="112"/>
      <c r="W41" s="112"/>
      <c r="X41" s="112"/>
      <c r="Y41" s="112"/>
      <c r="Z41" s="112"/>
      <c r="AA41" s="113"/>
    </row>
    <row r="42" spans="1:27" ht="18.75" customHeight="1" thickBot="1" x14ac:dyDescent="0.2">
      <c r="A42" s="55"/>
      <c r="B42" s="56"/>
      <c r="C42" s="56"/>
      <c r="D42" s="56"/>
      <c r="E42" s="56"/>
      <c r="F42" s="56"/>
      <c r="G42" s="56"/>
      <c r="H42" s="56"/>
      <c r="I42" s="56"/>
      <c r="J42" s="56"/>
      <c r="K42" s="56"/>
      <c r="L42" s="56"/>
      <c r="M42" s="57"/>
      <c r="N42" s="49"/>
      <c r="O42" s="114"/>
      <c r="P42" s="115"/>
      <c r="Q42" s="115"/>
      <c r="R42" s="115"/>
      <c r="S42" s="115"/>
      <c r="T42" s="115"/>
      <c r="U42" s="115"/>
      <c r="V42" s="115"/>
      <c r="W42" s="115"/>
      <c r="X42" s="115"/>
      <c r="Y42" s="115"/>
      <c r="Z42" s="115"/>
      <c r="AA42" s="116"/>
    </row>
  </sheetData>
  <mergeCells count="118">
    <mergeCell ref="P30:Q30"/>
    <mergeCell ref="S30:V30"/>
    <mergeCell ref="W30:Y30"/>
    <mergeCell ref="P31:Q31"/>
    <mergeCell ref="S31:V31"/>
    <mergeCell ref="W31:Y31"/>
    <mergeCell ref="P28:Q28"/>
    <mergeCell ref="O1:AA1"/>
    <mergeCell ref="O3:O4"/>
    <mergeCell ref="P3:R3"/>
    <mergeCell ref="S3:V4"/>
    <mergeCell ref="W3:Y4"/>
    <mergeCell ref="Z3:Z4"/>
    <mergeCell ref="AA3:AA4"/>
    <mergeCell ref="P4:Q4"/>
    <mergeCell ref="O5:AA5"/>
    <mergeCell ref="S28:V28"/>
    <mergeCell ref="W28:Y28"/>
    <mergeCell ref="P29:Q29"/>
    <mergeCell ref="S29:V29"/>
    <mergeCell ref="W29:Y29"/>
    <mergeCell ref="P26:Q26"/>
    <mergeCell ref="S26:V26"/>
    <mergeCell ref="W26:Y26"/>
    <mergeCell ref="O39:AA42"/>
    <mergeCell ref="P34:Q34"/>
    <mergeCell ref="S34:V34"/>
    <mergeCell ref="W34:Y34"/>
    <mergeCell ref="P35:Q35"/>
    <mergeCell ref="S35:V35"/>
    <mergeCell ref="W35:Y35"/>
    <mergeCell ref="P32:Q32"/>
    <mergeCell ref="S32:V32"/>
    <mergeCell ref="W32:Y32"/>
    <mergeCell ref="P33:Q33"/>
    <mergeCell ref="S33:V33"/>
    <mergeCell ref="W33:Y33"/>
    <mergeCell ref="P37:Q37"/>
    <mergeCell ref="S37:V37"/>
    <mergeCell ref="W37:Y37"/>
    <mergeCell ref="P36:Q36"/>
    <mergeCell ref="S36:V36"/>
    <mergeCell ref="W36:Y36"/>
    <mergeCell ref="P23:Q23"/>
    <mergeCell ref="S23:V23"/>
    <mergeCell ref="W23:Y23"/>
    <mergeCell ref="W20:Y20"/>
    <mergeCell ref="P21:Q21"/>
    <mergeCell ref="S21:V21"/>
    <mergeCell ref="W21:Y21"/>
    <mergeCell ref="P27:Q27"/>
    <mergeCell ref="S27:V27"/>
    <mergeCell ref="W27:Y27"/>
    <mergeCell ref="P24:Q24"/>
    <mergeCell ref="S24:V24"/>
    <mergeCell ref="P25:Q25"/>
    <mergeCell ref="S25:V25"/>
    <mergeCell ref="W25:Y25"/>
    <mergeCell ref="W24:Y24"/>
    <mergeCell ref="P18:Q18"/>
    <mergeCell ref="S18:V18"/>
    <mergeCell ref="W18:Y18"/>
    <mergeCell ref="P19:Q19"/>
    <mergeCell ref="S19:V19"/>
    <mergeCell ref="W19:Y19"/>
    <mergeCell ref="P20:Q20"/>
    <mergeCell ref="S20:V20"/>
    <mergeCell ref="P22:Q22"/>
    <mergeCell ref="S22:V22"/>
    <mergeCell ref="W22:Y22"/>
    <mergeCell ref="P8:Q8"/>
    <mergeCell ref="S8:V8"/>
    <mergeCell ref="W8:Y8"/>
    <mergeCell ref="P9:Q9"/>
    <mergeCell ref="S9:V9"/>
    <mergeCell ref="W9:Y9"/>
    <mergeCell ref="P6:Q6"/>
    <mergeCell ref="S6:V6"/>
    <mergeCell ref="W6:Y6"/>
    <mergeCell ref="P7:Q7"/>
    <mergeCell ref="S7:V7"/>
    <mergeCell ref="W7:Y7"/>
    <mergeCell ref="P12:Q12"/>
    <mergeCell ref="S12:V12"/>
    <mergeCell ref="W12:Y12"/>
    <mergeCell ref="P13:Q13"/>
    <mergeCell ref="S13:V13"/>
    <mergeCell ref="W13:Y13"/>
    <mergeCell ref="P10:Q10"/>
    <mergeCell ref="S10:V10"/>
    <mergeCell ref="W10:Y10"/>
    <mergeCell ref="P11:Q11"/>
    <mergeCell ref="S11:V11"/>
    <mergeCell ref="W11:Y11"/>
    <mergeCell ref="P16:Q16"/>
    <mergeCell ref="S16:V16"/>
    <mergeCell ref="W16:Y16"/>
    <mergeCell ref="P17:Q17"/>
    <mergeCell ref="S17:V17"/>
    <mergeCell ref="W17:Y17"/>
    <mergeCell ref="P14:Q14"/>
    <mergeCell ref="S14:V14"/>
    <mergeCell ref="W14:Y14"/>
    <mergeCell ref="P15:Q15"/>
    <mergeCell ref="S15:V15"/>
    <mergeCell ref="W15:Y15"/>
    <mergeCell ref="A5:M5"/>
    <mergeCell ref="D39:M41"/>
    <mergeCell ref="E3:E4"/>
    <mergeCell ref="B3:B4"/>
    <mergeCell ref="A1:M1"/>
    <mergeCell ref="F3:F4"/>
    <mergeCell ref="D3:D4"/>
    <mergeCell ref="A3:A4"/>
    <mergeCell ref="C3:C4"/>
    <mergeCell ref="A2:M2"/>
    <mergeCell ref="G3:J3"/>
    <mergeCell ref="K3:M3"/>
  </mergeCells>
  <phoneticPr fontId="1"/>
  <pageMargins left="0.70866141732283472" right="0.70866141732283472" top="0.74803149606299213" bottom="0.74803149606299213" header="0.31496062992125984" footer="0.31496062992125984"/>
  <pageSetup paperSize="9" scale="41" fitToWidth="2" orientation="portrait" r:id="rId1"/>
  <colBreaks count="1" manualBreakCount="1">
    <brk id="13" max="1048575" man="1"/>
  </colBreaks>
  <drawing r:id="rId2"/>
</worksheet>
</file>

<file path=docMetadata/LabelInfo.xml><?xml version="1.0" encoding="utf-8"?>
<clbl:labelList xmlns:clbl="http://schemas.microsoft.com/office/2020/mipLabelMetadata">
  <clbl:label id="{df8304f3-d523-4833-8ea1-889a1d1a1938}" enabled="0" method="" siteId="{df8304f3-d523-4833-8ea1-889a1d1a193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三鷹市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企画部情報推進課</dc:creator>
  <cp:lastModifiedBy>ZTR_admin_01</cp:lastModifiedBy>
  <cp:lastPrinted>2023-08-03T06:31:39Z</cp:lastPrinted>
  <dcterms:created xsi:type="dcterms:W3CDTF">2017-06-01T07:10:56Z</dcterms:created>
  <dcterms:modified xsi:type="dcterms:W3CDTF">2023-12-12T02:17:56Z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fb8adb5-42ec-4d3b-9a7f-1e8097870b03_SiteId">
    <vt:lpwstr>df8304f3-d523-4833-8ea1-889a1d1a1938</vt:lpwstr>
  </property>
  <property fmtid="{D5CDD505-2E9C-101B-9397-08002B2CF9AE}" pid="3" name="MSIP_Label_8fb8adb5-42ec-4d3b-9a7f-1e8097870b03_SetDate">
    <vt:lpwstr>2023-10-21T11:12:45Z</vt:lpwstr>
  </property>
  <property fmtid="{D5CDD505-2E9C-101B-9397-08002B2CF9AE}" pid="4" name="MSIP_Label_8fb8adb5-42ec-4d3b-9a7f-1e8097870b03_Name">
    <vt:lpwstr>暗号化ラベル</vt:lpwstr>
  </property>
  <property fmtid="{D5CDD505-2E9C-101B-9397-08002B2CF9AE}" pid="5" name="MSIP_Label_8fb8adb5-42ec-4d3b-9a7f-1e8097870b03_Method">
    <vt:lpwstr>Standard</vt:lpwstr>
  </property>
  <property fmtid="{D5CDD505-2E9C-101B-9397-08002B2CF9AE}" pid="6" name="MSIP_Label_8fb8adb5-42ec-4d3b-9a7f-1e8097870b03_Enabled">
    <vt:lpwstr>true</vt:lpwstr>
  </property>
  <property fmtid="{D5CDD505-2E9C-101B-9397-08002B2CF9AE}" pid="7" name="MSIP_Label_8fb8adb5-42ec-4d3b-9a7f-1e8097870b03_ContentBits">
    <vt:lpwstr>8</vt:lpwstr>
  </property>
</Properties>
</file>