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egawa-hideki\Desktop\令和3年度　HP用\1　土地・気象\"/>
    </mc:Choice>
  </mc:AlternateContent>
  <bookViews>
    <workbookView xWindow="0" yWindow="0" windowWidth="10215" windowHeight="7500"/>
  </bookViews>
  <sheets>
    <sheet name="1-2 " sheetId="2" r:id="rId1"/>
  </sheets>
  <definedNames>
    <definedName name="_xlnm.Print_Area" localSheetId="0">'1-2 '!$A$1:$J$61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4" i="2" l="1"/>
  <c r="D53" i="2"/>
  <c r="D52" i="2"/>
  <c r="I51" i="2"/>
  <c r="D51" i="2"/>
  <c r="I50" i="2"/>
  <c r="D50" i="2"/>
  <c r="D49" i="2"/>
  <c r="D40" i="2" s="1"/>
  <c r="I48" i="2"/>
  <c r="D48" i="2"/>
  <c r="I47" i="2"/>
  <c r="I46" i="2"/>
  <c r="D46" i="2"/>
  <c r="I45" i="2"/>
  <c r="D45" i="2"/>
  <c r="I44" i="2"/>
  <c r="D44" i="2"/>
  <c r="I43" i="2"/>
  <c r="D43" i="2"/>
  <c r="I42" i="2"/>
  <c r="D42" i="2"/>
  <c r="I40" i="2"/>
  <c r="I39" i="2"/>
  <c r="I38" i="2"/>
  <c r="D38" i="2"/>
  <c r="D37" i="2"/>
  <c r="I36" i="2"/>
  <c r="D36" i="2"/>
  <c r="I35" i="2"/>
  <c r="D35" i="2"/>
  <c r="I34" i="2"/>
  <c r="D34" i="2"/>
  <c r="I33" i="2"/>
  <c r="D33" i="2"/>
  <c r="I32" i="2"/>
  <c r="D31" i="2"/>
  <c r="I30" i="2"/>
  <c r="D30" i="2"/>
  <c r="D29" i="2"/>
  <c r="I28" i="2"/>
  <c r="D28" i="2"/>
  <c r="I27" i="2"/>
  <c r="D27" i="2"/>
  <c r="I26" i="2"/>
  <c r="I25" i="2"/>
  <c r="D25" i="2"/>
  <c r="I24" i="2"/>
  <c r="D24" i="2"/>
  <c r="D23" i="2"/>
  <c r="I22" i="2"/>
  <c r="D22" i="2"/>
  <c r="D21" i="2"/>
  <c r="I20" i="2"/>
  <c r="I19" i="2"/>
  <c r="D19" i="2"/>
  <c r="I18" i="2"/>
  <c r="D18" i="2"/>
  <c r="I17" i="2"/>
  <c r="D17" i="2"/>
  <c r="D16" i="2"/>
  <c r="I15" i="2"/>
  <c r="D15" i="2"/>
  <c r="I14" i="2"/>
  <c r="I13" i="2"/>
  <c r="D13" i="2"/>
  <c r="I12" i="2"/>
  <c r="D12" i="2"/>
  <c r="I11" i="2"/>
  <c r="D11" i="2"/>
  <c r="D10" i="2"/>
  <c r="I9" i="2"/>
  <c r="D9" i="2"/>
  <c r="I8" i="2"/>
  <c r="I7" i="2"/>
  <c r="D7" i="2"/>
  <c r="I6" i="2"/>
  <c r="I5" i="2"/>
</calcChain>
</file>

<file path=xl/sharedStrings.xml><?xml version="1.0" encoding="utf-8"?>
<sst xmlns="http://schemas.openxmlformats.org/spreadsheetml/2006/main" count="111" uniqueCount="105">
  <si>
    <t>1-2　東京都地域別面積</t>
    <rPh sb="4" eb="5">
      <t>ヒガシ</t>
    </rPh>
    <rPh sb="5" eb="6">
      <t>キョウ</t>
    </rPh>
    <rPh sb="6" eb="7">
      <t>ミヤコ</t>
    </rPh>
    <rPh sb="7" eb="8">
      <t>チ</t>
    </rPh>
    <rPh sb="8" eb="9">
      <t>イキ</t>
    </rPh>
    <rPh sb="9" eb="10">
      <t>ベツ</t>
    </rPh>
    <rPh sb="10" eb="11">
      <t>メン</t>
    </rPh>
    <rPh sb="11" eb="12">
      <t>セキ</t>
    </rPh>
    <phoneticPr fontId="4"/>
  </si>
  <si>
    <t>(単位　面積　k㎡,千分比　‰)</t>
    <rPh sb="1" eb="3">
      <t>タンイ</t>
    </rPh>
    <rPh sb="4" eb="6">
      <t>メンセキ</t>
    </rPh>
    <rPh sb="10" eb="11">
      <t>セン</t>
    </rPh>
    <rPh sb="11" eb="12">
      <t>ブン</t>
    </rPh>
    <rPh sb="12" eb="13">
      <t>ヒ</t>
    </rPh>
    <phoneticPr fontId="4"/>
  </si>
  <si>
    <t>令和3年10月1日</t>
    <rPh sb="0" eb="2">
      <t>レイワ</t>
    </rPh>
    <rPh sb="3" eb="4">
      <t>ネン</t>
    </rPh>
    <rPh sb="6" eb="7">
      <t>ガツ</t>
    </rPh>
    <rPh sb="8" eb="9">
      <t>ヒ</t>
    </rPh>
    <phoneticPr fontId="4"/>
  </si>
  <si>
    <t>地              域</t>
    <rPh sb="0" eb="1">
      <t>チ</t>
    </rPh>
    <rPh sb="15" eb="16">
      <t>イキ</t>
    </rPh>
    <phoneticPr fontId="8"/>
  </si>
  <si>
    <t>面　 積</t>
    <rPh sb="0" eb="1">
      <t>メン</t>
    </rPh>
    <rPh sb="3" eb="4">
      <t>セキ</t>
    </rPh>
    <phoneticPr fontId="8"/>
  </si>
  <si>
    <t>千 分 比</t>
    <rPh sb="0" eb="1">
      <t>セン</t>
    </rPh>
    <rPh sb="2" eb="3">
      <t>ブン</t>
    </rPh>
    <rPh sb="4" eb="5">
      <t>ヒ</t>
    </rPh>
    <phoneticPr fontId="8"/>
  </si>
  <si>
    <t>総数</t>
    <rPh sb="0" eb="2">
      <t>ソウスウ</t>
    </rPh>
    <phoneticPr fontId="8"/>
  </si>
  <si>
    <t>1 000.00</t>
    <phoneticPr fontId="8"/>
  </si>
  <si>
    <t>東村山市</t>
  </si>
  <si>
    <t>国分寺市</t>
  </si>
  <si>
    <t>区部</t>
    <rPh sb="0" eb="2">
      <t>クブ</t>
    </rPh>
    <phoneticPr fontId="8"/>
  </si>
  <si>
    <t>国立市</t>
    <phoneticPr fontId="8"/>
  </si>
  <si>
    <t>福生市</t>
  </si>
  <si>
    <t>a</t>
    <phoneticPr fontId="8"/>
  </si>
  <si>
    <t>千代田区</t>
  </si>
  <si>
    <t>狛江市</t>
  </si>
  <si>
    <t>中央区</t>
  </si>
  <si>
    <t>港区</t>
  </si>
  <si>
    <t>東大和市</t>
  </si>
  <si>
    <t>新宿区</t>
  </si>
  <si>
    <t>清瀬市</t>
  </si>
  <si>
    <t>文京区</t>
  </si>
  <si>
    <t>東久留米市</t>
  </si>
  <si>
    <t>武蔵村山市</t>
  </si>
  <si>
    <t>台東区</t>
  </si>
  <si>
    <t>多摩市</t>
  </si>
  <si>
    <t>墨田区</t>
  </si>
  <si>
    <t>b</t>
    <phoneticPr fontId="8"/>
  </si>
  <si>
    <t>江東区</t>
  </si>
  <si>
    <t>稲城市</t>
  </si>
  <si>
    <t>品川区</t>
  </si>
  <si>
    <t>羽村市</t>
    <rPh sb="0" eb="3">
      <t>ハムラシ</t>
    </rPh>
    <phoneticPr fontId="4"/>
  </si>
  <si>
    <t>目黒区</t>
  </si>
  <si>
    <t>あきる野市</t>
    <rPh sb="0" eb="5">
      <t>アキルノシ</t>
    </rPh>
    <phoneticPr fontId="4"/>
  </si>
  <si>
    <t>西東京市</t>
    <rPh sb="0" eb="3">
      <t>ニシトウキョウ</t>
    </rPh>
    <rPh sb="3" eb="4">
      <t>シ</t>
    </rPh>
    <phoneticPr fontId="4"/>
  </si>
  <si>
    <t>大田区</t>
  </si>
  <si>
    <t>世田谷区</t>
  </si>
  <si>
    <t>郡部</t>
    <rPh sb="0" eb="1">
      <t>グン</t>
    </rPh>
    <rPh sb="1" eb="2">
      <t>ブ</t>
    </rPh>
    <phoneticPr fontId="4"/>
  </si>
  <si>
    <t>渋谷区</t>
  </si>
  <si>
    <t>中野区</t>
  </si>
  <si>
    <t>西多摩郡</t>
    <rPh sb="0" eb="4">
      <t>ニシタマグン</t>
    </rPh>
    <phoneticPr fontId="4"/>
  </si>
  <si>
    <t>杉並区</t>
  </si>
  <si>
    <t>瑞穂町</t>
    <rPh sb="0" eb="2">
      <t>ミズホ</t>
    </rPh>
    <rPh sb="2" eb="3">
      <t>チョウ</t>
    </rPh>
    <phoneticPr fontId="4"/>
  </si>
  <si>
    <t>日の出町</t>
    <rPh sb="0" eb="3">
      <t>ヒノデ</t>
    </rPh>
    <rPh sb="3" eb="4">
      <t>チョウ</t>
    </rPh>
    <phoneticPr fontId="4"/>
  </si>
  <si>
    <t>豊島区</t>
  </si>
  <si>
    <t>檜原村</t>
    <rPh sb="0" eb="1">
      <t>ヒノキ</t>
    </rPh>
    <rPh sb="1" eb="2">
      <t>ハラ</t>
    </rPh>
    <rPh sb="2" eb="3">
      <t>ムラ</t>
    </rPh>
    <phoneticPr fontId="4"/>
  </si>
  <si>
    <t>北区</t>
  </si>
  <si>
    <t>奥多摩町</t>
    <rPh sb="0" eb="3">
      <t>オクタマ</t>
    </rPh>
    <rPh sb="3" eb="4">
      <t>チョウ</t>
    </rPh>
    <phoneticPr fontId="4"/>
  </si>
  <si>
    <t>荒川区</t>
  </si>
  <si>
    <t>板橋区</t>
  </si>
  <si>
    <t>島部</t>
    <rPh sb="0" eb="1">
      <t>シマ</t>
    </rPh>
    <rPh sb="1" eb="2">
      <t>ブ</t>
    </rPh>
    <phoneticPr fontId="4"/>
  </si>
  <si>
    <t>練馬区</t>
  </si>
  <si>
    <t>大島支庁</t>
    <rPh sb="0" eb="2">
      <t>オオシマ</t>
    </rPh>
    <rPh sb="2" eb="4">
      <t>シチョウ</t>
    </rPh>
    <phoneticPr fontId="4"/>
  </si>
  <si>
    <t>足立区</t>
  </si>
  <si>
    <t>大島町</t>
    <rPh sb="0" eb="2">
      <t>オオシマ</t>
    </rPh>
    <rPh sb="2" eb="3">
      <t>チョウ</t>
    </rPh>
    <phoneticPr fontId="4"/>
  </si>
  <si>
    <t>c</t>
    <phoneticPr fontId="8"/>
  </si>
  <si>
    <t>葛飾区</t>
  </si>
  <si>
    <t>利島村</t>
    <rPh sb="0" eb="2">
      <t>トシマ</t>
    </rPh>
    <rPh sb="2" eb="3">
      <t>ムラ</t>
    </rPh>
    <phoneticPr fontId="4"/>
  </si>
  <si>
    <t>bd</t>
    <phoneticPr fontId="8"/>
  </si>
  <si>
    <t>江戸川区</t>
  </si>
  <si>
    <t>新島村</t>
    <rPh sb="0" eb="2">
      <t>ニイジマ</t>
    </rPh>
    <rPh sb="2" eb="3">
      <t>ムラ</t>
    </rPh>
    <phoneticPr fontId="4"/>
  </si>
  <si>
    <t>荒川河口部</t>
    <rPh sb="0" eb="2">
      <t>アラカワ</t>
    </rPh>
    <rPh sb="2" eb="4">
      <t>カコウ</t>
    </rPh>
    <rPh sb="4" eb="5">
      <t>ブ</t>
    </rPh>
    <phoneticPr fontId="4"/>
  </si>
  <si>
    <t>神津島村</t>
    <rPh sb="0" eb="3">
      <t>コウヅシマ</t>
    </rPh>
    <rPh sb="3" eb="4">
      <t>ムラ</t>
    </rPh>
    <phoneticPr fontId="4"/>
  </si>
  <si>
    <t>e</t>
    <phoneticPr fontId="8"/>
  </si>
  <si>
    <t>中央防波堤埋立地</t>
    <rPh sb="0" eb="2">
      <t>チュウオウ</t>
    </rPh>
    <rPh sb="2" eb="5">
      <t>ボウハテイ</t>
    </rPh>
    <rPh sb="5" eb="8">
      <t>ウメタテチ</t>
    </rPh>
    <phoneticPr fontId="4"/>
  </si>
  <si>
    <t>f</t>
    <phoneticPr fontId="8"/>
  </si>
  <si>
    <t>新海面処分場</t>
    <rPh sb="0" eb="1">
      <t>シン</t>
    </rPh>
    <rPh sb="1" eb="3">
      <t>カイメン</t>
    </rPh>
    <rPh sb="3" eb="6">
      <t>ショブンジョウ</t>
    </rPh>
    <phoneticPr fontId="4"/>
  </si>
  <si>
    <t>三宅支庁</t>
    <rPh sb="0" eb="2">
      <t>ミヤケ</t>
    </rPh>
    <rPh sb="2" eb="4">
      <t>シチョウ</t>
    </rPh>
    <phoneticPr fontId="4"/>
  </si>
  <si>
    <t>三宅村</t>
    <rPh sb="0" eb="3">
      <t>ミヤケムラ</t>
    </rPh>
    <phoneticPr fontId="4"/>
  </si>
  <si>
    <t>市部</t>
    <rPh sb="0" eb="1">
      <t>シ</t>
    </rPh>
    <rPh sb="1" eb="2">
      <t>ブ</t>
    </rPh>
    <phoneticPr fontId="4"/>
  </si>
  <si>
    <t>御蔵島村</t>
    <rPh sb="0" eb="3">
      <t>ミクラジマ</t>
    </rPh>
    <rPh sb="3" eb="4">
      <t>ムラ</t>
    </rPh>
    <phoneticPr fontId="4"/>
  </si>
  <si>
    <t>八王子市</t>
  </si>
  <si>
    <t>八丈支庁(ghij)</t>
    <rPh sb="0" eb="2">
      <t>ハチジョウ</t>
    </rPh>
    <rPh sb="2" eb="4">
      <t>シチョウ</t>
    </rPh>
    <phoneticPr fontId="4"/>
  </si>
  <si>
    <t>立川市</t>
  </si>
  <si>
    <t>八丈町</t>
    <rPh sb="0" eb="2">
      <t>ハチジョウ</t>
    </rPh>
    <rPh sb="2" eb="3">
      <t>チョウ</t>
    </rPh>
    <phoneticPr fontId="4"/>
  </si>
  <si>
    <t>武蔵野市</t>
  </si>
  <si>
    <t>青ヶ島村</t>
    <rPh sb="0" eb="3">
      <t>アオガシマ</t>
    </rPh>
    <rPh sb="3" eb="4">
      <t>ムラ</t>
    </rPh>
    <phoneticPr fontId="4"/>
  </si>
  <si>
    <t>三鷹市</t>
  </si>
  <si>
    <t>g</t>
    <phoneticPr fontId="8"/>
  </si>
  <si>
    <t>鳥島</t>
    <rPh sb="0" eb="2">
      <t>トリシマ</t>
    </rPh>
    <phoneticPr fontId="4"/>
  </si>
  <si>
    <t>青梅市</t>
  </si>
  <si>
    <t>h</t>
    <phoneticPr fontId="8"/>
  </si>
  <si>
    <t>ベヨネース列岩</t>
    <rPh sb="5" eb="6">
      <t>レツ</t>
    </rPh>
    <rPh sb="6" eb="7">
      <t>イワ</t>
    </rPh>
    <phoneticPr fontId="8"/>
  </si>
  <si>
    <t>i</t>
    <phoneticPr fontId="8"/>
  </si>
  <si>
    <t>須美寿島</t>
    <rPh sb="0" eb="2">
      <t>スミ</t>
    </rPh>
    <rPh sb="2" eb="3">
      <t>ジュ</t>
    </rPh>
    <rPh sb="3" eb="4">
      <t>シマ</t>
    </rPh>
    <phoneticPr fontId="4"/>
  </si>
  <si>
    <t>府中市</t>
  </si>
  <si>
    <t>j</t>
    <phoneticPr fontId="8"/>
  </si>
  <si>
    <t>孀婦岩</t>
    <rPh sb="0" eb="1">
      <t>孀</t>
    </rPh>
    <rPh sb="1" eb="2">
      <t>フ</t>
    </rPh>
    <rPh sb="2" eb="3">
      <t>イワ</t>
    </rPh>
    <phoneticPr fontId="4"/>
  </si>
  <si>
    <t>昭島市</t>
  </si>
  <si>
    <t>調布市</t>
  </si>
  <si>
    <t>小笠原支庁</t>
    <rPh sb="0" eb="3">
      <t>オガサワラ</t>
    </rPh>
    <rPh sb="3" eb="5">
      <t>シチョウ</t>
    </rPh>
    <phoneticPr fontId="4"/>
  </si>
  <si>
    <t>町田市</t>
  </si>
  <si>
    <t>小笠原村</t>
    <rPh sb="0" eb="3">
      <t>オガサワラ</t>
    </rPh>
    <rPh sb="3" eb="4">
      <t>ムラ</t>
    </rPh>
    <phoneticPr fontId="4"/>
  </si>
  <si>
    <r>
      <rPr>
        <sz val="9"/>
        <rFont val="ＭＳ Ｐ明朝"/>
        <family val="1"/>
        <charset val="128"/>
      </rPr>
      <t>★</t>
    </r>
    <phoneticPr fontId="8"/>
  </si>
  <si>
    <t>小金井市</t>
  </si>
  <si>
    <t>小平市</t>
  </si>
  <si>
    <t>★　西之島2.89k㎡、火山列島及び沖ノ鳥島33.01k㎡、
南鳥島1.46k㎡の面積を含む。</t>
    <rPh sb="2" eb="3">
      <t>ニシ</t>
    </rPh>
    <rPh sb="3" eb="4">
      <t>ノ</t>
    </rPh>
    <rPh sb="4" eb="5">
      <t>シマ</t>
    </rPh>
    <rPh sb="12" eb="14">
      <t>カザン</t>
    </rPh>
    <rPh sb="14" eb="16">
      <t>レットウ</t>
    </rPh>
    <rPh sb="16" eb="17">
      <t>オヨ</t>
    </rPh>
    <rPh sb="18" eb="19">
      <t>オキ</t>
    </rPh>
    <rPh sb="20" eb="22">
      <t>トリシマ</t>
    </rPh>
    <rPh sb="31" eb="32">
      <t>ミナミ</t>
    </rPh>
    <rPh sb="32" eb="34">
      <t>トリシマ</t>
    </rPh>
    <rPh sb="41" eb="43">
      <t>メンセキ</t>
    </rPh>
    <rPh sb="44" eb="45">
      <t>フク</t>
    </rPh>
    <phoneticPr fontId="8"/>
  </si>
  <si>
    <t>日野市</t>
  </si>
  <si>
    <t>境界未定等　a,c,dは境界の一部が未定のため、参考値を示した。</t>
    <rPh sb="0" eb="2">
      <t>キョウカイ</t>
    </rPh>
    <rPh sb="2" eb="4">
      <t>ミテイ</t>
    </rPh>
    <rPh sb="4" eb="5">
      <t>ナド</t>
    </rPh>
    <phoneticPr fontId="8"/>
  </si>
  <si>
    <r>
      <rPr>
        <sz val="8.5"/>
        <color indexed="9"/>
        <rFont val="ＭＳ Ｐ明朝"/>
        <family val="1"/>
        <charset val="128"/>
      </rPr>
      <t>境界未定等</t>
    </r>
    <r>
      <rPr>
        <sz val="8.5"/>
        <rFont val="ＭＳ Ｐ明朝"/>
        <family val="1"/>
        <charset val="128"/>
      </rPr>
      <t>　bの荒川河口部(江東区と江戸川区にまたがる部分)は境界未定のため、単独で面積を示した。特別区部の合計に含まれる。</t>
    </r>
    <rPh sb="0" eb="2">
      <t>キョウカイ</t>
    </rPh>
    <rPh sb="2" eb="4">
      <t>ミテイ</t>
    </rPh>
    <rPh sb="4" eb="5">
      <t>ナド</t>
    </rPh>
    <rPh sb="8" eb="10">
      <t>アラカワ</t>
    </rPh>
    <rPh sb="10" eb="12">
      <t>カコウ</t>
    </rPh>
    <rPh sb="12" eb="13">
      <t>ブ</t>
    </rPh>
    <rPh sb="14" eb="17">
      <t>コウトウク</t>
    </rPh>
    <rPh sb="18" eb="21">
      <t>エドガワ</t>
    </rPh>
    <rPh sb="21" eb="22">
      <t>ク</t>
    </rPh>
    <rPh sb="27" eb="29">
      <t>ブブン</t>
    </rPh>
    <rPh sb="31" eb="33">
      <t>キョウカイ</t>
    </rPh>
    <rPh sb="33" eb="35">
      <t>ミテイ</t>
    </rPh>
    <rPh sb="39" eb="41">
      <t>タンドク</t>
    </rPh>
    <rPh sb="42" eb="44">
      <t>メンセキ</t>
    </rPh>
    <rPh sb="45" eb="46">
      <t>シメ</t>
    </rPh>
    <rPh sb="49" eb="51">
      <t>トクベツ</t>
    </rPh>
    <rPh sb="51" eb="53">
      <t>クブ</t>
    </rPh>
    <rPh sb="54" eb="56">
      <t>ゴウケイ</t>
    </rPh>
    <rPh sb="57" eb="58">
      <t>フク</t>
    </rPh>
    <phoneticPr fontId="8"/>
  </si>
  <si>
    <r>
      <rPr>
        <sz val="8.5"/>
        <color indexed="9"/>
        <rFont val="ＭＳ Ｐ明朝"/>
        <family val="1"/>
        <charset val="128"/>
      </rPr>
      <t>境界未定等</t>
    </r>
    <r>
      <rPr>
        <sz val="8.5"/>
        <rFont val="ＭＳ Ｐ明朝"/>
        <family val="1"/>
        <charset val="128"/>
      </rPr>
      <t>　eは東京都から告示があった部分を除く中央防波堤外側埋立地の面積を示した。特別区部の合計に含まれる。</t>
    </r>
    <rPh sb="0" eb="2">
      <t>キョウカイ</t>
    </rPh>
    <rPh sb="2" eb="4">
      <t>ミテイ</t>
    </rPh>
    <rPh sb="4" eb="5">
      <t>ナド</t>
    </rPh>
    <rPh sb="8" eb="11">
      <t>トウキョウト</t>
    </rPh>
    <rPh sb="13" eb="15">
      <t>コクジ</t>
    </rPh>
    <rPh sb="19" eb="21">
      <t>ブブン</t>
    </rPh>
    <rPh sb="22" eb="23">
      <t>ノゾ</t>
    </rPh>
    <rPh sb="24" eb="26">
      <t>チュウオウ</t>
    </rPh>
    <rPh sb="26" eb="29">
      <t>ボウハテイ</t>
    </rPh>
    <rPh sb="29" eb="31">
      <t>ソトガワ</t>
    </rPh>
    <rPh sb="31" eb="34">
      <t>ウメタテチ</t>
    </rPh>
    <rPh sb="35" eb="37">
      <t>メンセキ</t>
    </rPh>
    <rPh sb="38" eb="39">
      <t>シメ</t>
    </rPh>
    <rPh sb="42" eb="45">
      <t>トクベツク</t>
    </rPh>
    <rPh sb="45" eb="46">
      <t>ブ</t>
    </rPh>
    <rPh sb="47" eb="49">
      <t>ゴウケイ</t>
    </rPh>
    <rPh sb="50" eb="51">
      <t>フク</t>
    </rPh>
    <phoneticPr fontId="8"/>
  </si>
  <si>
    <r>
      <rPr>
        <sz val="8.5"/>
        <color indexed="9"/>
        <rFont val="ＭＳ Ｐ明朝"/>
        <family val="1"/>
        <charset val="128"/>
      </rPr>
      <t>境界未定等</t>
    </r>
    <r>
      <rPr>
        <sz val="8.5"/>
        <rFont val="ＭＳ Ｐ明朝"/>
        <family val="1"/>
        <charset val="128"/>
      </rPr>
      <t>　fは所属未定のため、単独で面積を示した。特別区部の合計に含まれる。</t>
    </r>
    <rPh sb="0" eb="2">
      <t>キョウカイ</t>
    </rPh>
    <rPh sb="2" eb="4">
      <t>ミテイ</t>
    </rPh>
    <rPh sb="4" eb="5">
      <t>ナド</t>
    </rPh>
    <rPh sb="8" eb="10">
      <t>ショゾク</t>
    </rPh>
    <rPh sb="10" eb="12">
      <t>ミテイ</t>
    </rPh>
    <rPh sb="16" eb="18">
      <t>タンドク</t>
    </rPh>
    <rPh sb="19" eb="21">
      <t>メンセキ</t>
    </rPh>
    <rPh sb="22" eb="23">
      <t>シメ</t>
    </rPh>
    <rPh sb="26" eb="29">
      <t>トクベツク</t>
    </rPh>
    <rPh sb="29" eb="30">
      <t>ブ</t>
    </rPh>
    <rPh sb="31" eb="33">
      <t>ゴウケイ</t>
    </rPh>
    <rPh sb="34" eb="35">
      <t>フク</t>
    </rPh>
    <phoneticPr fontId="8"/>
  </si>
  <si>
    <r>
      <rPr>
        <sz val="8.5"/>
        <color indexed="9"/>
        <rFont val="ＭＳ Ｐ明朝"/>
        <family val="1"/>
        <charset val="128"/>
      </rPr>
      <t>境界未定等</t>
    </r>
    <r>
      <rPr>
        <sz val="8.5"/>
        <rFont val="ＭＳ Ｐ明朝"/>
        <family val="1"/>
        <charset val="128"/>
      </rPr>
      <t>　g,h,i,jは所属未定のため、単独で面積を示した。支庁・郡部及び八丈支庁の合計に含まれる。</t>
    </r>
    <rPh sb="0" eb="2">
      <t>キョウカイ</t>
    </rPh>
    <rPh sb="2" eb="4">
      <t>ミテイ</t>
    </rPh>
    <rPh sb="4" eb="5">
      <t>ナド</t>
    </rPh>
    <rPh sb="14" eb="16">
      <t>ショゾク</t>
    </rPh>
    <rPh sb="16" eb="18">
      <t>ミテイ</t>
    </rPh>
    <rPh sb="22" eb="24">
      <t>タンドク</t>
    </rPh>
    <rPh sb="25" eb="27">
      <t>メンセキ</t>
    </rPh>
    <rPh sb="28" eb="29">
      <t>シメ</t>
    </rPh>
    <rPh sb="32" eb="34">
      <t>シチョウ</t>
    </rPh>
    <rPh sb="35" eb="37">
      <t>グンブ</t>
    </rPh>
    <rPh sb="37" eb="38">
      <t>オヨ</t>
    </rPh>
    <rPh sb="39" eb="41">
      <t>ハチジョウ</t>
    </rPh>
    <rPh sb="41" eb="43">
      <t>シチョウ</t>
    </rPh>
    <rPh sb="44" eb="46">
      <t>ゴウケイ</t>
    </rPh>
    <rPh sb="47" eb="48">
      <t>フク</t>
    </rPh>
    <phoneticPr fontId="8"/>
  </si>
  <si>
    <t>注：面積と千分比は小数点第3位以下の数値を四捨五入しているため内訳の合計が総数と一致しない場合がある。</t>
    <rPh sb="0" eb="1">
      <t>チュウ</t>
    </rPh>
    <rPh sb="2" eb="4">
      <t>メンセキ</t>
    </rPh>
    <rPh sb="5" eb="6">
      <t>セン</t>
    </rPh>
    <rPh sb="6" eb="7">
      <t>ブン</t>
    </rPh>
    <rPh sb="7" eb="8">
      <t>ヒ</t>
    </rPh>
    <rPh sb="9" eb="12">
      <t>ショウスウテン</t>
    </rPh>
    <rPh sb="12" eb="13">
      <t>ダイ</t>
    </rPh>
    <rPh sb="14" eb="15">
      <t>イ</t>
    </rPh>
    <rPh sb="15" eb="17">
      <t>イカ</t>
    </rPh>
    <rPh sb="18" eb="20">
      <t>スウチ</t>
    </rPh>
    <rPh sb="21" eb="25">
      <t>シシャゴニュウ</t>
    </rPh>
    <rPh sb="31" eb="33">
      <t>ウチワケ</t>
    </rPh>
    <rPh sb="34" eb="36">
      <t>ゴウケイ</t>
    </rPh>
    <rPh sb="37" eb="39">
      <t>ソウスウ</t>
    </rPh>
    <rPh sb="40" eb="42">
      <t>イッチ</t>
    </rPh>
    <rPh sb="45" eb="47">
      <t>バアイ</t>
    </rPh>
    <phoneticPr fontId="8"/>
  </si>
  <si>
    <t>資料：国土地理院「全国都道府県市区町村別面積調」</t>
    <rPh sb="0" eb="2">
      <t>シリョウ</t>
    </rPh>
    <rPh sb="3" eb="5">
      <t>コクド</t>
    </rPh>
    <rPh sb="5" eb="7">
      <t>チリ</t>
    </rPh>
    <rPh sb="7" eb="8">
      <t>イン</t>
    </rPh>
    <rPh sb="9" eb="11">
      <t>ゼンコク</t>
    </rPh>
    <rPh sb="11" eb="15">
      <t>トドウフケン</t>
    </rPh>
    <rPh sb="15" eb="17">
      <t>シク</t>
    </rPh>
    <rPh sb="17" eb="19">
      <t>チョウソン</t>
    </rPh>
    <rPh sb="19" eb="20">
      <t>ベツ</t>
    </rPh>
    <rPh sb="20" eb="22">
      <t>メンセキ</t>
    </rPh>
    <rPh sb="22" eb="23">
      <t>チョウ</t>
    </rPh>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</si>
</sst>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 ###.00"/>
    <numFmt numFmtId="177" formatCode="0.00_);[Red]\(0.00\)"/>
    <numFmt numFmtId="178" formatCode="0.00;&quot;▲ &quot;0.00"/>
    <numFmt numFmtId="179" formatCode="0.00_ "/>
  </numFmts>
  <fonts count="18" x14ac:knownFonts="1">
    <font>
      <sz val="11"/>
      <color theme="1"/>
      <name val="游ゴシック"/>
      <family val="2"/>
      <charset val="128"/>
      <scheme val="minor"/>
    </font>
    <font>
      <sz val="11"/>
      <name val="ＭＳ Ｐゴシック"/>
      <family val="3"/>
      <charset val="128"/>
    </font>
    <font>
      <b/>
      <sz val="14"/>
      <name val="ＭＳ Ｐ明朝"/>
      <family val="1"/>
      <charset val="128"/>
    </font>
    <font>
      <sz val="6"/>
      <name val="游ゴシック"/>
      <family val="2"/>
      <charset val="128"/>
      <scheme val="minor"/>
    </font>
    <font>
      <b/>
      <sz val="11"/>
      <name val="ＭＳ Ｐゴシック"/>
      <family val="3"/>
      <charset val="128"/>
    </font>
    <font>
      <sz val="11"/>
      <name val="ＭＳ Ｐ明朝"/>
      <family val="1"/>
      <charset val="128"/>
    </font>
    <font>
      <sz val="11"/>
      <color theme="0"/>
      <name val="ＭＳ Ｐ明朝"/>
      <family val="1"/>
      <charset val="128"/>
    </font>
    <font>
      <sz val="9"/>
      <name val="ＭＳ Ｐ明朝"/>
      <family val="1"/>
      <charset val="128"/>
    </font>
    <font>
      <sz val="6"/>
      <name val="ＭＳ Ｐゴシック"/>
      <family val="3"/>
      <charset val="128"/>
    </font>
    <font>
      <sz val="9"/>
      <name val="Century"/>
      <family val="1"/>
    </font>
    <font>
      <b/>
      <sz val="9"/>
      <name val="ＭＳ Ｐ明朝"/>
      <family val="1"/>
      <charset val="128"/>
    </font>
    <font>
      <b/>
      <sz val="9"/>
      <name val="Century"/>
      <family val="1"/>
    </font>
    <font>
      <sz val="11"/>
      <color indexed="8"/>
      <name val="ＭＳ Ｐゴシック"/>
      <family val="3"/>
      <charset val="128"/>
    </font>
    <font>
      <sz val="11"/>
      <color rgb="FFFF0000"/>
      <name val="ＭＳ Ｐ明朝"/>
      <family val="1"/>
      <charset val="128"/>
    </font>
    <font>
      <sz val="8.5"/>
      <name val="ＭＳ Ｐ明朝"/>
      <family val="1"/>
      <charset val="128"/>
    </font>
    <font>
      <sz val="8.5"/>
      <color theme="1"/>
      <name val="ＭＳ Ｐ明朝"/>
      <family val="1"/>
      <charset val="128"/>
    </font>
    <font>
      <sz val="8.5"/>
      <color indexed="9"/>
      <name val="ＭＳ Ｐ明朝"/>
      <family val="1"/>
      <charset val="128"/>
    </font>
    <font>
      <sz val="10.5"/>
      <name val="ＭＳ Ｐ明朝"/>
      <family val="1"/>
      <charset val="128"/>
    </font>
  </fonts>
  <fills count="2">
    <fill>
      <patternFill patternType="none"/>
    </fill>
    <fill>
      <patternFill patternType="gray125"/>
    </fill>
  </fills>
  <borders count="17">
    <border>
      <left/>
      <right/>
      <top/>
      <bottom/>
      <diagonal/>
    </border>
    <border>
      <left/>
      <right/>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top style="double">
        <color indexed="64"/>
      </top>
      <bottom style="thin">
        <color indexed="64"/>
      </bottom>
      <diagonal/>
    </border>
    <border>
      <left style="thin">
        <color indexed="64"/>
      </left>
      <right/>
      <top style="double">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double">
        <color indexed="64"/>
      </right>
      <top/>
      <bottom/>
      <diagonal/>
    </border>
    <border>
      <left/>
      <right style="thin">
        <color indexed="64"/>
      </right>
      <top/>
      <bottom/>
      <diagonal/>
    </border>
    <border>
      <left style="double">
        <color indexed="64"/>
      </left>
      <right/>
      <top/>
      <bottom/>
      <diagonal/>
    </border>
    <border>
      <left style="thin">
        <color indexed="64"/>
      </left>
      <right/>
      <top/>
      <bottom/>
      <diagonal/>
    </border>
    <border>
      <left/>
      <right/>
      <top/>
      <bottom style="thin">
        <color indexed="64"/>
      </bottom>
      <diagonal/>
    </border>
    <border>
      <left/>
      <right style="double">
        <color indexed="64"/>
      </right>
      <top/>
      <bottom style="thin">
        <color indexed="64"/>
      </bottom>
      <diagonal/>
    </border>
    <border>
      <left style="double">
        <color indexed="64"/>
      </left>
      <right/>
      <top/>
      <bottom style="thin">
        <color indexed="64"/>
      </bottom>
      <diagonal/>
    </border>
  </borders>
  <cellStyleXfs count="4">
    <xf numFmtId="0" fontId="0" fillId="0" borderId="0">
      <alignment vertical="center"/>
    </xf>
    <xf numFmtId="0" fontId="1" fillId="0" borderId="0"/>
    <xf numFmtId="0" fontId="12" fillId="0" borderId="0"/>
    <xf numFmtId="38" fontId="1" fillId="0" borderId="0" applyFont="0" applyFill="0" applyBorder="0" applyAlignment="0" applyProtection="0"/>
  </cellStyleXfs>
  <cellXfs count="96">
    <xf numFmtId="0" fontId="0" fillId="0" borderId="0" xfId="0">
      <alignment vertical="center"/>
    </xf>
    <xf numFmtId="0" fontId="2" fillId="0" borderId="0" xfId="1" applyFont="1" applyFill="1" applyAlignment="1">
      <alignment horizontal="left" vertical="center"/>
    </xf>
    <xf numFmtId="0" fontId="2" fillId="0" borderId="0" xfId="1" applyFont="1" applyAlignment="1">
      <alignment vertical="center"/>
    </xf>
    <xf numFmtId="0" fontId="5" fillId="0" borderId="0" xfId="1" applyFont="1"/>
    <xf numFmtId="0" fontId="6" fillId="0" borderId="0" xfId="1" applyFont="1" applyFill="1"/>
    <xf numFmtId="0" fontId="5" fillId="0" borderId="0" xfId="1" applyFont="1" applyFill="1"/>
    <xf numFmtId="0" fontId="7" fillId="0" borderId="0" xfId="1" applyFont="1" applyAlignment="1">
      <alignment horizontal="left" vertical="center"/>
    </xf>
    <xf numFmtId="0" fontId="7" fillId="0" borderId="0" xfId="1" applyFont="1" applyAlignment="1">
      <alignment horizontal="center" vertical="center"/>
    </xf>
    <xf numFmtId="58" fontId="7" fillId="0" borderId="1" xfId="1" quotePrefix="1" applyNumberFormat="1" applyFont="1" applyBorder="1" applyAlignment="1">
      <alignment horizontal="right" vertical="center"/>
    </xf>
    <xf numFmtId="0" fontId="7" fillId="0" borderId="4" xfId="1" applyFont="1" applyBorder="1" applyAlignment="1">
      <alignment horizontal="center" vertical="center" justifyLastLine="1"/>
    </xf>
    <xf numFmtId="0" fontId="7" fillId="0" borderId="5" xfId="1" applyFont="1" applyBorder="1" applyAlignment="1">
      <alignment horizontal="center" vertical="center" justifyLastLine="1"/>
    </xf>
    <xf numFmtId="0" fontId="7" fillId="0" borderId="8" xfId="1" applyFont="1" applyBorder="1" applyAlignment="1">
      <alignment horizontal="center" vertical="center"/>
    </xf>
    <xf numFmtId="0" fontId="7" fillId="0" borderId="9" xfId="1" applyFont="1" applyBorder="1" applyAlignment="1">
      <alignment horizontal="center" vertical="center"/>
    </xf>
    <xf numFmtId="0" fontId="7" fillId="0" borderId="0" xfId="1" applyFont="1" applyBorder="1" applyAlignment="1">
      <alignment horizontal="center" vertical="center" justifyLastLine="1"/>
    </xf>
    <xf numFmtId="0" fontId="7" fillId="0" borderId="10" xfId="1" applyFont="1" applyBorder="1" applyAlignment="1">
      <alignment horizontal="center" vertical="center" justifyLastLine="1"/>
    </xf>
    <xf numFmtId="0" fontId="7" fillId="0" borderId="0" xfId="1" applyFont="1" applyBorder="1" applyAlignment="1">
      <alignment horizontal="center" vertical="center"/>
    </xf>
    <xf numFmtId="0" fontId="7" fillId="0" borderId="11" xfId="1" applyFont="1" applyBorder="1" applyAlignment="1">
      <alignment horizontal="center" vertical="center"/>
    </xf>
    <xf numFmtId="0" fontId="9" fillId="0" borderId="0" xfId="1" applyFont="1" applyBorder="1" applyAlignment="1">
      <alignment horizontal="center" vertical="center" justifyLastLine="1"/>
    </xf>
    <xf numFmtId="176" fontId="11" fillId="0" borderId="0" xfId="1" applyNumberFormat="1" applyFont="1" applyFill="1" applyAlignment="1">
      <alignment vertical="center"/>
    </xf>
    <xf numFmtId="177" fontId="11" fillId="0" borderId="10" xfId="1" applyNumberFormat="1" applyFont="1" applyFill="1" applyBorder="1" applyAlignment="1">
      <alignment horizontal="right" vertical="center"/>
    </xf>
    <xf numFmtId="0" fontId="7" fillId="0" borderId="0" xfId="1" applyFont="1" applyFill="1" applyBorder="1" applyAlignment="1">
      <alignment horizontal="center"/>
    </xf>
    <xf numFmtId="0" fontId="7" fillId="0" borderId="11" xfId="2" applyFont="1" applyFill="1" applyBorder="1" applyAlignment="1">
      <alignment horizontal="distributed"/>
    </xf>
    <xf numFmtId="178" fontId="9" fillId="0" borderId="0" xfId="3" applyNumberFormat="1" applyFont="1" applyFill="1" applyAlignment="1" applyProtection="1">
      <alignment horizontal="right" vertical="center"/>
    </xf>
    <xf numFmtId="2" fontId="9" fillId="0" borderId="0" xfId="1" applyNumberFormat="1" applyFont="1" applyBorder="1" applyAlignment="1">
      <alignment horizontal="right" vertical="center"/>
    </xf>
    <xf numFmtId="0" fontId="10" fillId="0" borderId="0" xfId="1" applyFont="1" applyBorder="1" applyAlignment="1">
      <alignment horizontal="distributed" vertical="center"/>
    </xf>
    <xf numFmtId="0" fontId="10" fillId="0" borderId="11" xfId="1" applyFont="1" applyBorder="1" applyAlignment="1">
      <alignment horizontal="distributed" vertical="center"/>
    </xf>
    <xf numFmtId="176" fontId="11" fillId="0" borderId="0" xfId="1" applyNumberFormat="1" applyFont="1" applyFill="1" applyAlignment="1">
      <alignment horizontal="right" vertical="center"/>
    </xf>
    <xf numFmtId="177" fontId="11" fillId="0" borderId="10" xfId="1" applyNumberFormat="1" applyFont="1" applyFill="1" applyBorder="1" applyAlignment="1">
      <alignment vertical="center"/>
    </xf>
    <xf numFmtId="0" fontId="7" fillId="0" borderId="11" xfId="2" applyFont="1" applyFill="1" applyBorder="1" applyAlignment="1">
      <alignment horizontal="distributed" vertical="center"/>
    </xf>
    <xf numFmtId="2" fontId="11" fillId="0" borderId="0" xfId="1" applyNumberFormat="1" applyFont="1" applyFill="1" applyAlignment="1">
      <alignment horizontal="right" vertical="center"/>
    </xf>
    <xf numFmtId="0" fontId="7" fillId="0" borderId="0" xfId="1" applyFont="1" applyFill="1" applyBorder="1" applyAlignment="1">
      <alignment horizontal="center" vertical="center"/>
    </xf>
    <xf numFmtId="0" fontId="7" fillId="0" borderId="0" xfId="1" applyFont="1" applyBorder="1" applyAlignment="1">
      <alignment horizontal="right" vertical="center"/>
    </xf>
    <xf numFmtId="178" fontId="9" fillId="0" borderId="0" xfId="3" applyNumberFormat="1" applyFont="1" applyFill="1" applyAlignment="1" applyProtection="1">
      <alignment vertical="center"/>
    </xf>
    <xf numFmtId="177" fontId="9" fillId="0" borderId="10" xfId="1" applyNumberFormat="1" applyFont="1" applyFill="1" applyBorder="1" applyAlignment="1">
      <alignment vertical="center"/>
    </xf>
    <xf numFmtId="0" fontId="9" fillId="0" borderId="0" xfId="1" applyFont="1" applyFill="1" applyAlignment="1">
      <alignment horizontal="right" vertical="center"/>
    </xf>
    <xf numFmtId="177" fontId="9" fillId="0" borderId="10" xfId="1" applyNumberFormat="1" applyFont="1" applyFill="1" applyBorder="1" applyAlignment="1">
      <alignment horizontal="right" vertical="center"/>
    </xf>
    <xf numFmtId="0" fontId="7" fillId="0" borderId="11" xfId="1" applyFont="1" applyFill="1" applyBorder="1" applyAlignment="1">
      <alignment horizontal="distributed" vertical="center"/>
    </xf>
    <xf numFmtId="2" fontId="9" fillId="0" borderId="0" xfId="1" applyNumberFormat="1" applyFont="1" applyAlignment="1">
      <alignment horizontal="right" vertical="center"/>
    </xf>
    <xf numFmtId="0" fontId="7" fillId="0" borderId="11" xfId="1" applyFont="1" applyFill="1" applyBorder="1" applyAlignment="1">
      <alignment horizontal="center" vertical="center"/>
    </xf>
    <xf numFmtId="0" fontId="9" fillId="0" borderId="0" xfId="1" applyFont="1" applyAlignment="1">
      <alignment horizontal="right" vertical="center"/>
    </xf>
    <xf numFmtId="2" fontId="11" fillId="0" borderId="0" xfId="1" applyNumberFormat="1" applyFont="1" applyBorder="1" applyAlignment="1">
      <alignment horizontal="right" vertical="center"/>
    </xf>
    <xf numFmtId="0" fontId="7" fillId="0" borderId="0" xfId="1" applyFont="1" applyFill="1" applyBorder="1" applyAlignment="1">
      <alignment horizontal="distributed" vertical="center"/>
    </xf>
    <xf numFmtId="2" fontId="9" fillId="0" borderId="0" xfId="1" applyNumberFormat="1" applyFont="1" applyFill="1" applyAlignment="1">
      <alignment horizontal="right" vertical="center"/>
    </xf>
    <xf numFmtId="0" fontId="10" fillId="0" borderId="11" xfId="2" applyFont="1" applyFill="1" applyBorder="1" applyAlignment="1">
      <alignment horizontal="distributed" vertical="center"/>
    </xf>
    <xf numFmtId="178" fontId="11" fillId="0" borderId="0" xfId="3" applyNumberFormat="1" applyFont="1" applyFill="1" applyAlignment="1" applyProtection="1">
      <alignment vertical="center"/>
    </xf>
    <xf numFmtId="0" fontId="10" fillId="0" borderId="0" xfId="1" applyFont="1" applyFill="1" applyBorder="1" applyAlignment="1">
      <alignment horizontal="distributed" vertical="center"/>
    </xf>
    <xf numFmtId="0" fontId="10" fillId="0" borderId="11" xfId="1" applyFont="1" applyFill="1" applyBorder="1" applyAlignment="1">
      <alignment horizontal="distributed" vertical="center"/>
    </xf>
    <xf numFmtId="179" fontId="5" fillId="0" borderId="0" xfId="1" applyNumberFormat="1" applyFont="1"/>
    <xf numFmtId="0" fontId="7" fillId="0" borderId="11" xfId="2" applyFont="1" applyFill="1" applyBorder="1" applyAlignment="1">
      <alignment horizontal="distributed" vertical="center" shrinkToFit="1"/>
    </xf>
    <xf numFmtId="0" fontId="7" fillId="0" borderId="0" xfId="1" applyFont="1" applyFill="1"/>
    <xf numFmtId="0" fontId="9" fillId="0" borderId="13" xfId="1" applyFont="1" applyFill="1" applyBorder="1" applyAlignment="1">
      <alignment horizontal="right" vertical="center"/>
    </xf>
    <xf numFmtId="0" fontId="9" fillId="0" borderId="0" xfId="1" applyFont="1" applyFill="1" applyBorder="1" applyAlignment="1">
      <alignment horizontal="right" vertical="center"/>
    </xf>
    <xf numFmtId="0" fontId="13" fillId="0" borderId="0" xfId="1" applyFont="1"/>
    <xf numFmtId="0" fontId="10" fillId="0" borderId="0" xfId="2" applyFont="1" applyFill="1" applyBorder="1" applyAlignment="1">
      <alignment horizontal="distributed" vertical="center"/>
    </xf>
    <xf numFmtId="2" fontId="9" fillId="0" borderId="0" xfId="1" applyNumberFormat="1" applyFont="1" applyFill="1" applyAlignment="1">
      <alignment horizontal="left" vertical="center"/>
    </xf>
    <xf numFmtId="0" fontId="7" fillId="0" borderId="0" xfId="1" applyFont="1" applyFill="1" applyAlignment="1">
      <alignment horizontal="right"/>
    </xf>
    <xf numFmtId="2" fontId="9" fillId="0" borderId="13" xfId="1" applyNumberFormat="1" applyFont="1" applyFill="1" applyBorder="1" applyAlignment="1">
      <alignment horizontal="right" vertical="center"/>
    </xf>
    <xf numFmtId="2" fontId="9" fillId="0" borderId="0" xfId="1" applyNumberFormat="1" applyFont="1" applyFill="1" applyBorder="1" applyAlignment="1">
      <alignment horizontal="right" vertical="center"/>
    </xf>
    <xf numFmtId="0" fontId="7" fillId="0" borderId="12" xfId="1" applyFont="1" applyFill="1" applyBorder="1" applyAlignment="1">
      <alignment horizontal="center" vertical="top"/>
    </xf>
    <xf numFmtId="0" fontId="7" fillId="0" borderId="11" xfId="1" applyFont="1" applyFill="1" applyBorder="1" applyAlignment="1">
      <alignment horizontal="distributed" vertical="top"/>
    </xf>
    <xf numFmtId="178" fontId="9" fillId="0" borderId="0" xfId="3" applyNumberFormat="1" applyFont="1" applyFill="1" applyAlignment="1" applyProtection="1">
      <alignment horizontal="left" vertical="center"/>
    </xf>
    <xf numFmtId="2" fontId="7" fillId="0" borderId="0" xfId="1" applyNumberFormat="1" applyFont="1" applyFill="1" applyBorder="1" applyAlignment="1">
      <alignment horizontal="right" vertical="center"/>
    </xf>
    <xf numFmtId="2" fontId="7" fillId="0" borderId="0" xfId="1" applyNumberFormat="1" applyFont="1" applyBorder="1" applyAlignment="1">
      <alignment horizontal="right" vertical="center"/>
    </xf>
    <xf numFmtId="178" fontId="9" fillId="0" borderId="0" xfId="3" applyNumberFormat="1" applyFont="1" applyFill="1" applyBorder="1" applyAlignment="1" applyProtection="1">
      <alignment vertical="center"/>
    </xf>
    <xf numFmtId="178" fontId="9" fillId="0" borderId="13" xfId="3" applyNumberFormat="1" applyFont="1" applyFill="1" applyBorder="1" applyAlignment="1" applyProtection="1">
      <alignment vertical="center"/>
    </xf>
    <xf numFmtId="0" fontId="7" fillId="0" borderId="14" xfId="1" applyFont="1" applyBorder="1" applyAlignment="1">
      <alignment horizontal="center" vertical="center"/>
    </xf>
    <xf numFmtId="0" fontId="5" fillId="0" borderId="14" xfId="1" applyFont="1" applyBorder="1"/>
    <xf numFmtId="0" fontId="5" fillId="0" borderId="15" xfId="1" applyFont="1" applyBorder="1"/>
    <xf numFmtId="0" fontId="7" fillId="0" borderId="16" xfId="1" applyFont="1" applyBorder="1" applyAlignment="1">
      <alignment horizontal="left" vertical="center" wrapText="1"/>
    </xf>
    <xf numFmtId="0" fontId="7" fillId="0" borderId="14" xfId="1" applyFont="1" applyBorder="1" applyAlignment="1">
      <alignment horizontal="left" vertical="center" wrapText="1"/>
    </xf>
    <xf numFmtId="0" fontId="14" fillId="0" borderId="0" xfId="1" applyFont="1" applyAlignment="1">
      <alignment horizontal="left"/>
    </xf>
    <xf numFmtId="0" fontId="14" fillId="0" borderId="0" xfId="1" applyFont="1" applyAlignment="1">
      <alignment horizontal="left" vertical="center"/>
    </xf>
    <xf numFmtId="0" fontId="14" fillId="0" borderId="0" xfId="1" applyFont="1" applyFill="1" applyAlignment="1">
      <alignment horizontal="center" vertical="center"/>
    </xf>
    <xf numFmtId="0" fontId="14" fillId="0" borderId="0" xfId="1" applyFont="1" applyAlignment="1">
      <alignment horizontal="center" vertical="center"/>
    </xf>
    <xf numFmtId="0" fontId="15" fillId="0" borderId="0" xfId="1" applyFont="1"/>
    <xf numFmtId="0" fontId="14" fillId="0" borderId="0" xfId="1" applyFont="1" applyBorder="1" applyAlignment="1">
      <alignment horizontal="left" wrapText="1"/>
    </xf>
    <xf numFmtId="0" fontId="14" fillId="0" borderId="0" xfId="1" applyFont="1" applyFill="1"/>
    <xf numFmtId="0" fontId="17" fillId="0" borderId="0" xfId="1" applyFont="1" applyAlignment="1">
      <alignment horizontal="left" vertical="center"/>
    </xf>
    <xf numFmtId="0" fontId="17" fillId="0" borderId="0" xfId="1" applyFont="1" applyAlignment="1">
      <alignment horizontal="center" vertical="center"/>
    </xf>
    <xf numFmtId="0" fontId="17" fillId="0" borderId="0" xfId="1" applyFont="1" applyFill="1" applyAlignment="1">
      <alignment horizontal="center" vertical="center"/>
    </xf>
    <xf numFmtId="0" fontId="17" fillId="0" borderId="0" xfId="1" applyFont="1" applyFill="1" applyAlignment="1">
      <alignment horizontal="left" vertical="center"/>
    </xf>
    <xf numFmtId="0" fontId="10" fillId="0" borderId="0" xfId="2" applyFont="1" applyFill="1" applyBorder="1" applyAlignment="1">
      <alignment horizontal="distributed" vertical="center"/>
    </xf>
    <xf numFmtId="0" fontId="10" fillId="0" borderId="11" xfId="2" applyFont="1" applyFill="1" applyBorder="1" applyAlignment="1">
      <alignment horizontal="distributed" vertical="center"/>
    </xf>
    <xf numFmtId="0" fontId="7" fillId="0" borderId="12" xfId="1" applyFont="1" applyFill="1" applyBorder="1" applyAlignment="1">
      <alignment horizontal="distributed" vertical="center"/>
    </xf>
    <xf numFmtId="0" fontId="7" fillId="0" borderId="11" xfId="1" applyFont="1" applyFill="1" applyBorder="1" applyAlignment="1">
      <alignment horizontal="distributed" vertical="center"/>
    </xf>
    <xf numFmtId="0" fontId="7" fillId="0" borderId="2" xfId="1" applyFont="1" applyBorder="1" applyAlignment="1">
      <alignment horizontal="center" vertical="center"/>
    </xf>
    <xf numFmtId="0" fontId="7" fillId="0" borderId="3" xfId="1" applyFont="1" applyBorder="1" applyAlignment="1">
      <alignment horizontal="center" vertical="center"/>
    </xf>
    <xf numFmtId="0" fontId="7" fillId="0" borderId="6" xfId="1" applyFont="1" applyBorder="1" applyAlignment="1">
      <alignment horizontal="center" vertical="center"/>
    </xf>
    <xf numFmtId="0" fontId="7" fillId="0" borderId="7" xfId="1" applyFont="1" applyBorder="1" applyAlignment="1">
      <alignment horizontal="center" vertical="center" justifyLastLine="1"/>
    </xf>
    <xf numFmtId="0" fontId="7" fillId="0" borderId="2" xfId="1" applyFont="1" applyBorder="1" applyAlignment="1">
      <alignment horizontal="center" vertical="center" justifyLastLine="1"/>
    </xf>
    <xf numFmtId="0" fontId="10" fillId="0" borderId="0" xfId="1" applyFont="1" applyBorder="1" applyAlignment="1">
      <alignment horizontal="distributed" vertical="center"/>
    </xf>
    <xf numFmtId="0" fontId="10" fillId="0" borderId="11" xfId="1" applyFont="1" applyBorder="1" applyAlignment="1">
      <alignment horizontal="distributed" vertical="center"/>
    </xf>
    <xf numFmtId="0" fontId="10" fillId="0" borderId="12" xfId="1" applyFont="1" applyFill="1" applyBorder="1" applyAlignment="1">
      <alignment horizontal="distributed" vertical="center"/>
    </xf>
    <xf numFmtId="0" fontId="10" fillId="0" borderId="11" xfId="1" applyFont="1" applyFill="1" applyBorder="1" applyAlignment="1">
      <alignment horizontal="distributed" vertical="center"/>
    </xf>
    <xf numFmtId="0" fontId="7" fillId="0" borderId="12" xfId="1" applyFont="1" applyBorder="1" applyAlignment="1">
      <alignment horizontal="left" vertical="center" wrapText="1"/>
    </xf>
    <xf numFmtId="0" fontId="7" fillId="0" borderId="0" xfId="1" applyFont="1" applyBorder="1" applyAlignment="1">
      <alignment horizontal="left" vertical="center" wrapText="1"/>
    </xf>
  </cellXfs>
  <cellStyles count="4">
    <cellStyle name="桁区切り 2" xfId="3"/>
    <cellStyle name="標準" xfId="0" builtinId="0"/>
    <cellStyle name="標準 2" xfId="1"/>
    <cellStyle name="標準_１－４"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N84"/>
  <sheetViews>
    <sheetView tabSelected="1" zoomScale="120" zoomScaleNormal="120" workbookViewId="0"/>
  </sheetViews>
  <sheetFormatPr defaultRowHeight="13.5" x14ac:dyDescent="0.15"/>
  <cols>
    <col min="1" max="1" width="4.5" style="3" customWidth="1"/>
    <col min="2" max="2" width="16.125" style="3" customWidth="1"/>
    <col min="3" max="3" width="11.25" style="3" customWidth="1"/>
    <col min="4" max="4" width="11.75" style="3" customWidth="1"/>
    <col min="5" max="5" width="4.5" style="3" customWidth="1"/>
    <col min="6" max="6" width="16.125" style="3" customWidth="1"/>
    <col min="7" max="7" width="11.25" style="3" customWidth="1"/>
    <col min="8" max="8" width="3" style="3" bestFit="1" customWidth="1"/>
    <col min="9" max="9" width="9.375" style="3" customWidth="1"/>
    <col min="10" max="10" width="1" style="3" customWidth="1"/>
    <col min="11" max="256" width="9" style="3"/>
    <col min="257" max="257" width="4.5" style="3" customWidth="1"/>
    <col min="258" max="258" width="16.125" style="3" customWidth="1"/>
    <col min="259" max="259" width="11.25" style="3" customWidth="1"/>
    <col min="260" max="260" width="11.75" style="3" customWidth="1"/>
    <col min="261" max="261" width="4.5" style="3" customWidth="1"/>
    <col min="262" max="262" width="16.125" style="3" customWidth="1"/>
    <col min="263" max="263" width="11.25" style="3" customWidth="1"/>
    <col min="264" max="264" width="3" style="3" bestFit="1" customWidth="1"/>
    <col min="265" max="265" width="9.375" style="3" customWidth="1"/>
    <col min="266" max="266" width="1" style="3" customWidth="1"/>
    <col min="267" max="512" width="9" style="3"/>
    <col min="513" max="513" width="4.5" style="3" customWidth="1"/>
    <col min="514" max="514" width="16.125" style="3" customWidth="1"/>
    <col min="515" max="515" width="11.25" style="3" customWidth="1"/>
    <col min="516" max="516" width="11.75" style="3" customWidth="1"/>
    <col min="517" max="517" width="4.5" style="3" customWidth="1"/>
    <col min="518" max="518" width="16.125" style="3" customWidth="1"/>
    <col min="519" max="519" width="11.25" style="3" customWidth="1"/>
    <col min="520" max="520" width="3" style="3" bestFit="1" customWidth="1"/>
    <col min="521" max="521" width="9.375" style="3" customWidth="1"/>
    <col min="522" max="522" width="1" style="3" customWidth="1"/>
    <col min="523" max="768" width="9" style="3"/>
    <col min="769" max="769" width="4.5" style="3" customWidth="1"/>
    <col min="770" max="770" width="16.125" style="3" customWidth="1"/>
    <col min="771" max="771" width="11.25" style="3" customWidth="1"/>
    <col min="772" max="772" width="11.75" style="3" customWidth="1"/>
    <col min="773" max="773" width="4.5" style="3" customWidth="1"/>
    <col min="774" max="774" width="16.125" style="3" customWidth="1"/>
    <col min="775" max="775" width="11.25" style="3" customWidth="1"/>
    <col min="776" max="776" width="3" style="3" bestFit="1" customWidth="1"/>
    <col min="777" max="777" width="9.375" style="3" customWidth="1"/>
    <col min="778" max="778" width="1" style="3" customWidth="1"/>
    <col min="779" max="1024" width="9" style="3"/>
    <col min="1025" max="1025" width="4.5" style="3" customWidth="1"/>
    <col min="1026" max="1026" width="16.125" style="3" customWidth="1"/>
    <col min="1027" max="1027" width="11.25" style="3" customWidth="1"/>
    <col min="1028" max="1028" width="11.75" style="3" customWidth="1"/>
    <col min="1029" max="1029" width="4.5" style="3" customWidth="1"/>
    <col min="1030" max="1030" width="16.125" style="3" customWidth="1"/>
    <col min="1031" max="1031" width="11.25" style="3" customWidth="1"/>
    <col min="1032" max="1032" width="3" style="3" bestFit="1" customWidth="1"/>
    <col min="1033" max="1033" width="9.375" style="3" customWidth="1"/>
    <col min="1034" max="1034" width="1" style="3" customWidth="1"/>
    <col min="1035" max="1280" width="9" style="3"/>
    <col min="1281" max="1281" width="4.5" style="3" customWidth="1"/>
    <col min="1282" max="1282" width="16.125" style="3" customWidth="1"/>
    <col min="1283" max="1283" width="11.25" style="3" customWidth="1"/>
    <col min="1284" max="1284" width="11.75" style="3" customWidth="1"/>
    <col min="1285" max="1285" width="4.5" style="3" customWidth="1"/>
    <col min="1286" max="1286" width="16.125" style="3" customWidth="1"/>
    <col min="1287" max="1287" width="11.25" style="3" customWidth="1"/>
    <col min="1288" max="1288" width="3" style="3" bestFit="1" customWidth="1"/>
    <col min="1289" max="1289" width="9.375" style="3" customWidth="1"/>
    <col min="1290" max="1290" width="1" style="3" customWidth="1"/>
    <col min="1291" max="1536" width="9" style="3"/>
    <col min="1537" max="1537" width="4.5" style="3" customWidth="1"/>
    <col min="1538" max="1538" width="16.125" style="3" customWidth="1"/>
    <col min="1539" max="1539" width="11.25" style="3" customWidth="1"/>
    <col min="1540" max="1540" width="11.75" style="3" customWidth="1"/>
    <col min="1541" max="1541" width="4.5" style="3" customWidth="1"/>
    <col min="1542" max="1542" width="16.125" style="3" customWidth="1"/>
    <col min="1543" max="1543" width="11.25" style="3" customWidth="1"/>
    <col min="1544" max="1544" width="3" style="3" bestFit="1" customWidth="1"/>
    <col min="1545" max="1545" width="9.375" style="3" customWidth="1"/>
    <col min="1546" max="1546" width="1" style="3" customWidth="1"/>
    <col min="1547" max="1792" width="9" style="3"/>
    <col min="1793" max="1793" width="4.5" style="3" customWidth="1"/>
    <col min="1794" max="1794" width="16.125" style="3" customWidth="1"/>
    <col min="1795" max="1795" width="11.25" style="3" customWidth="1"/>
    <col min="1796" max="1796" width="11.75" style="3" customWidth="1"/>
    <col min="1797" max="1797" width="4.5" style="3" customWidth="1"/>
    <col min="1798" max="1798" width="16.125" style="3" customWidth="1"/>
    <col min="1799" max="1799" width="11.25" style="3" customWidth="1"/>
    <col min="1800" max="1800" width="3" style="3" bestFit="1" customWidth="1"/>
    <col min="1801" max="1801" width="9.375" style="3" customWidth="1"/>
    <col min="1802" max="1802" width="1" style="3" customWidth="1"/>
    <col min="1803" max="2048" width="9" style="3"/>
    <col min="2049" max="2049" width="4.5" style="3" customWidth="1"/>
    <col min="2050" max="2050" width="16.125" style="3" customWidth="1"/>
    <col min="2051" max="2051" width="11.25" style="3" customWidth="1"/>
    <col min="2052" max="2052" width="11.75" style="3" customWidth="1"/>
    <col min="2053" max="2053" width="4.5" style="3" customWidth="1"/>
    <col min="2054" max="2054" width="16.125" style="3" customWidth="1"/>
    <col min="2055" max="2055" width="11.25" style="3" customWidth="1"/>
    <col min="2056" max="2056" width="3" style="3" bestFit="1" customWidth="1"/>
    <col min="2057" max="2057" width="9.375" style="3" customWidth="1"/>
    <col min="2058" max="2058" width="1" style="3" customWidth="1"/>
    <col min="2059" max="2304" width="9" style="3"/>
    <col min="2305" max="2305" width="4.5" style="3" customWidth="1"/>
    <col min="2306" max="2306" width="16.125" style="3" customWidth="1"/>
    <col min="2307" max="2307" width="11.25" style="3" customWidth="1"/>
    <col min="2308" max="2308" width="11.75" style="3" customWidth="1"/>
    <col min="2309" max="2309" width="4.5" style="3" customWidth="1"/>
    <col min="2310" max="2310" width="16.125" style="3" customWidth="1"/>
    <col min="2311" max="2311" width="11.25" style="3" customWidth="1"/>
    <col min="2312" max="2312" width="3" style="3" bestFit="1" customWidth="1"/>
    <col min="2313" max="2313" width="9.375" style="3" customWidth="1"/>
    <col min="2314" max="2314" width="1" style="3" customWidth="1"/>
    <col min="2315" max="2560" width="9" style="3"/>
    <col min="2561" max="2561" width="4.5" style="3" customWidth="1"/>
    <col min="2562" max="2562" width="16.125" style="3" customWidth="1"/>
    <col min="2563" max="2563" width="11.25" style="3" customWidth="1"/>
    <col min="2564" max="2564" width="11.75" style="3" customWidth="1"/>
    <col min="2565" max="2565" width="4.5" style="3" customWidth="1"/>
    <col min="2566" max="2566" width="16.125" style="3" customWidth="1"/>
    <col min="2567" max="2567" width="11.25" style="3" customWidth="1"/>
    <col min="2568" max="2568" width="3" style="3" bestFit="1" customWidth="1"/>
    <col min="2569" max="2569" width="9.375" style="3" customWidth="1"/>
    <col min="2570" max="2570" width="1" style="3" customWidth="1"/>
    <col min="2571" max="2816" width="9" style="3"/>
    <col min="2817" max="2817" width="4.5" style="3" customWidth="1"/>
    <col min="2818" max="2818" width="16.125" style="3" customWidth="1"/>
    <col min="2819" max="2819" width="11.25" style="3" customWidth="1"/>
    <col min="2820" max="2820" width="11.75" style="3" customWidth="1"/>
    <col min="2821" max="2821" width="4.5" style="3" customWidth="1"/>
    <col min="2822" max="2822" width="16.125" style="3" customWidth="1"/>
    <col min="2823" max="2823" width="11.25" style="3" customWidth="1"/>
    <col min="2824" max="2824" width="3" style="3" bestFit="1" customWidth="1"/>
    <col min="2825" max="2825" width="9.375" style="3" customWidth="1"/>
    <col min="2826" max="2826" width="1" style="3" customWidth="1"/>
    <col min="2827" max="3072" width="9" style="3"/>
    <col min="3073" max="3073" width="4.5" style="3" customWidth="1"/>
    <col min="3074" max="3074" width="16.125" style="3" customWidth="1"/>
    <col min="3075" max="3075" width="11.25" style="3" customWidth="1"/>
    <col min="3076" max="3076" width="11.75" style="3" customWidth="1"/>
    <col min="3077" max="3077" width="4.5" style="3" customWidth="1"/>
    <col min="3078" max="3078" width="16.125" style="3" customWidth="1"/>
    <col min="3079" max="3079" width="11.25" style="3" customWidth="1"/>
    <col min="3080" max="3080" width="3" style="3" bestFit="1" customWidth="1"/>
    <col min="3081" max="3081" width="9.375" style="3" customWidth="1"/>
    <col min="3082" max="3082" width="1" style="3" customWidth="1"/>
    <col min="3083" max="3328" width="9" style="3"/>
    <col min="3329" max="3329" width="4.5" style="3" customWidth="1"/>
    <col min="3330" max="3330" width="16.125" style="3" customWidth="1"/>
    <col min="3331" max="3331" width="11.25" style="3" customWidth="1"/>
    <col min="3332" max="3332" width="11.75" style="3" customWidth="1"/>
    <col min="3333" max="3333" width="4.5" style="3" customWidth="1"/>
    <col min="3334" max="3334" width="16.125" style="3" customWidth="1"/>
    <col min="3335" max="3335" width="11.25" style="3" customWidth="1"/>
    <col min="3336" max="3336" width="3" style="3" bestFit="1" customWidth="1"/>
    <col min="3337" max="3337" width="9.375" style="3" customWidth="1"/>
    <col min="3338" max="3338" width="1" style="3" customWidth="1"/>
    <col min="3339" max="3584" width="9" style="3"/>
    <col min="3585" max="3585" width="4.5" style="3" customWidth="1"/>
    <col min="3586" max="3586" width="16.125" style="3" customWidth="1"/>
    <col min="3587" max="3587" width="11.25" style="3" customWidth="1"/>
    <col min="3588" max="3588" width="11.75" style="3" customWidth="1"/>
    <col min="3589" max="3589" width="4.5" style="3" customWidth="1"/>
    <col min="3590" max="3590" width="16.125" style="3" customWidth="1"/>
    <col min="3591" max="3591" width="11.25" style="3" customWidth="1"/>
    <col min="3592" max="3592" width="3" style="3" bestFit="1" customWidth="1"/>
    <col min="3593" max="3593" width="9.375" style="3" customWidth="1"/>
    <col min="3594" max="3594" width="1" style="3" customWidth="1"/>
    <col min="3595" max="3840" width="9" style="3"/>
    <col min="3841" max="3841" width="4.5" style="3" customWidth="1"/>
    <col min="3842" max="3842" width="16.125" style="3" customWidth="1"/>
    <col min="3843" max="3843" width="11.25" style="3" customWidth="1"/>
    <col min="3844" max="3844" width="11.75" style="3" customWidth="1"/>
    <col min="3845" max="3845" width="4.5" style="3" customWidth="1"/>
    <col min="3846" max="3846" width="16.125" style="3" customWidth="1"/>
    <col min="3847" max="3847" width="11.25" style="3" customWidth="1"/>
    <col min="3848" max="3848" width="3" style="3" bestFit="1" customWidth="1"/>
    <col min="3849" max="3849" width="9.375" style="3" customWidth="1"/>
    <col min="3850" max="3850" width="1" style="3" customWidth="1"/>
    <col min="3851" max="4096" width="9" style="3"/>
    <col min="4097" max="4097" width="4.5" style="3" customWidth="1"/>
    <col min="4098" max="4098" width="16.125" style="3" customWidth="1"/>
    <col min="4099" max="4099" width="11.25" style="3" customWidth="1"/>
    <col min="4100" max="4100" width="11.75" style="3" customWidth="1"/>
    <col min="4101" max="4101" width="4.5" style="3" customWidth="1"/>
    <col min="4102" max="4102" width="16.125" style="3" customWidth="1"/>
    <col min="4103" max="4103" width="11.25" style="3" customWidth="1"/>
    <col min="4104" max="4104" width="3" style="3" bestFit="1" customWidth="1"/>
    <col min="4105" max="4105" width="9.375" style="3" customWidth="1"/>
    <col min="4106" max="4106" width="1" style="3" customWidth="1"/>
    <col min="4107" max="4352" width="9" style="3"/>
    <col min="4353" max="4353" width="4.5" style="3" customWidth="1"/>
    <col min="4354" max="4354" width="16.125" style="3" customWidth="1"/>
    <col min="4355" max="4355" width="11.25" style="3" customWidth="1"/>
    <col min="4356" max="4356" width="11.75" style="3" customWidth="1"/>
    <col min="4357" max="4357" width="4.5" style="3" customWidth="1"/>
    <col min="4358" max="4358" width="16.125" style="3" customWidth="1"/>
    <col min="4359" max="4359" width="11.25" style="3" customWidth="1"/>
    <col min="4360" max="4360" width="3" style="3" bestFit="1" customWidth="1"/>
    <col min="4361" max="4361" width="9.375" style="3" customWidth="1"/>
    <col min="4362" max="4362" width="1" style="3" customWidth="1"/>
    <col min="4363" max="4608" width="9" style="3"/>
    <col min="4609" max="4609" width="4.5" style="3" customWidth="1"/>
    <col min="4610" max="4610" width="16.125" style="3" customWidth="1"/>
    <col min="4611" max="4611" width="11.25" style="3" customWidth="1"/>
    <col min="4612" max="4612" width="11.75" style="3" customWidth="1"/>
    <col min="4613" max="4613" width="4.5" style="3" customWidth="1"/>
    <col min="4614" max="4614" width="16.125" style="3" customWidth="1"/>
    <col min="4615" max="4615" width="11.25" style="3" customWidth="1"/>
    <col min="4616" max="4616" width="3" style="3" bestFit="1" customWidth="1"/>
    <col min="4617" max="4617" width="9.375" style="3" customWidth="1"/>
    <col min="4618" max="4618" width="1" style="3" customWidth="1"/>
    <col min="4619" max="4864" width="9" style="3"/>
    <col min="4865" max="4865" width="4.5" style="3" customWidth="1"/>
    <col min="4866" max="4866" width="16.125" style="3" customWidth="1"/>
    <col min="4867" max="4867" width="11.25" style="3" customWidth="1"/>
    <col min="4868" max="4868" width="11.75" style="3" customWidth="1"/>
    <col min="4869" max="4869" width="4.5" style="3" customWidth="1"/>
    <col min="4870" max="4870" width="16.125" style="3" customWidth="1"/>
    <col min="4871" max="4871" width="11.25" style="3" customWidth="1"/>
    <col min="4872" max="4872" width="3" style="3" bestFit="1" customWidth="1"/>
    <col min="4873" max="4873" width="9.375" style="3" customWidth="1"/>
    <col min="4874" max="4874" width="1" style="3" customWidth="1"/>
    <col min="4875" max="5120" width="9" style="3"/>
    <col min="5121" max="5121" width="4.5" style="3" customWidth="1"/>
    <col min="5122" max="5122" width="16.125" style="3" customWidth="1"/>
    <col min="5123" max="5123" width="11.25" style="3" customWidth="1"/>
    <col min="5124" max="5124" width="11.75" style="3" customWidth="1"/>
    <col min="5125" max="5125" width="4.5" style="3" customWidth="1"/>
    <col min="5126" max="5126" width="16.125" style="3" customWidth="1"/>
    <col min="5127" max="5127" width="11.25" style="3" customWidth="1"/>
    <col min="5128" max="5128" width="3" style="3" bestFit="1" customWidth="1"/>
    <col min="5129" max="5129" width="9.375" style="3" customWidth="1"/>
    <col min="5130" max="5130" width="1" style="3" customWidth="1"/>
    <col min="5131" max="5376" width="9" style="3"/>
    <col min="5377" max="5377" width="4.5" style="3" customWidth="1"/>
    <col min="5378" max="5378" width="16.125" style="3" customWidth="1"/>
    <col min="5379" max="5379" width="11.25" style="3" customWidth="1"/>
    <col min="5380" max="5380" width="11.75" style="3" customWidth="1"/>
    <col min="5381" max="5381" width="4.5" style="3" customWidth="1"/>
    <col min="5382" max="5382" width="16.125" style="3" customWidth="1"/>
    <col min="5383" max="5383" width="11.25" style="3" customWidth="1"/>
    <col min="5384" max="5384" width="3" style="3" bestFit="1" customWidth="1"/>
    <col min="5385" max="5385" width="9.375" style="3" customWidth="1"/>
    <col min="5386" max="5386" width="1" style="3" customWidth="1"/>
    <col min="5387" max="5632" width="9" style="3"/>
    <col min="5633" max="5633" width="4.5" style="3" customWidth="1"/>
    <col min="5634" max="5634" width="16.125" style="3" customWidth="1"/>
    <col min="5635" max="5635" width="11.25" style="3" customWidth="1"/>
    <col min="5636" max="5636" width="11.75" style="3" customWidth="1"/>
    <col min="5637" max="5637" width="4.5" style="3" customWidth="1"/>
    <col min="5638" max="5638" width="16.125" style="3" customWidth="1"/>
    <col min="5639" max="5639" width="11.25" style="3" customWidth="1"/>
    <col min="5640" max="5640" width="3" style="3" bestFit="1" customWidth="1"/>
    <col min="5641" max="5641" width="9.375" style="3" customWidth="1"/>
    <col min="5642" max="5642" width="1" style="3" customWidth="1"/>
    <col min="5643" max="5888" width="9" style="3"/>
    <col min="5889" max="5889" width="4.5" style="3" customWidth="1"/>
    <col min="5890" max="5890" width="16.125" style="3" customWidth="1"/>
    <col min="5891" max="5891" width="11.25" style="3" customWidth="1"/>
    <col min="5892" max="5892" width="11.75" style="3" customWidth="1"/>
    <col min="5893" max="5893" width="4.5" style="3" customWidth="1"/>
    <col min="5894" max="5894" width="16.125" style="3" customWidth="1"/>
    <col min="5895" max="5895" width="11.25" style="3" customWidth="1"/>
    <col min="5896" max="5896" width="3" style="3" bestFit="1" customWidth="1"/>
    <col min="5897" max="5897" width="9.375" style="3" customWidth="1"/>
    <col min="5898" max="5898" width="1" style="3" customWidth="1"/>
    <col min="5899" max="6144" width="9" style="3"/>
    <col min="6145" max="6145" width="4.5" style="3" customWidth="1"/>
    <col min="6146" max="6146" width="16.125" style="3" customWidth="1"/>
    <col min="6147" max="6147" width="11.25" style="3" customWidth="1"/>
    <col min="6148" max="6148" width="11.75" style="3" customWidth="1"/>
    <col min="6149" max="6149" width="4.5" style="3" customWidth="1"/>
    <col min="6150" max="6150" width="16.125" style="3" customWidth="1"/>
    <col min="6151" max="6151" width="11.25" style="3" customWidth="1"/>
    <col min="6152" max="6152" width="3" style="3" bestFit="1" customWidth="1"/>
    <col min="6153" max="6153" width="9.375" style="3" customWidth="1"/>
    <col min="6154" max="6154" width="1" style="3" customWidth="1"/>
    <col min="6155" max="6400" width="9" style="3"/>
    <col min="6401" max="6401" width="4.5" style="3" customWidth="1"/>
    <col min="6402" max="6402" width="16.125" style="3" customWidth="1"/>
    <col min="6403" max="6403" width="11.25" style="3" customWidth="1"/>
    <col min="6404" max="6404" width="11.75" style="3" customWidth="1"/>
    <col min="6405" max="6405" width="4.5" style="3" customWidth="1"/>
    <col min="6406" max="6406" width="16.125" style="3" customWidth="1"/>
    <col min="6407" max="6407" width="11.25" style="3" customWidth="1"/>
    <col min="6408" max="6408" width="3" style="3" bestFit="1" customWidth="1"/>
    <col min="6409" max="6409" width="9.375" style="3" customWidth="1"/>
    <col min="6410" max="6410" width="1" style="3" customWidth="1"/>
    <col min="6411" max="6656" width="9" style="3"/>
    <col min="6657" max="6657" width="4.5" style="3" customWidth="1"/>
    <col min="6658" max="6658" width="16.125" style="3" customWidth="1"/>
    <col min="6659" max="6659" width="11.25" style="3" customWidth="1"/>
    <col min="6660" max="6660" width="11.75" style="3" customWidth="1"/>
    <col min="6661" max="6661" width="4.5" style="3" customWidth="1"/>
    <col min="6662" max="6662" width="16.125" style="3" customWidth="1"/>
    <col min="6663" max="6663" width="11.25" style="3" customWidth="1"/>
    <col min="6664" max="6664" width="3" style="3" bestFit="1" customWidth="1"/>
    <col min="6665" max="6665" width="9.375" style="3" customWidth="1"/>
    <col min="6666" max="6666" width="1" style="3" customWidth="1"/>
    <col min="6667" max="6912" width="9" style="3"/>
    <col min="6913" max="6913" width="4.5" style="3" customWidth="1"/>
    <col min="6914" max="6914" width="16.125" style="3" customWidth="1"/>
    <col min="6915" max="6915" width="11.25" style="3" customWidth="1"/>
    <col min="6916" max="6916" width="11.75" style="3" customWidth="1"/>
    <col min="6917" max="6917" width="4.5" style="3" customWidth="1"/>
    <col min="6918" max="6918" width="16.125" style="3" customWidth="1"/>
    <col min="6919" max="6919" width="11.25" style="3" customWidth="1"/>
    <col min="6920" max="6920" width="3" style="3" bestFit="1" customWidth="1"/>
    <col min="6921" max="6921" width="9.375" style="3" customWidth="1"/>
    <col min="6922" max="6922" width="1" style="3" customWidth="1"/>
    <col min="6923" max="7168" width="9" style="3"/>
    <col min="7169" max="7169" width="4.5" style="3" customWidth="1"/>
    <col min="7170" max="7170" width="16.125" style="3" customWidth="1"/>
    <col min="7171" max="7171" width="11.25" style="3" customWidth="1"/>
    <col min="7172" max="7172" width="11.75" style="3" customWidth="1"/>
    <col min="7173" max="7173" width="4.5" style="3" customWidth="1"/>
    <col min="7174" max="7174" width="16.125" style="3" customWidth="1"/>
    <col min="7175" max="7175" width="11.25" style="3" customWidth="1"/>
    <col min="7176" max="7176" width="3" style="3" bestFit="1" customWidth="1"/>
    <col min="7177" max="7177" width="9.375" style="3" customWidth="1"/>
    <col min="7178" max="7178" width="1" style="3" customWidth="1"/>
    <col min="7179" max="7424" width="9" style="3"/>
    <col min="7425" max="7425" width="4.5" style="3" customWidth="1"/>
    <col min="7426" max="7426" width="16.125" style="3" customWidth="1"/>
    <col min="7427" max="7427" width="11.25" style="3" customWidth="1"/>
    <col min="7428" max="7428" width="11.75" style="3" customWidth="1"/>
    <col min="7429" max="7429" width="4.5" style="3" customWidth="1"/>
    <col min="7430" max="7430" width="16.125" style="3" customWidth="1"/>
    <col min="7431" max="7431" width="11.25" style="3" customWidth="1"/>
    <col min="7432" max="7432" width="3" style="3" bestFit="1" customWidth="1"/>
    <col min="7433" max="7433" width="9.375" style="3" customWidth="1"/>
    <col min="7434" max="7434" width="1" style="3" customWidth="1"/>
    <col min="7435" max="7680" width="9" style="3"/>
    <col min="7681" max="7681" width="4.5" style="3" customWidth="1"/>
    <col min="7682" max="7682" width="16.125" style="3" customWidth="1"/>
    <col min="7683" max="7683" width="11.25" style="3" customWidth="1"/>
    <col min="7684" max="7684" width="11.75" style="3" customWidth="1"/>
    <col min="7685" max="7685" width="4.5" style="3" customWidth="1"/>
    <col min="7686" max="7686" width="16.125" style="3" customWidth="1"/>
    <col min="7687" max="7687" width="11.25" style="3" customWidth="1"/>
    <col min="7688" max="7688" width="3" style="3" bestFit="1" customWidth="1"/>
    <col min="7689" max="7689" width="9.375" style="3" customWidth="1"/>
    <col min="7690" max="7690" width="1" style="3" customWidth="1"/>
    <col min="7691" max="7936" width="9" style="3"/>
    <col min="7937" max="7937" width="4.5" style="3" customWidth="1"/>
    <col min="7938" max="7938" width="16.125" style="3" customWidth="1"/>
    <col min="7939" max="7939" width="11.25" style="3" customWidth="1"/>
    <col min="7940" max="7940" width="11.75" style="3" customWidth="1"/>
    <col min="7941" max="7941" width="4.5" style="3" customWidth="1"/>
    <col min="7942" max="7942" width="16.125" style="3" customWidth="1"/>
    <col min="7943" max="7943" width="11.25" style="3" customWidth="1"/>
    <col min="7944" max="7944" width="3" style="3" bestFit="1" customWidth="1"/>
    <col min="7945" max="7945" width="9.375" style="3" customWidth="1"/>
    <col min="7946" max="7946" width="1" style="3" customWidth="1"/>
    <col min="7947" max="8192" width="9" style="3"/>
    <col min="8193" max="8193" width="4.5" style="3" customWidth="1"/>
    <col min="8194" max="8194" width="16.125" style="3" customWidth="1"/>
    <col min="8195" max="8195" width="11.25" style="3" customWidth="1"/>
    <col min="8196" max="8196" width="11.75" style="3" customWidth="1"/>
    <col min="8197" max="8197" width="4.5" style="3" customWidth="1"/>
    <col min="8198" max="8198" width="16.125" style="3" customWidth="1"/>
    <col min="8199" max="8199" width="11.25" style="3" customWidth="1"/>
    <col min="8200" max="8200" width="3" style="3" bestFit="1" customWidth="1"/>
    <col min="8201" max="8201" width="9.375" style="3" customWidth="1"/>
    <col min="8202" max="8202" width="1" style="3" customWidth="1"/>
    <col min="8203" max="8448" width="9" style="3"/>
    <col min="8449" max="8449" width="4.5" style="3" customWidth="1"/>
    <col min="8450" max="8450" width="16.125" style="3" customWidth="1"/>
    <col min="8451" max="8451" width="11.25" style="3" customWidth="1"/>
    <col min="8452" max="8452" width="11.75" style="3" customWidth="1"/>
    <col min="8453" max="8453" width="4.5" style="3" customWidth="1"/>
    <col min="8454" max="8454" width="16.125" style="3" customWidth="1"/>
    <col min="8455" max="8455" width="11.25" style="3" customWidth="1"/>
    <col min="8456" max="8456" width="3" style="3" bestFit="1" customWidth="1"/>
    <col min="8457" max="8457" width="9.375" style="3" customWidth="1"/>
    <col min="8458" max="8458" width="1" style="3" customWidth="1"/>
    <col min="8459" max="8704" width="9" style="3"/>
    <col min="8705" max="8705" width="4.5" style="3" customWidth="1"/>
    <col min="8706" max="8706" width="16.125" style="3" customWidth="1"/>
    <col min="8707" max="8707" width="11.25" style="3" customWidth="1"/>
    <col min="8708" max="8708" width="11.75" style="3" customWidth="1"/>
    <col min="8709" max="8709" width="4.5" style="3" customWidth="1"/>
    <col min="8710" max="8710" width="16.125" style="3" customWidth="1"/>
    <col min="8711" max="8711" width="11.25" style="3" customWidth="1"/>
    <col min="8712" max="8712" width="3" style="3" bestFit="1" customWidth="1"/>
    <col min="8713" max="8713" width="9.375" style="3" customWidth="1"/>
    <col min="8714" max="8714" width="1" style="3" customWidth="1"/>
    <col min="8715" max="8960" width="9" style="3"/>
    <col min="8961" max="8961" width="4.5" style="3" customWidth="1"/>
    <col min="8962" max="8962" width="16.125" style="3" customWidth="1"/>
    <col min="8963" max="8963" width="11.25" style="3" customWidth="1"/>
    <col min="8964" max="8964" width="11.75" style="3" customWidth="1"/>
    <col min="8965" max="8965" width="4.5" style="3" customWidth="1"/>
    <col min="8966" max="8966" width="16.125" style="3" customWidth="1"/>
    <col min="8967" max="8967" width="11.25" style="3" customWidth="1"/>
    <col min="8968" max="8968" width="3" style="3" bestFit="1" customWidth="1"/>
    <col min="8969" max="8969" width="9.375" style="3" customWidth="1"/>
    <col min="8970" max="8970" width="1" style="3" customWidth="1"/>
    <col min="8971" max="9216" width="9" style="3"/>
    <col min="9217" max="9217" width="4.5" style="3" customWidth="1"/>
    <col min="9218" max="9218" width="16.125" style="3" customWidth="1"/>
    <col min="9219" max="9219" width="11.25" style="3" customWidth="1"/>
    <col min="9220" max="9220" width="11.75" style="3" customWidth="1"/>
    <col min="9221" max="9221" width="4.5" style="3" customWidth="1"/>
    <col min="9222" max="9222" width="16.125" style="3" customWidth="1"/>
    <col min="9223" max="9223" width="11.25" style="3" customWidth="1"/>
    <col min="9224" max="9224" width="3" style="3" bestFit="1" customWidth="1"/>
    <col min="9225" max="9225" width="9.375" style="3" customWidth="1"/>
    <col min="9226" max="9226" width="1" style="3" customWidth="1"/>
    <col min="9227" max="9472" width="9" style="3"/>
    <col min="9473" max="9473" width="4.5" style="3" customWidth="1"/>
    <col min="9474" max="9474" width="16.125" style="3" customWidth="1"/>
    <col min="9475" max="9475" width="11.25" style="3" customWidth="1"/>
    <col min="9476" max="9476" width="11.75" style="3" customWidth="1"/>
    <col min="9477" max="9477" width="4.5" style="3" customWidth="1"/>
    <col min="9478" max="9478" width="16.125" style="3" customWidth="1"/>
    <col min="9479" max="9479" width="11.25" style="3" customWidth="1"/>
    <col min="9480" max="9480" width="3" style="3" bestFit="1" customWidth="1"/>
    <col min="9481" max="9481" width="9.375" style="3" customWidth="1"/>
    <col min="9482" max="9482" width="1" style="3" customWidth="1"/>
    <col min="9483" max="9728" width="9" style="3"/>
    <col min="9729" max="9729" width="4.5" style="3" customWidth="1"/>
    <col min="9730" max="9730" width="16.125" style="3" customWidth="1"/>
    <col min="9731" max="9731" width="11.25" style="3" customWidth="1"/>
    <col min="9732" max="9732" width="11.75" style="3" customWidth="1"/>
    <col min="9733" max="9733" width="4.5" style="3" customWidth="1"/>
    <col min="9734" max="9734" width="16.125" style="3" customWidth="1"/>
    <col min="9735" max="9735" width="11.25" style="3" customWidth="1"/>
    <col min="9736" max="9736" width="3" style="3" bestFit="1" customWidth="1"/>
    <col min="9737" max="9737" width="9.375" style="3" customWidth="1"/>
    <col min="9738" max="9738" width="1" style="3" customWidth="1"/>
    <col min="9739" max="9984" width="9" style="3"/>
    <col min="9985" max="9985" width="4.5" style="3" customWidth="1"/>
    <col min="9986" max="9986" width="16.125" style="3" customWidth="1"/>
    <col min="9987" max="9987" width="11.25" style="3" customWidth="1"/>
    <col min="9988" max="9988" width="11.75" style="3" customWidth="1"/>
    <col min="9989" max="9989" width="4.5" style="3" customWidth="1"/>
    <col min="9990" max="9990" width="16.125" style="3" customWidth="1"/>
    <col min="9991" max="9991" width="11.25" style="3" customWidth="1"/>
    <col min="9992" max="9992" width="3" style="3" bestFit="1" customWidth="1"/>
    <col min="9993" max="9993" width="9.375" style="3" customWidth="1"/>
    <col min="9994" max="9994" width="1" style="3" customWidth="1"/>
    <col min="9995" max="10240" width="9" style="3"/>
    <col min="10241" max="10241" width="4.5" style="3" customWidth="1"/>
    <col min="10242" max="10242" width="16.125" style="3" customWidth="1"/>
    <col min="10243" max="10243" width="11.25" style="3" customWidth="1"/>
    <col min="10244" max="10244" width="11.75" style="3" customWidth="1"/>
    <col min="10245" max="10245" width="4.5" style="3" customWidth="1"/>
    <col min="10246" max="10246" width="16.125" style="3" customWidth="1"/>
    <col min="10247" max="10247" width="11.25" style="3" customWidth="1"/>
    <col min="10248" max="10248" width="3" style="3" bestFit="1" customWidth="1"/>
    <col min="10249" max="10249" width="9.375" style="3" customWidth="1"/>
    <col min="10250" max="10250" width="1" style="3" customWidth="1"/>
    <col min="10251" max="10496" width="9" style="3"/>
    <col min="10497" max="10497" width="4.5" style="3" customWidth="1"/>
    <col min="10498" max="10498" width="16.125" style="3" customWidth="1"/>
    <col min="10499" max="10499" width="11.25" style="3" customWidth="1"/>
    <col min="10500" max="10500" width="11.75" style="3" customWidth="1"/>
    <col min="10501" max="10501" width="4.5" style="3" customWidth="1"/>
    <col min="10502" max="10502" width="16.125" style="3" customWidth="1"/>
    <col min="10503" max="10503" width="11.25" style="3" customWidth="1"/>
    <col min="10504" max="10504" width="3" style="3" bestFit="1" customWidth="1"/>
    <col min="10505" max="10505" width="9.375" style="3" customWidth="1"/>
    <col min="10506" max="10506" width="1" style="3" customWidth="1"/>
    <col min="10507" max="10752" width="9" style="3"/>
    <col min="10753" max="10753" width="4.5" style="3" customWidth="1"/>
    <col min="10754" max="10754" width="16.125" style="3" customWidth="1"/>
    <col min="10755" max="10755" width="11.25" style="3" customWidth="1"/>
    <col min="10756" max="10756" width="11.75" style="3" customWidth="1"/>
    <col min="10757" max="10757" width="4.5" style="3" customWidth="1"/>
    <col min="10758" max="10758" width="16.125" style="3" customWidth="1"/>
    <col min="10759" max="10759" width="11.25" style="3" customWidth="1"/>
    <col min="10760" max="10760" width="3" style="3" bestFit="1" customWidth="1"/>
    <col min="10761" max="10761" width="9.375" style="3" customWidth="1"/>
    <col min="10762" max="10762" width="1" style="3" customWidth="1"/>
    <col min="10763" max="11008" width="9" style="3"/>
    <col min="11009" max="11009" width="4.5" style="3" customWidth="1"/>
    <col min="11010" max="11010" width="16.125" style="3" customWidth="1"/>
    <col min="11011" max="11011" width="11.25" style="3" customWidth="1"/>
    <col min="11012" max="11012" width="11.75" style="3" customWidth="1"/>
    <col min="11013" max="11013" width="4.5" style="3" customWidth="1"/>
    <col min="11014" max="11014" width="16.125" style="3" customWidth="1"/>
    <col min="11015" max="11015" width="11.25" style="3" customWidth="1"/>
    <col min="11016" max="11016" width="3" style="3" bestFit="1" customWidth="1"/>
    <col min="11017" max="11017" width="9.375" style="3" customWidth="1"/>
    <col min="11018" max="11018" width="1" style="3" customWidth="1"/>
    <col min="11019" max="11264" width="9" style="3"/>
    <col min="11265" max="11265" width="4.5" style="3" customWidth="1"/>
    <col min="11266" max="11266" width="16.125" style="3" customWidth="1"/>
    <col min="11267" max="11267" width="11.25" style="3" customWidth="1"/>
    <col min="11268" max="11268" width="11.75" style="3" customWidth="1"/>
    <col min="11269" max="11269" width="4.5" style="3" customWidth="1"/>
    <col min="11270" max="11270" width="16.125" style="3" customWidth="1"/>
    <col min="11271" max="11271" width="11.25" style="3" customWidth="1"/>
    <col min="11272" max="11272" width="3" style="3" bestFit="1" customWidth="1"/>
    <col min="11273" max="11273" width="9.375" style="3" customWidth="1"/>
    <col min="11274" max="11274" width="1" style="3" customWidth="1"/>
    <col min="11275" max="11520" width="9" style="3"/>
    <col min="11521" max="11521" width="4.5" style="3" customWidth="1"/>
    <col min="11522" max="11522" width="16.125" style="3" customWidth="1"/>
    <col min="11523" max="11523" width="11.25" style="3" customWidth="1"/>
    <col min="11524" max="11524" width="11.75" style="3" customWidth="1"/>
    <col min="11525" max="11525" width="4.5" style="3" customWidth="1"/>
    <col min="11526" max="11526" width="16.125" style="3" customWidth="1"/>
    <col min="11527" max="11527" width="11.25" style="3" customWidth="1"/>
    <col min="11528" max="11528" width="3" style="3" bestFit="1" customWidth="1"/>
    <col min="11529" max="11529" width="9.375" style="3" customWidth="1"/>
    <col min="11530" max="11530" width="1" style="3" customWidth="1"/>
    <col min="11531" max="11776" width="9" style="3"/>
    <col min="11777" max="11777" width="4.5" style="3" customWidth="1"/>
    <col min="11778" max="11778" width="16.125" style="3" customWidth="1"/>
    <col min="11779" max="11779" width="11.25" style="3" customWidth="1"/>
    <col min="11780" max="11780" width="11.75" style="3" customWidth="1"/>
    <col min="11781" max="11781" width="4.5" style="3" customWidth="1"/>
    <col min="11782" max="11782" width="16.125" style="3" customWidth="1"/>
    <col min="11783" max="11783" width="11.25" style="3" customWidth="1"/>
    <col min="11784" max="11784" width="3" style="3" bestFit="1" customWidth="1"/>
    <col min="11785" max="11785" width="9.375" style="3" customWidth="1"/>
    <col min="11786" max="11786" width="1" style="3" customWidth="1"/>
    <col min="11787" max="12032" width="9" style="3"/>
    <col min="12033" max="12033" width="4.5" style="3" customWidth="1"/>
    <col min="12034" max="12034" width="16.125" style="3" customWidth="1"/>
    <col min="12035" max="12035" width="11.25" style="3" customWidth="1"/>
    <col min="12036" max="12036" width="11.75" style="3" customWidth="1"/>
    <col min="12037" max="12037" width="4.5" style="3" customWidth="1"/>
    <col min="12038" max="12038" width="16.125" style="3" customWidth="1"/>
    <col min="12039" max="12039" width="11.25" style="3" customWidth="1"/>
    <col min="12040" max="12040" width="3" style="3" bestFit="1" customWidth="1"/>
    <col min="12041" max="12041" width="9.375" style="3" customWidth="1"/>
    <col min="12042" max="12042" width="1" style="3" customWidth="1"/>
    <col min="12043" max="12288" width="9" style="3"/>
    <col min="12289" max="12289" width="4.5" style="3" customWidth="1"/>
    <col min="12290" max="12290" width="16.125" style="3" customWidth="1"/>
    <col min="12291" max="12291" width="11.25" style="3" customWidth="1"/>
    <col min="12292" max="12292" width="11.75" style="3" customWidth="1"/>
    <col min="12293" max="12293" width="4.5" style="3" customWidth="1"/>
    <col min="12294" max="12294" width="16.125" style="3" customWidth="1"/>
    <col min="12295" max="12295" width="11.25" style="3" customWidth="1"/>
    <col min="12296" max="12296" width="3" style="3" bestFit="1" customWidth="1"/>
    <col min="12297" max="12297" width="9.375" style="3" customWidth="1"/>
    <col min="12298" max="12298" width="1" style="3" customWidth="1"/>
    <col min="12299" max="12544" width="9" style="3"/>
    <col min="12545" max="12545" width="4.5" style="3" customWidth="1"/>
    <col min="12546" max="12546" width="16.125" style="3" customWidth="1"/>
    <col min="12547" max="12547" width="11.25" style="3" customWidth="1"/>
    <col min="12548" max="12548" width="11.75" style="3" customWidth="1"/>
    <col min="12549" max="12549" width="4.5" style="3" customWidth="1"/>
    <col min="12550" max="12550" width="16.125" style="3" customWidth="1"/>
    <col min="12551" max="12551" width="11.25" style="3" customWidth="1"/>
    <col min="12552" max="12552" width="3" style="3" bestFit="1" customWidth="1"/>
    <col min="12553" max="12553" width="9.375" style="3" customWidth="1"/>
    <col min="12554" max="12554" width="1" style="3" customWidth="1"/>
    <col min="12555" max="12800" width="9" style="3"/>
    <col min="12801" max="12801" width="4.5" style="3" customWidth="1"/>
    <col min="12802" max="12802" width="16.125" style="3" customWidth="1"/>
    <col min="12803" max="12803" width="11.25" style="3" customWidth="1"/>
    <col min="12804" max="12804" width="11.75" style="3" customWidth="1"/>
    <col min="12805" max="12805" width="4.5" style="3" customWidth="1"/>
    <col min="12806" max="12806" width="16.125" style="3" customWidth="1"/>
    <col min="12807" max="12807" width="11.25" style="3" customWidth="1"/>
    <col min="12808" max="12808" width="3" style="3" bestFit="1" customWidth="1"/>
    <col min="12809" max="12809" width="9.375" style="3" customWidth="1"/>
    <col min="12810" max="12810" width="1" style="3" customWidth="1"/>
    <col min="12811" max="13056" width="9" style="3"/>
    <col min="13057" max="13057" width="4.5" style="3" customWidth="1"/>
    <col min="13058" max="13058" width="16.125" style="3" customWidth="1"/>
    <col min="13059" max="13059" width="11.25" style="3" customWidth="1"/>
    <col min="13060" max="13060" width="11.75" style="3" customWidth="1"/>
    <col min="13061" max="13061" width="4.5" style="3" customWidth="1"/>
    <col min="13062" max="13062" width="16.125" style="3" customWidth="1"/>
    <col min="13063" max="13063" width="11.25" style="3" customWidth="1"/>
    <col min="13064" max="13064" width="3" style="3" bestFit="1" customWidth="1"/>
    <col min="13065" max="13065" width="9.375" style="3" customWidth="1"/>
    <col min="13066" max="13066" width="1" style="3" customWidth="1"/>
    <col min="13067" max="13312" width="9" style="3"/>
    <col min="13313" max="13313" width="4.5" style="3" customWidth="1"/>
    <col min="13314" max="13314" width="16.125" style="3" customWidth="1"/>
    <col min="13315" max="13315" width="11.25" style="3" customWidth="1"/>
    <col min="13316" max="13316" width="11.75" style="3" customWidth="1"/>
    <col min="13317" max="13317" width="4.5" style="3" customWidth="1"/>
    <col min="13318" max="13318" width="16.125" style="3" customWidth="1"/>
    <col min="13319" max="13319" width="11.25" style="3" customWidth="1"/>
    <col min="13320" max="13320" width="3" style="3" bestFit="1" customWidth="1"/>
    <col min="13321" max="13321" width="9.375" style="3" customWidth="1"/>
    <col min="13322" max="13322" width="1" style="3" customWidth="1"/>
    <col min="13323" max="13568" width="9" style="3"/>
    <col min="13569" max="13569" width="4.5" style="3" customWidth="1"/>
    <col min="13570" max="13570" width="16.125" style="3" customWidth="1"/>
    <col min="13571" max="13571" width="11.25" style="3" customWidth="1"/>
    <col min="13572" max="13572" width="11.75" style="3" customWidth="1"/>
    <col min="13573" max="13573" width="4.5" style="3" customWidth="1"/>
    <col min="13574" max="13574" width="16.125" style="3" customWidth="1"/>
    <col min="13575" max="13575" width="11.25" style="3" customWidth="1"/>
    <col min="13576" max="13576" width="3" style="3" bestFit="1" customWidth="1"/>
    <col min="13577" max="13577" width="9.375" style="3" customWidth="1"/>
    <col min="13578" max="13578" width="1" style="3" customWidth="1"/>
    <col min="13579" max="13824" width="9" style="3"/>
    <col min="13825" max="13825" width="4.5" style="3" customWidth="1"/>
    <col min="13826" max="13826" width="16.125" style="3" customWidth="1"/>
    <col min="13827" max="13827" width="11.25" style="3" customWidth="1"/>
    <col min="13828" max="13828" width="11.75" style="3" customWidth="1"/>
    <col min="13829" max="13829" width="4.5" style="3" customWidth="1"/>
    <col min="13830" max="13830" width="16.125" style="3" customWidth="1"/>
    <col min="13831" max="13831" width="11.25" style="3" customWidth="1"/>
    <col min="13832" max="13832" width="3" style="3" bestFit="1" customWidth="1"/>
    <col min="13833" max="13833" width="9.375" style="3" customWidth="1"/>
    <col min="13834" max="13834" width="1" style="3" customWidth="1"/>
    <col min="13835" max="14080" width="9" style="3"/>
    <col min="14081" max="14081" width="4.5" style="3" customWidth="1"/>
    <col min="14082" max="14082" width="16.125" style="3" customWidth="1"/>
    <col min="14083" max="14083" width="11.25" style="3" customWidth="1"/>
    <col min="14084" max="14084" width="11.75" style="3" customWidth="1"/>
    <col min="14085" max="14085" width="4.5" style="3" customWidth="1"/>
    <col min="14086" max="14086" width="16.125" style="3" customWidth="1"/>
    <col min="14087" max="14087" width="11.25" style="3" customWidth="1"/>
    <col min="14088" max="14088" width="3" style="3" bestFit="1" customWidth="1"/>
    <col min="14089" max="14089" width="9.375" style="3" customWidth="1"/>
    <col min="14090" max="14090" width="1" style="3" customWidth="1"/>
    <col min="14091" max="14336" width="9" style="3"/>
    <col min="14337" max="14337" width="4.5" style="3" customWidth="1"/>
    <col min="14338" max="14338" width="16.125" style="3" customWidth="1"/>
    <col min="14339" max="14339" width="11.25" style="3" customWidth="1"/>
    <col min="14340" max="14340" width="11.75" style="3" customWidth="1"/>
    <col min="14341" max="14341" width="4.5" style="3" customWidth="1"/>
    <col min="14342" max="14342" width="16.125" style="3" customWidth="1"/>
    <col min="14343" max="14343" width="11.25" style="3" customWidth="1"/>
    <col min="14344" max="14344" width="3" style="3" bestFit="1" customWidth="1"/>
    <col min="14345" max="14345" width="9.375" style="3" customWidth="1"/>
    <col min="14346" max="14346" width="1" style="3" customWidth="1"/>
    <col min="14347" max="14592" width="9" style="3"/>
    <col min="14593" max="14593" width="4.5" style="3" customWidth="1"/>
    <col min="14594" max="14594" width="16.125" style="3" customWidth="1"/>
    <col min="14595" max="14595" width="11.25" style="3" customWidth="1"/>
    <col min="14596" max="14596" width="11.75" style="3" customWidth="1"/>
    <col min="14597" max="14597" width="4.5" style="3" customWidth="1"/>
    <col min="14598" max="14598" width="16.125" style="3" customWidth="1"/>
    <col min="14599" max="14599" width="11.25" style="3" customWidth="1"/>
    <col min="14600" max="14600" width="3" style="3" bestFit="1" customWidth="1"/>
    <col min="14601" max="14601" width="9.375" style="3" customWidth="1"/>
    <col min="14602" max="14602" width="1" style="3" customWidth="1"/>
    <col min="14603" max="14848" width="9" style="3"/>
    <col min="14849" max="14849" width="4.5" style="3" customWidth="1"/>
    <col min="14850" max="14850" width="16.125" style="3" customWidth="1"/>
    <col min="14851" max="14851" width="11.25" style="3" customWidth="1"/>
    <col min="14852" max="14852" width="11.75" style="3" customWidth="1"/>
    <col min="14853" max="14853" width="4.5" style="3" customWidth="1"/>
    <col min="14854" max="14854" width="16.125" style="3" customWidth="1"/>
    <col min="14855" max="14855" width="11.25" style="3" customWidth="1"/>
    <col min="14856" max="14856" width="3" style="3" bestFit="1" customWidth="1"/>
    <col min="14857" max="14857" width="9.375" style="3" customWidth="1"/>
    <col min="14858" max="14858" width="1" style="3" customWidth="1"/>
    <col min="14859" max="15104" width="9" style="3"/>
    <col min="15105" max="15105" width="4.5" style="3" customWidth="1"/>
    <col min="15106" max="15106" width="16.125" style="3" customWidth="1"/>
    <col min="15107" max="15107" width="11.25" style="3" customWidth="1"/>
    <col min="15108" max="15108" width="11.75" style="3" customWidth="1"/>
    <col min="15109" max="15109" width="4.5" style="3" customWidth="1"/>
    <col min="15110" max="15110" width="16.125" style="3" customWidth="1"/>
    <col min="15111" max="15111" width="11.25" style="3" customWidth="1"/>
    <col min="15112" max="15112" width="3" style="3" bestFit="1" customWidth="1"/>
    <col min="15113" max="15113" width="9.375" style="3" customWidth="1"/>
    <col min="15114" max="15114" width="1" style="3" customWidth="1"/>
    <col min="15115" max="15360" width="9" style="3"/>
    <col min="15361" max="15361" width="4.5" style="3" customWidth="1"/>
    <col min="15362" max="15362" width="16.125" style="3" customWidth="1"/>
    <col min="15363" max="15363" width="11.25" style="3" customWidth="1"/>
    <col min="15364" max="15364" width="11.75" style="3" customWidth="1"/>
    <col min="15365" max="15365" width="4.5" style="3" customWidth="1"/>
    <col min="15366" max="15366" width="16.125" style="3" customWidth="1"/>
    <col min="15367" max="15367" width="11.25" style="3" customWidth="1"/>
    <col min="15368" max="15368" width="3" style="3" bestFit="1" customWidth="1"/>
    <col min="15369" max="15369" width="9.375" style="3" customWidth="1"/>
    <col min="15370" max="15370" width="1" style="3" customWidth="1"/>
    <col min="15371" max="15616" width="9" style="3"/>
    <col min="15617" max="15617" width="4.5" style="3" customWidth="1"/>
    <col min="15618" max="15618" width="16.125" style="3" customWidth="1"/>
    <col min="15619" max="15619" width="11.25" style="3" customWidth="1"/>
    <col min="15620" max="15620" width="11.75" style="3" customWidth="1"/>
    <col min="15621" max="15621" width="4.5" style="3" customWidth="1"/>
    <col min="15622" max="15622" width="16.125" style="3" customWidth="1"/>
    <col min="15623" max="15623" width="11.25" style="3" customWidth="1"/>
    <col min="15624" max="15624" width="3" style="3" bestFit="1" customWidth="1"/>
    <col min="15625" max="15625" width="9.375" style="3" customWidth="1"/>
    <col min="15626" max="15626" width="1" style="3" customWidth="1"/>
    <col min="15627" max="15872" width="9" style="3"/>
    <col min="15873" max="15873" width="4.5" style="3" customWidth="1"/>
    <col min="15874" max="15874" width="16.125" style="3" customWidth="1"/>
    <col min="15875" max="15875" width="11.25" style="3" customWidth="1"/>
    <col min="15876" max="15876" width="11.75" style="3" customWidth="1"/>
    <col min="15877" max="15877" width="4.5" style="3" customWidth="1"/>
    <col min="15878" max="15878" width="16.125" style="3" customWidth="1"/>
    <col min="15879" max="15879" width="11.25" style="3" customWidth="1"/>
    <col min="15880" max="15880" width="3" style="3" bestFit="1" customWidth="1"/>
    <col min="15881" max="15881" width="9.375" style="3" customWidth="1"/>
    <col min="15882" max="15882" width="1" style="3" customWidth="1"/>
    <col min="15883" max="16128" width="9" style="3"/>
    <col min="16129" max="16129" width="4.5" style="3" customWidth="1"/>
    <col min="16130" max="16130" width="16.125" style="3" customWidth="1"/>
    <col min="16131" max="16131" width="11.25" style="3" customWidth="1"/>
    <col min="16132" max="16132" width="11.75" style="3" customWidth="1"/>
    <col min="16133" max="16133" width="4.5" style="3" customWidth="1"/>
    <col min="16134" max="16134" width="16.125" style="3" customWidth="1"/>
    <col min="16135" max="16135" width="11.25" style="3" customWidth="1"/>
    <col min="16136" max="16136" width="3" style="3" bestFit="1" customWidth="1"/>
    <col min="16137" max="16137" width="9.375" style="3" customWidth="1"/>
    <col min="16138" max="16138" width="1" style="3" customWidth="1"/>
    <col min="16139" max="16384" width="9" style="3"/>
  </cols>
  <sheetData>
    <row r="1" spans="1:14" ht="17.25" x14ac:dyDescent="0.15">
      <c r="A1" s="1" t="s">
        <v>0</v>
      </c>
      <c r="B1" s="2"/>
      <c r="C1" s="2"/>
      <c r="D1" s="2"/>
      <c r="E1" s="2"/>
      <c r="F1" s="2"/>
      <c r="G1" s="2"/>
      <c r="H1" s="2"/>
      <c r="I1" s="2"/>
      <c r="K1" s="4"/>
      <c r="L1" s="5"/>
      <c r="M1" s="5"/>
      <c r="N1" s="5"/>
    </row>
    <row r="2" spans="1:14" ht="14.25" thickBot="1" x14ac:dyDescent="0.2">
      <c r="A2" s="6" t="s">
        <v>1</v>
      </c>
      <c r="B2" s="7"/>
      <c r="C2" s="7"/>
      <c r="D2" s="7"/>
      <c r="E2" s="7"/>
      <c r="F2" s="7"/>
      <c r="G2" s="7"/>
      <c r="H2" s="7"/>
      <c r="I2" s="8" t="s">
        <v>2</v>
      </c>
    </row>
    <row r="3" spans="1:14" ht="15.75" customHeight="1" thickTop="1" x14ac:dyDescent="0.15">
      <c r="A3" s="85" t="s">
        <v>3</v>
      </c>
      <c r="B3" s="86"/>
      <c r="C3" s="9" t="s">
        <v>4</v>
      </c>
      <c r="D3" s="10" t="s">
        <v>5</v>
      </c>
      <c r="E3" s="87" t="s">
        <v>3</v>
      </c>
      <c r="F3" s="86"/>
      <c r="G3" s="9" t="s">
        <v>4</v>
      </c>
      <c r="H3" s="88" t="s">
        <v>5</v>
      </c>
      <c r="I3" s="89"/>
    </row>
    <row r="4" spans="1:14" ht="3" customHeight="1" x14ac:dyDescent="0.15">
      <c r="A4" s="11"/>
      <c r="B4" s="12"/>
      <c r="C4" s="13"/>
      <c r="D4" s="14"/>
      <c r="E4" s="15"/>
      <c r="F4" s="16"/>
      <c r="G4" s="17"/>
      <c r="H4" s="17"/>
      <c r="I4" s="17"/>
    </row>
    <row r="5" spans="1:14" ht="12.75" customHeight="1" x14ac:dyDescent="0.15">
      <c r="A5" s="90" t="s">
        <v>6</v>
      </c>
      <c r="B5" s="91"/>
      <c r="C5" s="18">
        <v>2194.0500000000002</v>
      </c>
      <c r="D5" s="19" t="s">
        <v>7</v>
      </c>
      <c r="E5" s="20"/>
      <c r="F5" s="21" t="s">
        <v>8</v>
      </c>
      <c r="G5" s="22">
        <v>17.14</v>
      </c>
      <c r="H5" s="22"/>
      <c r="I5" s="23">
        <f>G5/$C$5*1000</f>
        <v>7.8120371003395546</v>
      </c>
    </row>
    <row r="6" spans="1:14" ht="12.75" customHeight="1" x14ac:dyDescent="0.15">
      <c r="A6" s="24"/>
      <c r="B6" s="25"/>
      <c r="C6" s="26"/>
      <c r="D6" s="27"/>
      <c r="E6" s="20"/>
      <c r="F6" s="28" t="s">
        <v>9</v>
      </c>
      <c r="G6" s="22">
        <v>11.46</v>
      </c>
      <c r="H6" s="22"/>
      <c r="I6" s="23">
        <f>G6/$C$5*1000</f>
        <v>5.2232173377999587</v>
      </c>
    </row>
    <row r="7" spans="1:14" ht="12.75" customHeight="1" x14ac:dyDescent="0.15">
      <c r="A7" s="90" t="s">
        <v>10</v>
      </c>
      <c r="B7" s="91"/>
      <c r="C7" s="29">
        <v>627.53</v>
      </c>
      <c r="D7" s="27">
        <f>C7/$C$5*1000</f>
        <v>286.01444816663246</v>
      </c>
      <c r="E7" s="30"/>
      <c r="F7" s="28" t="s">
        <v>11</v>
      </c>
      <c r="G7" s="22">
        <v>8.15</v>
      </c>
      <c r="H7" s="22"/>
      <c r="I7" s="23">
        <f>G7/$C$5*1000</f>
        <v>3.7145917367425536</v>
      </c>
    </row>
    <row r="8" spans="1:14" ht="12.75" customHeight="1" x14ac:dyDescent="0.15">
      <c r="A8" s="24"/>
      <c r="B8" s="25"/>
      <c r="C8" s="29"/>
      <c r="D8" s="19"/>
      <c r="E8" s="30"/>
      <c r="F8" s="28" t="s">
        <v>12</v>
      </c>
      <c r="G8" s="22">
        <v>10.16</v>
      </c>
      <c r="H8" s="22"/>
      <c r="I8" s="23">
        <f>G8/$C$5*1000</f>
        <v>4.6307057724299812</v>
      </c>
    </row>
    <row r="9" spans="1:14" ht="12.75" customHeight="1" x14ac:dyDescent="0.15">
      <c r="A9" s="31" t="s">
        <v>13</v>
      </c>
      <c r="B9" s="28" t="s">
        <v>14</v>
      </c>
      <c r="C9" s="32">
        <v>11.66</v>
      </c>
      <c r="D9" s="33">
        <f>C9/$C$5*1000</f>
        <v>5.3143729632414942</v>
      </c>
      <c r="E9" s="30"/>
      <c r="F9" s="28" t="s">
        <v>15</v>
      </c>
      <c r="G9" s="22">
        <v>6.39</v>
      </c>
      <c r="H9" s="22"/>
      <c r="I9" s="23">
        <f>G9/$C$5*1000</f>
        <v>2.912422232857045</v>
      </c>
    </row>
    <row r="10" spans="1:14" ht="12.75" customHeight="1" x14ac:dyDescent="0.15">
      <c r="A10" s="31" t="s">
        <v>13</v>
      </c>
      <c r="B10" s="28" t="s">
        <v>16</v>
      </c>
      <c r="C10" s="32">
        <v>10.210000000000001</v>
      </c>
      <c r="D10" s="33">
        <f>C10/$C$5*1000</f>
        <v>4.6534946787903655</v>
      </c>
      <c r="E10" s="30"/>
      <c r="F10" s="28"/>
      <c r="G10" s="34"/>
      <c r="H10" s="34"/>
      <c r="I10" s="23"/>
    </row>
    <row r="11" spans="1:14" ht="12.75" customHeight="1" x14ac:dyDescent="0.15">
      <c r="A11" s="31" t="s">
        <v>13</v>
      </c>
      <c r="B11" s="28" t="s">
        <v>17</v>
      </c>
      <c r="C11" s="32">
        <v>20.37</v>
      </c>
      <c r="D11" s="33">
        <f>C11/$C$5*1000</f>
        <v>9.2842004512203449</v>
      </c>
      <c r="E11" s="30"/>
      <c r="F11" s="28" t="s">
        <v>18</v>
      </c>
      <c r="G11" s="22">
        <v>13.42</v>
      </c>
      <c r="H11" s="22"/>
      <c r="I11" s="23">
        <f>G11/$C$5*1000</f>
        <v>6.1165424671270019</v>
      </c>
    </row>
    <row r="12" spans="1:14" ht="12.75" customHeight="1" x14ac:dyDescent="0.15">
      <c r="A12" s="15"/>
      <c r="B12" s="28" t="s">
        <v>19</v>
      </c>
      <c r="C12" s="32">
        <v>18.22</v>
      </c>
      <c r="D12" s="33">
        <f>C12/$C$5*1000</f>
        <v>8.3042774777238435</v>
      </c>
      <c r="E12" s="30"/>
      <c r="F12" s="28" t="s">
        <v>20</v>
      </c>
      <c r="G12" s="22">
        <v>10.23</v>
      </c>
      <c r="H12" s="22"/>
      <c r="I12" s="23">
        <f>G12/$C$5*1000</f>
        <v>4.6626102413345185</v>
      </c>
    </row>
    <row r="13" spans="1:14" ht="12.75" customHeight="1" x14ac:dyDescent="0.15">
      <c r="A13" s="15"/>
      <c r="B13" s="28" t="s">
        <v>21</v>
      </c>
      <c r="C13" s="32">
        <v>11.29</v>
      </c>
      <c r="D13" s="33">
        <f>C13/$C$5*1000</f>
        <v>5.1457350561746535</v>
      </c>
      <c r="E13" s="30"/>
      <c r="F13" s="28" t="s">
        <v>22</v>
      </c>
      <c r="G13" s="22">
        <v>12.88</v>
      </c>
      <c r="H13" s="22"/>
      <c r="I13" s="23">
        <f>G13/$C$5*1000</f>
        <v>5.8704222784348579</v>
      </c>
    </row>
    <row r="14" spans="1:14" ht="12.75" customHeight="1" x14ac:dyDescent="0.15">
      <c r="A14" s="15"/>
      <c r="B14" s="28"/>
      <c r="C14" s="32"/>
      <c r="D14" s="35"/>
      <c r="E14" s="30"/>
      <c r="F14" s="28" t="s">
        <v>23</v>
      </c>
      <c r="G14" s="22">
        <v>15.32</v>
      </c>
      <c r="H14" s="22"/>
      <c r="I14" s="23">
        <f>G14/$C$5*1000</f>
        <v>6.9825209088215852</v>
      </c>
    </row>
    <row r="15" spans="1:14" ht="12.75" customHeight="1" x14ac:dyDescent="0.15">
      <c r="A15" s="15"/>
      <c r="B15" s="28" t="s">
        <v>24</v>
      </c>
      <c r="C15" s="32">
        <v>10.11</v>
      </c>
      <c r="D15" s="35">
        <f>C15/$C$5*1000</f>
        <v>4.6079168660695959</v>
      </c>
      <c r="E15" s="30"/>
      <c r="F15" s="28" t="s">
        <v>25</v>
      </c>
      <c r="G15" s="22">
        <v>21.01</v>
      </c>
      <c r="H15" s="22"/>
      <c r="I15" s="23">
        <f>G15/$C$5*1000</f>
        <v>9.5758984526332576</v>
      </c>
    </row>
    <row r="16" spans="1:14" ht="12.75" customHeight="1" x14ac:dyDescent="0.15">
      <c r="A16" s="15"/>
      <c r="B16" s="28" t="s">
        <v>26</v>
      </c>
      <c r="C16" s="32">
        <v>13.77</v>
      </c>
      <c r="D16" s="35">
        <f>C16/$C$5*1000</f>
        <v>6.2760648116496878</v>
      </c>
      <c r="E16" s="30"/>
      <c r="F16" s="28"/>
      <c r="G16" s="34"/>
      <c r="H16" s="34"/>
      <c r="I16" s="23"/>
    </row>
    <row r="17" spans="1:11" ht="12.75" customHeight="1" x14ac:dyDescent="0.15">
      <c r="A17" s="31" t="s">
        <v>27</v>
      </c>
      <c r="B17" s="28" t="s">
        <v>28</v>
      </c>
      <c r="C17" s="32">
        <v>43.01</v>
      </c>
      <c r="D17" s="35">
        <f>C17/$C$5*1000</f>
        <v>19.603017251202111</v>
      </c>
      <c r="E17" s="30"/>
      <c r="F17" s="28" t="s">
        <v>29</v>
      </c>
      <c r="G17" s="22">
        <v>17.97</v>
      </c>
      <c r="H17" s="22"/>
      <c r="I17" s="23">
        <f>G17/$C$5*1000</f>
        <v>8.1903329459219236</v>
      </c>
    </row>
    <row r="18" spans="1:11" ht="12.75" customHeight="1" x14ac:dyDescent="0.15">
      <c r="A18" s="15"/>
      <c r="B18" s="28" t="s">
        <v>30</v>
      </c>
      <c r="C18" s="32">
        <v>22.84</v>
      </c>
      <c r="D18" s="35">
        <f>C18/$C$5*1000</f>
        <v>10.409972425423302</v>
      </c>
      <c r="E18" s="30"/>
      <c r="F18" s="28" t="s">
        <v>31</v>
      </c>
      <c r="G18" s="22">
        <v>9.9</v>
      </c>
      <c r="H18" s="22"/>
      <c r="I18" s="23">
        <f>G18/$C$5*1000</f>
        <v>4.5122034593559848</v>
      </c>
    </row>
    <row r="19" spans="1:11" ht="12.75" customHeight="1" x14ac:dyDescent="0.15">
      <c r="A19" s="15"/>
      <c r="B19" s="28" t="s">
        <v>32</v>
      </c>
      <c r="C19" s="32">
        <v>14.67</v>
      </c>
      <c r="D19" s="35">
        <f>C19/$C$5*1000</f>
        <v>6.686265126136596</v>
      </c>
      <c r="E19" s="30"/>
      <c r="F19" s="36" t="s">
        <v>33</v>
      </c>
      <c r="G19" s="22">
        <v>73.47</v>
      </c>
      <c r="H19" s="22"/>
      <c r="I19" s="23">
        <f>G19/$C$5*1000</f>
        <v>33.486019005947902</v>
      </c>
    </row>
    <row r="20" spans="1:11" ht="12.75" customHeight="1" x14ac:dyDescent="0.15">
      <c r="A20" s="15"/>
      <c r="B20" s="28"/>
      <c r="C20" s="32"/>
      <c r="D20" s="35"/>
      <c r="E20" s="30"/>
      <c r="F20" s="36" t="s">
        <v>34</v>
      </c>
      <c r="G20" s="22">
        <v>15.75</v>
      </c>
      <c r="H20" s="22"/>
      <c r="I20" s="37">
        <f>G20/$C$5*1000</f>
        <v>7.1785055035208858</v>
      </c>
    </row>
    <row r="21" spans="1:11" ht="12.75" customHeight="1" x14ac:dyDescent="0.15">
      <c r="A21" s="15"/>
      <c r="B21" s="28" t="s">
        <v>35</v>
      </c>
      <c r="C21" s="32">
        <v>61.86</v>
      </c>
      <c r="D21" s="35">
        <f>C21/$C$5*1000</f>
        <v>28.194434949066792</v>
      </c>
      <c r="E21" s="30"/>
      <c r="F21" s="38"/>
      <c r="G21" s="34"/>
      <c r="H21" s="34"/>
      <c r="I21" s="39"/>
    </row>
    <row r="22" spans="1:11" ht="12.75" customHeight="1" x14ac:dyDescent="0.15">
      <c r="A22" s="15"/>
      <c r="B22" s="28" t="s">
        <v>36</v>
      </c>
      <c r="C22" s="32">
        <v>58.05</v>
      </c>
      <c r="D22" s="35">
        <f>C22/$C$5*1000</f>
        <v>26.457920284405546</v>
      </c>
      <c r="E22" s="92" t="s">
        <v>37</v>
      </c>
      <c r="F22" s="93"/>
      <c r="G22" s="29">
        <v>375.86</v>
      </c>
      <c r="H22" s="29"/>
      <c r="I22" s="40">
        <f>G22/$C$5*1000</f>
        <v>171.30876689227685</v>
      </c>
    </row>
    <row r="23" spans="1:11" ht="12.75" customHeight="1" x14ac:dyDescent="0.15">
      <c r="A23" s="15"/>
      <c r="B23" s="28" t="s">
        <v>38</v>
      </c>
      <c r="C23" s="32">
        <v>15.11</v>
      </c>
      <c r="D23" s="35">
        <f>C23/$C$5*1000</f>
        <v>6.8868075021079731</v>
      </c>
      <c r="E23" s="41"/>
      <c r="F23" s="36"/>
      <c r="G23" s="42"/>
      <c r="H23" s="42"/>
      <c r="I23" s="23"/>
    </row>
    <row r="24" spans="1:11" ht="12.75" customHeight="1" x14ac:dyDescent="0.15">
      <c r="A24" s="15"/>
      <c r="B24" s="28" t="s">
        <v>39</v>
      </c>
      <c r="C24" s="32">
        <v>15.59</v>
      </c>
      <c r="D24" s="35">
        <f>C24/$C$5*1000</f>
        <v>7.1055810031676581</v>
      </c>
      <c r="E24" s="83" t="s">
        <v>40</v>
      </c>
      <c r="F24" s="84"/>
      <c r="G24" s="42">
        <v>375.86</v>
      </c>
      <c r="H24" s="42"/>
      <c r="I24" s="23">
        <f>G24/$C$5*1000</f>
        <v>171.30876689227685</v>
      </c>
    </row>
    <row r="25" spans="1:11" ht="12.75" customHeight="1" x14ac:dyDescent="0.15">
      <c r="A25" s="15"/>
      <c r="B25" s="43" t="s">
        <v>41</v>
      </c>
      <c r="C25" s="44">
        <v>34.06</v>
      </c>
      <c r="D25" s="19">
        <f>C25/$C$5*1000</f>
        <v>15.523803012693421</v>
      </c>
      <c r="E25" s="30"/>
      <c r="F25" s="36" t="s">
        <v>42</v>
      </c>
      <c r="G25" s="22">
        <v>16.850000000000001</v>
      </c>
      <c r="H25" s="22"/>
      <c r="I25" s="23">
        <f>G25/$C$5*1000</f>
        <v>7.6798614434493286</v>
      </c>
    </row>
    <row r="26" spans="1:11" ht="12.75" customHeight="1" x14ac:dyDescent="0.15">
      <c r="A26" s="15"/>
      <c r="B26" s="43"/>
      <c r="C26" s="32"/>
      <c r="D26" s="19"/>
      <c r="E26" s="30"/>
      <c r="F26" s="36" t="s">
        <v>43</v>
      </c>
      <c r="G26" s="22">
        <v>28.07</v>
      </c>
      <c r="H26" s="22"/>
      <c r="I26" s="23">
        <f>G26/$C$5*1000</f>
        <v>12.793692030719445</v>
      </c>
    </row>
    <row r="27" spans="1:11" ht="12.75" customHeight="1" x14ac:dyDescent="0.15">
      <c r="A27" s="15"/>
      <c r="B27" s="28" t="s">
        <v>44</v>
      </c>
      <c r="C27" s="32">
        <v>13.01</v>
      </c>
      <c r="D27" s="35">
        <f>C27/$C$5*1000</f>
        <v>5.9296734349718552</v>
      </c>
      <c r="E27" s="30"/>
      <c r="F27" s="36" t="s">
        <v>45</v>
      </c>
      <c r="G27" s="22">
        <v>105.41</v>
      </c>
      <c r="H27" s="22"/>
      <c r="I27" s="23">
        <f>G27/$C$5*1000</f>
        <v>48.043572388961053</v>
      </c>
    </row>
    <row r="28" spans="1:11" ht="12.75" customHeight="1" x14ac:dyDescent="0.15">
      <c r="A28" s="15"/>
      <c r="B28" s="28" t="s">
        <v>46</v>
      </c>
      <c r="C28" s="32">
        <v>20.61</v>
      </c>
      <c r="D28" s="35">
        <f>C28/$C$5*1000</f>
        <v>9.3935872017501865</v>
      </c>
      <c r="E28" s="45"/>
      <c r="F28" s="36" t="s">
        <v>47</v>
      </c>
      <c r="G28" s="22">
        <v>225.53</v>
      </c>
      <c r="H28" s="22"/>
      <c r="I28" s="23">
        <f>G28/$C$5*1000</f>
        <v>102.791641029147</v>
      </c>
    </row>
    <row r="29" spans="1:11" ht="12.75" customHeight="1" x14ac:dyDescent="0.15">
      <c r="A29" s="15"/>
      <c r="B29" s="28" t="s">
        <v>48</v>
      </c>
      <c r="C29" s="32">
        <v>10.16</v>
      </c>
      <c r="D29" s="35">
        <f>C29/$C$5*1000</f>
        <v>4.6307057724299812</v>
      </c>
      <c r="E29" s="45"/>
      <c r="F29" s="46"/>
      <c r="G29" s="29"/>
      <c r="H29" s="29"/>
      <c r="I29" s="40"/>
      <c r="K29" s="47"/>
    </row>
    <row r="30" spans="1:11" ht="12.75" customHeight="1" x14ac:dyDescent="0.15">
      <c r="A30" s="15"/>
      <c r="B30" s="28" t="s">
        <v>49</v>
      </c>
      <c r="C30" s="32">
        <v>32.22</v>
      </c>
      <c r="D30" s="35">
        <f>C30/$C$5*1000</f>
        <v>14.685171258631298</v>
      </c>
      <c r="E30" s="92" t="s">
        <v>50</v>
      </c>
      <c r="F30" s="93"/>
      <c r="G30" s="29">
        <v>406.71</v>
      </c>
      <c r="H30" s="29"/>
      <c r="I30" s="40">
        <f>G30/$C$5*1000</f>
        <v>185.36952211663359</v>
      </c>
    </row>
    <row r="31" spans="1:11" ht="12.75" customHeight="1" x14ac:dyDescent="0.15">
      <c r="A31" s="15"/>
      <c r="B31" s="28" t="s">
        <v>51</v>
      </c>
      <c r="C31" s="32">
        <v>48.08</v>
      </c>
      <c r="D31" s="35">
        <f>C31/$C$5*1000</f>
        <v>21.913812356145023</v>
      </c>
      <c r="E31" s="30"/>
      <c r="F31" s="36"/>
      <c r="G31" s="42"/>
      <c r="H31" s="42"/>
      <c r="I31" s="23"/>
    </row>
    <row r="32" spans="1:11" ht="12.75" customHeight="1" x14ac:dyDescent="0.15">
      <c r="A32" s="15"/>
      <c r="B32" s="28"/>
      <c r="C32" s="32"/>
      <c r="D32" s="35"/>
      <c r="E32" s="83" t="s">
        <v>52</v>
      </c>
      <c r="F32" s="84"/>
      <c r="G32" s="42">
        <v>141.01</v>
      </c>
      <c r="H32" s="42"/>
      <c r="I32" s="23">
        <f>G32/$C$5*1000</f>
        <v>64.269273717554285</v>
      </c>
    </row>
    <row r="33" spans="1:12" ht="12.75" customHeight="1" x14ac:dyDescent="0.15">
      <c r="A33" s="15"/>
      <c r="B33" s="28" t="s">
        <v>53</v>
      </c>
      <c r="C33" s="32">
        <v>53.25</v>
      </c>
      <c r="D33" s="35">
        <f t="shared" ref="D33:D38" si="0">C33/$C$5*1000</f>
        <v>24.270185273808707</v>
      </c>
      <c r="E33" s="30"/>
      <c r="F33" s="36" t="s">
        <v>54</v>
      </c>
      <c r="G33" s="22">
        <v>90.76</v>
      </c>
      <c r="H33" s="22"/>
      <c r="I33" s="23">
        <f>G33/$C$5*1000</f>
        <v>41.366422825368609</v>
      </c>
    </row>
    <row r="34" spans="1:12" ht="12.75" customHeight="1" x14ac:dyDescent="0.15">
      <c r="A34" s="31" t="s">
        <v>55</v>
      </c>
      <c r="B34" s="28" t="s">
        <v>56</v>
      </c>
      <c r="C34" s="32">
        <v>34.799999999999997</v>
      </c>
      <c r="D34" s="35">
        <f t="shared" si="0"/>
        <v>15.861078826827097</v>
      </c>
      <c r="E34" s="30"/>
      <c r="F34" s="36" t="s">
        <v>57</v>
      </c>
      <c r="G34" s="22">
        <v>4.12</v>
      </c>
      <c r="H34" s="22"/>
      <c r="I34" s="23">
        <f>G34/$C$5*1000</f>
        <v>1.8778058840956222</v>
      </c>
    </row>
    <row r="35" spans="1:12" ht="12.75" customHeight="1" x14ac:dyDescent="0.15">
      <c r="A35" s="31" t="s">
        <v>58</v>
      </c>
      <c r="B35" s="28" t="s">
        <v>59</v>
      </c>
      <c r="C35" s="32">
        <v>49.9</v>
      </c>
      <c r="D35" s="35">
        <f t="shared" si="0"/>
        <v>22.743328547662994</v>
      </c>
      <c r="E35" s="30"/>
      <c r="F35" s="36" t="s">
        <v>60</v>
      </c>
      <c r="G35" s="22">
        <v>27.54</v>
      </c>
      <c r="H35" s="22"/>
      <c r="I35" s="23">
        <f>G35/$C$5*1000</f>
        <v>12.552129623299376</v>
      </c>
    </row>
    <row r="36" spans="1:12" ht="12.75" customHeight="1" x14ac:dyDescent="0.15">
      <c r="A36" s="31" t="s">
        <v>27</v>
      </c>
      <c r="B36" s="28" t="s">
        <v>61</v>
      </c>
      <c r="C36" s="42">
        <v>1.1200000000000001</v>
      </c>
      <c r="D36" s="35">
        <f t="shared" si="0"/>
        <v>0.51047150247259643</v>
      </c>
      <c r="E36" s="41"/>
      <c r="F36" s="36" t="s">
        <v>62</v>
      </c>
      <c r="G36" s="22">
        <v>18.579999999999998</v>
      </c>
      <c r="H36" s="22"/>
      <c r="I36" s="23">
        <f>G36/$C$5*1000</f>
        <v>8.468357603518605</v>
      </c>
    </row>
    <row r="37" spans="1:12" ht="12.75" customHeight="1" x14ac:dyDescent="0.15">
      <c r="A37" s="31" t="s">
        <v>63</v>
      </c>
      <c r="B37" s="48" t="s">
        <v>64</v>
      </c>
      <c r="C37" s="42">
        <v>1.2</v>
      </c>
      <c r="D37" s="35">
        <f t="shared" si="0"/>
        <v>0.54693375264921029</v>
      </c>
      <c r="E37" s="49"/>
      <c r="F37" s="49"/>
      <c r="G37" s="50"/>
      <c r="H37" s="51"/>
      <c r="I37" s="39"/>
    </row>
    <row r="38" spans="1:12" ht="12.75" customHeight="1" x14ac:dyDescent="0.15">
      <c r="A38" s="31" t="s">
        <v>65</v>
      </c>
      <c r="B38" s="48" t="s">
        <v>66</v>
      </c>
      <c r="C38" s="42">
        <v>2.36</v>
      </c>
      <c r="D38" s="35">
        <f t="shared" si="0"/>
        <v>1.0756363802101137</v>
      </c>
      <c r="E38" s="83" t="s">
        <v>67</v>
      </c>
      <c r="F38" s="84"/>
      <c r="G38" s="42">
        <v>75.81</v>
      </c>
      <c r="H38" s="42"/>
      <c r="I38" s="23">
        <f>G38/$C$5*1000</f>
        <v>34.552539823613863</v>
      </c>
    </row>
    <row r="39" spans="1:12" ht="12.75" customHeight="1" x14ac:dyDescent="0.15">
      <c r="A39" s="15"/>
      <c r="B39" s="28"/>
      <c r="C39" s="42"/>
      <c r="D39" s="35"/>
      <c r="E39" s="30"/>
      <c r="F39" s="36" t="s">
        <v>68</v>
      </c>
      <c r="G39" s="22">
        <v>55.26</v>
      </c>
      <c r="H39" s="22"/>
      <c r="I39" s="23">
        <f>G39/$C$5*1000</f>
        <v>25.186299309496135</v>
      </c>
      <c r="L39" s="52"/>
    </row>
    <row r="40" spans="1:12" ht="12.75" customHeight="1" x14ac:dyDescent="0.15">
      <c r="A40" s="81" t="s">
        <v>69</v>
      </c>
      <c r="B40" s="82"/>
      <c r="C40" s="29">
        <v>783.95</v>
      </c>
      <c r="D40" s="19">
        <f>(SUM(D42:D54))+(SUM(I5:I20))</f>
        <v>357.29814726191285</v>
      </c>
      <c r="E40" s="41"/>
      <c r="F40" s="36" t="s">
        <v>70</v>
      </c>
      <c r="G40" s="22">
        <v>20.55</v>
      </c>
      <c r="H40" s="22"/>
      <c r="I40" s="23">
        <f>G40/$C$5*1000</f>
        <v>9.3662405141177274</v>
      </c>
      <c r="L40" s="52"/>
    </row>
    <row r="41" spans="1:12" ht="12.75" customHeight="1" x14ac:dyDescent="0.15">
      <c r="A41" s="53"/>
      <c r="B41" s="43"/>
      <c r="C41" s="29"/>
      <c r="D41" s="19"/>
      <c r="E41" s="30"/>
      <c r="F41" s="36"/>
      <c r="G41" s="42"/>
      <c r="H41" s="42"/>
      <c r="I41" s="23"/>
    </row>
    <row r="42" spans="1:12" ht="12.75" customHeight="1" x14ac:dyDescent="0.15">
      <c r="A42" s="15"/>
      <c r="B42" s="28" t="s">
        <v>71</v>
      </c>
      <c r="C42" s="32">
        <v>186.38</v>
      </c>
      <c r="D42" s="35">
        <f>C42/$C$5*1000</f>
        <v>84.947927348966516</v>
      </c>
      <c r="E42" s="83" t="s">
        <v>72</v>
      </c>
      <c r="F42" s="84"/>
      <c r="G42" s="42">
        <v>83.01</v>
      </c>
      <c r="H42" s="54"/>
      <c r="I42" s="23">
        <f t="shared" ref="I42:I48" si="1">G42/$C$5*1000</f>
        <v>37.834142339509121</v>
      </c>
    </row>
    <row r="43" spans="1:12" ht="12.75" customHeight="1" x14ac:dyDescent="0.15">
      <c r="A43" s="15"/>
      <c r="B43" s="28" t="s">
        <v>73</v>
      </c>
      <c r="C43" s="32">
        <v>24.36</v>
      </c>
      <c r="D43" s="35">
        <f>C43/$C$5*1000</f>
        <v>11.10275517877897</v>
      </c>
      <c r="E43" s="30"/>
      <c r="F43" s="36" t="s">
        <v>74</v>
      </c>
      <c r="G43" s="22">
        <v>72.239999999999995</v>
      </c>
      <c r="H43" s="22"/>
      <c r="I43" s="23">
        <f t="shared" si="1"/>
        <v>32.925411909482456</v>
      </c>
    </row>
    <row r="44" spans="1:12" ht="12.75" customHeight="1" x14ac:dyDescent="0.15">
      <c r="A44" s="15"/>
      <c r="B44" s="28" t="s">
        <v>75</v>
      </c>
      <c r="C44" s="32">
        <v>10.98</v>
      </c>
      <c r="D44" s="35">
        <f>C44/$C$5*1000</f>
        <v>5.0044438367402746</v>
      </c>
      <c r="E44" s="30"/>
      <c r="F44" s="36" t="s">
        <v>76</v>
      </c>
      <c r="G44" s="22">
        <v>5.96</v>
      </c>
      <c r="H44" s="22"/>
      <c r="I44" s="23">
        <f t="shared" si="1"/>
        <v>2.7164376381577444</v>
      </c>
    </row>
    <row r="45" spans="1:12" ht="12.75" customHeight="1" x14ac:dyDescent="0.15">
      <c r="A45" s="15"/>
      <c r="B45" s="28" t="s">
        <v>77</v>
      </c>
      <c r="C45" s="32">
        <v>16.420000000000002</v>
      </c>
      <c r="D45" s="35">
        <f>C45/$C$5*1000</f>
        <v>7.4838768487500289</v>
      </c>
      <c r="E45" s="55" t="s">
        <v>78</v>
      </c>
      <c r="F45" s="36" t="s">
        <v>79</v>
      </c>
      <c r="G45" s="42">
        <v>4.79</v>
      </c>
      <c r="H45" s="42"/>
      <c r="I45" s="23">
        <f t="shared" si="1"/>
        <v>2.1831772293247647</v>
      </c>
    </row>
    <row r="46" spans="1:12" ht="12.75" customHeight="1" x14ac:dyDescent="0.15">
      <c r="A46" s="15"/>
      <c r="B46" s="28" t="s">
        <v>80</v>
      </c>
      <c r="C46" s="32">
        <v>103.31</v>
      </c>
      <c r="D46" s="35">
        <f>C46/$C$5*1000</f>
        <v>47.086438321824936</v>
      </c>
      <c r="E46" s="55" t="s">
        <v>81</v>
      </c>
      <c r="F46" s="41" t="s">
        <v>82</v>
      </c>
      <c r="G46" s="56">
        <v>0</v>
      </c>
      <c r="H46" s="57"/>
      <c r="I46" s="57">
        <f t="shared" si="1"/>
        <v>0</v>
      </c>
    </row>
    <row r="47" spans="1:12" ht="12.75" customHeight="1" x14ac:dyDescent="0.15">
      <c r="A47" s="15"/>
      <c r="B47" s="28"/>
      <c r="C47" s="32"/>
      <c r="D47" s="35"/>
      <c r="E47" s="55" t="s">
        <v>83</v>
      </c>
      <c r="F47" s="36" t="s">
        <v>84</v>
      </c>
      <c r="G47" s="42">
        <v>0.02</v>
      </c>
      <c r="H47" s="42"/>
      <c r="I47" s="57">
        <f t="shared" si="1"/>
        <v>9.1155625441535059E-3</v>
      </c>
    </row>
    <row r="48" spans="1:12" ht="12.75" customHeight="1" x14ac:dyDescent="0.15">
      <c r="A48" s="15"/>
      <c r="B48" s="28" t="s">
        <v>85</v>
      </c>
      <c r="C48" s="32">
        <v>29.43</v>
      </c>
      <c r="D48" s="35">
        <f t="shared" ref="D48:D54" si="2">C48/$C$5*1000</f>
        <v>13.413550283721882</v>
      </c>
      <c r="E48" s="55" t="s">
        <v>86</v>
      </c>
      <c r="F48" s="36" t="s">
        <v>87</v>
      </c>
      <c r="G48" s="42">
        <v>0</v>
      </c>
      <c r="H48" s="42"/>
      <c r="I48" s="57">
        <f t="shared" si="1"/>
        <v>0</v>
      </c>
    </row>
    <row r="49" spans="1:9" ht="12.75" customHeight="1" x14ac:dyDescent="0.15">
      <c r="A49" s="15"/>
      <c r="B49" s="28" t="s">
        <v>88</v>
      </c>
      <c r="C49" s="32">
        <v>17.309999999999999</v>
      </c>
      <c r="D49" s="35">
        <f t="shared" si="2"/>
        <v>7.8895193819648588</v>
      </c>
      <c r="E49" s="41"/>
      <c r="F49" s="36"/>
      <c r="G49" s="42"/>
      <c r="H49" s="42"/>
      <c r="I49" s="23"/>
    </row>
    <row r="50" spans="1:9" ht="12.75" customHeight="1" x14ac:dyDescent="0.15">
      <c r="A50" s="15"/>
      <c r="B50" s="28" t="s">
        <v>89</v>
      </c>
      <c r="C50" s="32">
        <v>21.58</v>
      </c>
      <c r="D50" s="35">
        <f t="shared" si="2"/>
        <v>9.8356919851416329</v>
      </c>
      <c r="E50" s="83" t="s">
        <v>90</v>
      </c>
      <c r="F50" s="84"/>
      <c r="G50" s="42">
        <v>106.88</v>
      </c>
      <c r="H50" s="42"/>
      <c r="I50" s="23">
        <f>G50/$C$5*1000</f>
        <v>48.713566235956328</v>
      </c>
    </row>
    <row r="51" spans="1:9" ht="12.75" customHeight="1" x14ac:dyDescent="0.15">
      <c r="A51" s="15"/>
      <c r="B51" s="28" t="s">
        <v>91</v>
      </c>
      <c r="C51" s="32">
        <v>71.55</v>
      </c>
      <c r="D51" s="35">
        <f t="shared" si="2"/>
        <v>32.61092500170917</v>
      </c>
      <c r="E51" s="58"/>
      <c r="F51" s="59" t="s">
        <v>92</v>
      </c>
      <c r="G51" s="22">
        <v>106.88</v>
      </c>
      <c r="H51" s="60" t="s">
        <v>93</v>
      </c>
      <c r="I51" s="23">
        <f>G51/$C$5*1000</f>
        <v>48.713566235956328</v>
      </c>
    </row>
    <row r="52" spans="1:9" ht="12.75" customHeight="1" x14ac:dyDescent="0.15">
      <c r="A52" s="15"/>
      <c r="B52" s="28" t="s">
        <v>94</v>
      </c>
      <c r="C52" s="32">
        <v>11.3</v>
      </c>
      <c r="D52" s="35">
        <f t="shared" si="2"/>
        <v>5.1502928374467309</v>
      </c>
      <c r="E52" s="58"/>
      <c r="F52" s="59"/>
      <c r="G52" s="61"/>
      <c r="H52" s="61"/>
      <c r="I52" s="62"/>
    </row>
    <row r="53" spans="1:9" ht="12.75" customHeight="1" x14ac:dyDescent="0.15">
      <c r="A53" s="15"/>
      <c r="B53" s="28" t="s">
        <v>95</v>
      </c>
      <c r="C53" s="63">
        <v>20.51</v>
      </c>
      <c r="D53" s="35">
        <f t="shared" si="2"/>
        <v>9.3480093890294214</v>
      </c>
      <c r="E53" s="94" t="s">
        <v>96</v>
      </c>
      <c r="F53" s="95"/>
      <c r="G53" s="95"/>
      <c r="H53" s="95"/>
      <c r="I53" s="95"/>
    </row>
    <row r="54" spans="1:9" ht="12.75" customHeight="1" x14ac:dyDescent="0.15">
      <c r="A54" s="15"/>
      <c r="B54" s="28" t="s">
        <v>97</v>
      </c>
      <c r="C54" s="64">
        <v>27.55</v>
      </c>
      <c r="D54" s="35">
        <f t="shared" si="2"/>
        <v>12.556687404571454</v>
      </c>
      <c r="E54" s="94"/>
      <c r="F54" s="95"/>
      <c r="G54" s="95"/>
      <c r="H54" s="95"/>
      <c r="I54" s="95"/>
    </row>
    <row r="55" spans="1:9" ht="3" customHeight="1" x14ac:dyDescent="0.15">
      <c r="A55" s="65"/>
      <c r="B55" s="66"/>
      <c r="C55" s="66"/>
      <c r="D55" s="67"/>
      <c r="E55" s="68"/>
      <c r="F55" s="69"/>
      <c r="G55" s="69"/>
      <c r="H55" s="69"/>
      <c r="I55" s="69"/>
    </row>
    <row r="56" spans="1:9" s="74" customFormat="1" ht="12" customHeight="1" x14ac:dyDescent="0.15">
      <c r="A56" s="70" t="s">
        <v>98</v>
      </c>
      <c r="B56" s="71"/>
      <c r="C56" s="72"/>
      <c r="D56" s="72"/>
      <c r="E56" s="72"/>
      <c r="F56" s="72"/>
      <c r="G56" s="72"/>
      <c r="H56" s="72"/>
      <c r="I56" s="73"/>
    </row>
    <row r="57" spans="1:9" s="74" customFormat="1" ht="12" customHeight="1" x14ac:dyDescent="0.15">
      <c r="A57" s="70" t="s">
        <v>99</v>
      </c>
      <c r="B57" s="71"/>
      <c r="C57" s="72"/>
      <c r="D57" s="72"/>
      <c r="E57" s="72"/>
      <c r="F57" s="72"/>
      <c r="G57" s="72"/>
      <c r="H57" s="72"/>
      <c r="I57" s="73"/>
    </row>
    <row r="58" spans="1:9" s="74" customFormat="1" ht="12" customHeight="1" x14ac:dyDescent="0.15">
      <c r="A58" s="70" t="s">
        <v>100</v>
      </c>
      <c r="B58" s="71"/>
      <c r="C58" s="72"/>
      <c r="D58" s="72"/>
      <c r="E58" s="72"/>
      <c r="F58" s="72"/>
      <c r="G58" s="72"/>
      <c r="H58" s="72"/>
      <c r="I58" s="73"/>
    </row>
    <row r="59" spans="1:9" s="74" customFormat="1" ht="12" customHeight="1" x14ac:dyDescent="0.15">
      <c r="A59" s="70" t="s">
        <v>101</v>
      </c>
      <c r="B59" s="71"/>
      <c r="C59" s="72"/>
      <c r="D59" s="72"/>
      <c r="E59" s="72"/>
      <c r="F59" s="72"/>
      <c r="G59" s="72"/>
      <c r="H59" s="72"/>
      <c r="I59" s="73"/>
    </row>
    <row r="60" spans="1:9" s="74" customFormat="1" ht="12" customHeight="1" x14ac:dyDescent="0.15">
      <c r="A60" s="70" t="s">
        <v>102</v>
      </c>
      <c r="B60" s="71"/>
      <c r="C60" s="72"/>
      <c r="D60" s="72"/>
      <c r="E60" s="72"/>
      <c r="F60" s="72"/>
      <c r="G60" s="72"/>
      <c r="H60" s="72"/>
      <c r="I60" s="73"/>
    </row>
    <row r="61" spans="1:9" s="74" customFormat="1" ht="12" customHeight="1" x14ac:dyDescent="0.15">
      <c r="A61" s="70" t="s">
        <v>103</v>
      </c>
      <c r="B61" s="71"/>
      <c r="C61" s="72"/>
      <c r="D61" s="72"/>
      <c r="E61" s="75"/>
      <c r="F61" s="75"/>
      <c r="G61" s="75"/>
      <c r="H61" s="75"/>
      <c r="I61" s="75"/>
    </row>
    <row r="62" spans="1:9" s="74" customFormat="1" ht="12" customHeight="1" x14ac:dyDescent="0.15">
      <c r="A62" s="71" t="s">
        <v>104</v>
      </c>
      <c r="B62" s="71"/>
      <c r="C62" s="72"/>
      <c r="D62" s="72"/>
      <c r="E62" s="76"/>
      <c r="F62" s="72"/>
      <c r="G62" s="72"/>
      <c r="H62" s="72"/>
      <c r="I62" s="73"/>
    </row>
    <row r="63" spans="1:9" ht="5.25" customHeight="1" x14ac:dyDescent="0.15">
      <c r="A63" s="77"/>
      <c r="B63" s="78"/>
      <c r="C63" s="79"/>
      <c r="D63" s="80"/>
      <c r="E63" s="79"/>
      <c r="F63" s="79"/>
      <c r="G63" s="79"/>
      <c r="H63" s="79"/>
      <c r="I63" s="78"/>
    </row>
    <row r="64" spans="1:9" x14ac:dyDescent="0.15">
      <c r="B64" s="78"/>
      <c r="C64" s="79"/>
      <c r="D64" s="79"/>
      <c r="E64" s="5"/>
      <c r="F64" s="5"/>
      <c r="G64" s="5"/>
      <c r="H64" s="5"/>
    </row>
    <row r="65" spans="2:8" x14ac:dyDescent="0.15">
      <c r="B65" s="6"/>
      <c r="C65" s="5"/>
      <c r="D65" s="5"/>
      <c r="E65" s="5"/>
      <c r="F65" s="5"/>
      <c r="G65" s="5"/>
      <c r="H65" s="5"/>
    </row>
    <row r="66" spans="2:8" x14ac:dyDescent="0.15">
      <c r="C66" s="5"/>
      <c r="D66" s="5"/>
      <c r="E66" s="5"/>
      <c r="F66" s="5"/>
      <c r="G66" s="5"/>
      <c r="H66" s="5"/>
    </row>
    <row r="67" spans="2:8" x14ac:dyDescent="0.15">
      <c r="C67" s="5"/>
      <c r="D67" s="5"/>
      <c r="E67" s="5"/>
      <c r="F67" s="5"/>
      <c r="G67" s="5"/>
      <c r="H67" s="5"/>
    </row>
    <row r="68" spans="2:8" x14ac:dyDescent="0.15">
      <c r="C68" s="5"/>
      <c r="D68" s="5"/>
      <c r="E68" s="5"/>
      <c r="F68" s="5"/>
      <c r="G68" s="5"/>
      <c r="H68" s="5"/>
    </row>
    <row r="69" spans="2:8" x14ac:dyDescent="0.15">
      <c r="C69" s="5"/>
      <c r="D69" s="5"/>
      <c r="E69" s="5"/>
      <c r="F69" s="5"/>
      <c r="G69" s="5"/>
      <c r="H69" s="5"/>
    </row>
    <row r="70" spans="2:8" x14ac:dyDescent="0.15">
      <c r="C70" s="5"/>
      <c r="D70" s="5"/>
      <c r="E70" s="5"/>
      <c r="F70" s="5"/>
      <c r="G70" s="5"/>
      <c r="H70" s="5"/>
    </row>
    <row r="71" spans="2:8" x14ac:dyDescent="0.15">
      <c r="C71" s="5"/>
      <c r="D71" s="5"/>
      <c r="E71" s="5"/>
      <c r="F71" s="5"/>
      <c r="G71" s="5"/>
      <c r="H71" s="5"/>
    </row>
    <row r="72" spans="2:8" x14ac:dyDescent="0.15">
      <c r="C72" s="5"/>
      <c r="D72" s="5"/>
      <c r="E72" s="5"/>
      <c r="F72" s="5"/>
      <c r="G72" s="5"/>
      <c r="H72" s="5"/>
    </row>
    <row r="73" spans="2:8" x14ac:dyDescent="0.15">
      <c r="C73" s="5"/>
      <c r="D73" s="5"/>
      <c r="E73" s="5"/>
      <c r="F73" s="5"/>
      <c r="G73" s="5"/>
      <c r="H73" s="5"/>
    </row>
    <row r="74" spans="2:8" x14ac:dyDescent="0.15">
      <c r="C74" s="5"/>
      <c r="D74" s="5"/>
      <c r="E74" s="5"/>
      <c r="F74" s="5"/>
      <c r="G74" s="5"/>
      <c r="H74" s="5"/>
    </row>
    <row r="75" spans="2:8" x14ac:dyDescent="0.15">
      <c r="C75" s="5"/>
      <c r="D75" s="5"/>
      <c r="E75" s="5"/>
      <c r="F75" s="5"/>
      <c r="G75" s="5"/>
      <c r="H75" s="5"/>
    </row>
    <row r="76" spans="2:8" x14ac:dyDescent="0.15">
      <c r="C76" s="5"/>
      <c r="D76" s="5"/>
      <c r="E76" s="5"/>
      <c r="F76" s="5"/>
      <c r="G76" s="5"/>
      <c r="H76" s="5"/>
    </row>
    <row r="77" spans="2:8" x14ac:dyDescent="0.15">
      <c r="C77" s="5"/>
      <c r="D77" s="5"/>
      <c r="E77" s="5"/>
      <c r="F77" s="5"/>
      <c r="G77" s="5"/>
      <c r="H77" s="5"/>
    </row>
    <row r="78" spans="2:8" x14ac:dyDescent="0.15">
      <c r="C78" s="5"/>
      <c r="D78" s="5"/>
      <c r="E78" s="5"/>
      <c r="F78" s="5"/>
      <c r="G78" s="5"/>
      <c r="H78" s="5"/>
    </row>
    <row r="79" spans="2:8" x14ac:dyDescent="0.15">
      <c r="C79" s="5"/>
      <c r="D79" s="5"/>
      <c r="E79" s="5"/>
      <c r="F79" s="5"/>
      <c r="G79" s="5"/>
      <c r="H79" s="5"/>
    </row>
    <row r="80" spans="2:8" x14ac:dyDescent="0.15">
      <c r="C80" s="5"/>
      <c r="D80" s="5"/>
      <c r="E80" s="5"/>
      <c r="F80" s="5"/>
      <c r="G80" s="5"/>
      <c r="H80" s="5"/>
    </row>
    <row r="81" spans="3:8" x14ac:dyDescent="0.15">
      <c r="C81" s="5"/>
      <c r="D81" s="5"/>
      <c r="E81" s="5"/>
      <c r="F81" s="5"/>
      <c r="G81" s="5"/>
      <c r="H81" s="5"/>
    </row>
    <row r="82" spans="3:8" x14ac:dyDescent="0.15">
      <c r="C82" s="5"/>
      <c r="D82" s="5"/>
      <c r="E82" s="5"/>
      <c r="F82" s="5"/>
      <c r="G82" s="5"/>
      <c r="H82" s="5"/>
    </row>
    <row r="83" spans="3:8" x14ac:dyDescent="0.15">
      <c r="C83" s="5"/>
      <c r="D83" s="5"/>
      <c r="E83" s="5"/>
      <c r="F83" s="5"/>
      <c r="G83" s="5"/>
      <c r="H83" s="5"/>
    </row>
    <row r="84" spans="3:8" x14ac:dyDescent="0.15">
      <c r="C84" s="5"/>
      <c r="D84" s="5"/>
    </row>
  </sheetData>
  <mergeCells count="14">
    <mergeCell ref="E50:F50"/>
    <mergeCell ref="E53:I54"/>
    <mergeCell ref="E24:F24"/>
    <mergeCell ref="E30:F30"/>
    <mergeCell ref="E32:F32"/>
    <mergeCell ref="E38:F38"/>
    <mergeCell ref="A40:B40"/>
    <mergeCell ref="E42:F42"/>
    <mergeCell ref="A3:B3"/>
    <mergeCell ref="E3:F3"/>
    <mergeCell ref="H3:I3"/>
    <mergeCell ref="A5:B5"/>
    <mergeCell ref="A7:B7"/>
    <mergeCell ref="E22:F22"/>
  </mergeCells>
  <phoneticPr fontId="3"/>
  <pageMargins left="0.78700000000000003" right="0.78700000000000003" top="0.98399999999999999" bottom="0.98399999999999999" header="0.51200000000000001" footer="0.51200000000000001"/>
  <pageSetup paperSize="9" scale="98" orientation="portrait" r:id="rId1"/>
  <headerFooter alignWithMargins="0"/>
  <colBreaks count="1" manualBreakCount="1">
    <brk id="10"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1-2 </vt:lpstr>
      <vt:lpstr>'1-2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maegawa-hideki</dc:creator>
  <cp:lastModifiedBy>maegawa-hideki</cp:lastModifiedBy>
  <dcterms:created xsi:type="dcterms:W3CDTF">2022-02-21T04:39:53Z</dcterms:created>
  <dcterms:modified xsi:type="dcterms:W3CDTF">2022-02-21T06:26:03Z</dcterms:modified>
</cp:coreProperties>
</file>