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3　国勢調査\"/>
    </mc:Choice>
  </mc:AlternateContent>
  <bookViews>
    <workbookView xWindow="0" yWindow="0" windowWidth="20490" windowHeight="7530"/>
  </bookViews>
  <sheets>
    <sheet name="3-17" sheetId="1" r:id="rId1"/>
  </sheets>
  <definedNames>
    <definedName name="Ａ" localSheetId="0">#REF!</definedName>
    <definedName name="Ａ">#REF!</definedName>
    <definedName name="Ｂ" localSheetId="0">#REF!</definedName>
    <definedName name="Ｂ">#REF!</definedName>
    <definedName name="code">#REF!</definedName>
    <definedName name="Data" localSheetId="0">#REF!</definedName>
    <definedName name="Data">#REF!</definedName>
    <definedName name="DataEnd" localSheetId="0">#REF!</definedName>
    <definedName name="DataEnd">#REF!</definedName>
    <definedName name="Hyousoku">#REF!</definedName>
    <definedName name="HyousokuArea" localSheetId="0">#REF!</definedName>
    <definedName name="HyousokuArea">#REF!</definedName>
    <definedName name="HyousokuEnd" localSheetId="0">#REF!</definedName>
    <definedName name="HyousokuEnd">#REF!</definedName>
    <definedName name="Hyoutou">#REF!</definedName>
    <definedName name="Rangai">#REF!</definedName>
    <definedName name="Rangai0" localSheetId="0">#REF!</definedName>
    <definedName name="Rangai0">#REF!</definedName>
    <definedName name="RangaiEng">#REF!</definedName>
    <definedName name="Title">#REF!</definedName>
    <definedName name="TitleEnglish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1" l="1"/>
  <c r="L50" i="1"/>
  <c r="L49" i="1"/>
  <c r="M49" i="1" s="1"/>
  <c r="F49" i="1"/>
  <c r="E49" i="1"/>
  <c r="E48" i="1"/>
  <c r="F48" i="1" s="1"/>
  <c r="M47" i="1"/>
  <c r="L47" i="1"/>
  <c r="E47" i="1"/>
  <c r="F47" i="1" s="1"/>
  <c r="M46" i="1"/>
  <c r="L46" i="1"/>
  <c r="E46" i="1"/>
  <c r="F46" i="1" s="1"/>
  <c r="M45" i="1"/>
  <c r="L45" i="1"/>
  <c r="E45" i="1"/>
  <c r="F45" i="1" s="1"/>
  <c r="M43" i="1"/>
  <c r="L43" i="1"/>
  <c r="E43" i="1"/>
  <c r="F43" i="1" s="1"/>
  <c r="M42" i="1"/>
  <c r="L42" i="1"/>
  <c r="E42" i="1"/>
  <c r="F42" i="1" s="1"/>
  <c r="L41" i="1"/>
  <c r="F41" i="1"/>
  <c r="E41" i="1"/>
  <c r="E40" i="1"/>
  <c r="F40" i="1" s="1"/>
  <c r="M39" i="1"/>
  <c r="L39" i="1"/>
  <c r="E39" i="1"/>
  <c r="F39" i="1" s="1"/>
  <c r="M38" i="1"/>
  <c r="L38" i="1"/>
  <c r="E38" i="1"/>
  <c r="F38" i="1" s="1"/>
  <c r="M37" i="1"/>
  <c r="L37" i="1"/>
  <c r="L36" i="1"/>
  <c r="M36" i="1" s="1"/>
  <c r="M35" i="1"/>
  <c r="L35" i="1"/>
  <c r="E35" i="1"/>
  <c r="F35" i="1" s="1"/>
  <c r="M34" i="1"/>
  <c r="L34" i="1"/>
  <c r="E34" i="1"/>
  <c r="F34" i="1" s="1"/>
  <c r="F33" i="1"/>
  <c r="E33" i="1"/>
  <c r="L31" i="1"/>
  <c r="F31" i="1"/>
  <c r="E31" i="1"/>
  <c r="L30" i="1"/>
  <c r="M30" i="1" s="1"/>
  <c r="F30" i="1"/>
  <c r="E30" i="1"/>
  <c r="L29" i="1"/>
  <c r="M29" i="1" s="1"/>
  <c r="F29" i="1"/>
  <c r="E29" i="1"/>
  <c r="L28" i="1"/>
  <c r="M28" i="1" s="1"/>
  <c r="F28" i="1"/>
  <c r="E28" i="1"/>
  <c r="L27" i="1"/>
  <c r="M27" i="1" s="1"/>
  <c r="F27" i="1"/>
  <c r="E27" i="1"/>
  <c r="L26" i="1"/>
  <c r="M26" i="1" s="1"/>
  <c r="F25" i="1"/>
  <c r="E25" i="1"/>
  <c r="E24" i="1"/>
  <c r="F24" i="1" s="1"/>
  <c r="M23" i="1"/>
  <c r="L23" i="1"/>
  <c r="E23" i="1"/>
  <c r="F23" i="1" s="1"/>
  <c r="M22" i="1"/>
  <c r="L22" i="1"/>
  <c r="E22" i="1"/>
  <c r="F22" i="1" s="1"/>
  <c r="M21" i="1"/>
  <c r="L21" i="1"/>
  <c r="E21" i="1"/>
  <c r="F21" i="1" s="1"/>
  <c r="M20" i="1"/>
  <c r="L20" i="1"/>
  <c r="L19" i="1"/>
  <c r="M19" i="1" s="1"/>
  <c r="F19" i="1"/>
  <c r="E19" i="1"/>
  <c r="L18" i="1"/>
  <c r="M18" i="1" s="1"/>
  <c r="F18" i="1"/>
  <c r="E18" i="1"/>
  <c r="E17" i="1"/>
  <c r="F17" i="1" s="1"/>
  <c r="M16" i="1"/>
  <c r="L16" i="1"/>
  <c r="E16" i="1"/>
  <c r="F16" i="1" s="1"/>
  <c r="M15" i="1"/>
  <c r="L15" i="1"/>
  <c r="E15" i="1"/>
  <c r="F15" i="1" s="1"/>
  <c r="M14" i="1"/>
  <c r="L14" i="1"/>
  <c r="L13" i="1"/>
  <c r="M13" i="1" s="1"/>
  <c r="F13" i="1"/>
  <c r="E13" i="1"/>
  <c r="L12" i="1"/>
  <c r="M12" i="1" s="1"/>
  <c r="F12" i="1"/>
  <c r="E12" i="1"/>
  <c r="E11" i="1"/>
  <c r="F11" i="1" s="1"/>
  <c r="M10" i="1"/>
  <c r="L10" i="1"/>
  <c r="E10" i="1"/>
  <c r="F10" i="1" s="1"/>
  <c r="M9" i="1"/>
  <c r="L9" i="1"/>
  <c r="E9" i="1"/>
  <c r="F9" i="1" s="1"/>
  <c r="M8" i="1"/>
  <c r="L8" i="1"/>
  <c r="E8" i="1"/>
  <c r="F8" i="1" s="1"/>
  <c r="M7" i="1"/>
  <c r="L7" i="1"/>
  <c r="L6" i="1"/>
  <c r="M6" i="1" s="1"/>
  <c r="F6" i="1"/>
  <c r="E6" i="1"/>
</calcChain>
</file>

<file path=xl/sharedStrings.xml><?xml version="1.0" encoding="utf-8"?>
<sst xmlns="http://schemas.openxmlformats.org/spreadsheetml/2006/main" count="87" uniqueCount="81">
  <si>
    <t>3-17　東京都 地域別人口</t>
    <rPh sb="5" eb="8">
      <t>トウキョウト</t>
    </rPh>
    <rPh sb="9" eb="11">
      <t>チイキ</t>
    </rPh>
    <rPh sb="11" eb="12">
      <t>ベツ</t>
    </rPh>
    <rPh sb="12" eb="14">
      <t>ジンコウ</t>
    </rPh>
    <phoneticPr fontId="2"/>
  </si>
  <si>
    <t>地域</t>
    <rPh sb="0" eb="1">
      <t>チ</t>
    </rPh>
    <rPh sb="1" eb="2">
      <t>イキ</t>
    </rPh>
    <phoneticPr fontId="2"/>
  </si>
  <si>
    <t>令和2年</t>
    <rPh sb="0" eb="2">
      <t>レイワ</t>
    </rPh>
    <rPh sb="3" eb="4">
      <t>ネン</t>
    </rPh>
    <phoneticPr fontId="2"/>
  </si>
  <si>
    <t>平成27年</t>
    <rPh sb="0" eb="2">
      <t>ヘイセイ</t>
    </rPh>
    <rPh sb="4" eb="5">
      <t>ネン</t>
    </rPh>
    <phoneticPr fontId="2"/>
  </si>
  <si>
    <t xml:space="preserve">   平成27年～
　    令和2年の</t>
    <rPh sb="3" eb="5">
      <t>ヘイセイ</t>
    </rPh>
    <rPh sb="7" eb="8">
      <t>ネン</t>
    </rPh>
    <rPh sb="15" eb="17">
      <t>レイワ</t>
    </rPh>
    <phoneticPr fontId="2"/>
  </si>
  <si>
    <t xml:space="preserve">   増減数</t>
    <phoneticPr fontId="2"/>
  </si>
  <si>
    <t>増減率%</t>
    <rPh sb="0" eb="2">
      <t>ゾウゲン</t>
    </rPh>
    <rPh sb="2" eb="3">
      <t>リツ</t>
    </rPh>
    <phoneticPr fontId="2"/>
  </si>
  <si>
    <t>総          数</t>
    <rPh sb="0" eb="1">
      <t>ソウ</t>
    </rPh>
    <rPh sb="11" eb="12">
      <t>スウ</t>
    </rPh>
    <phoneticPr fontId="2"/>
  </si>
  <si>
    <t>小平市</t>
  </si>
  <si>
    <t>日野市</t>
  </si>
  <si>
    <t>区          部</t>
    <rPh sb="0" eb="1">
      <t>ク</t>
    </rPh>
    <rPh sb="11" eb="12">
      <t>ブ</t>
    </rPh>
    <phoneticPr fontId="2"/>
  </si>
  <si>
    <t>東村山市</t>
  </si>
  <si>
    <t>千代田区</t>
  </si>
  <si>
    <t>国分寺市</t>
  </si>
  <si>
    <t>中央区</t>
  </si>
  <si>
    <t>国立市</t>
  </si>
  <si>
    <t>港区</t>
  </si>
  <si>
    <t>新宿区</t>
  </si>
  <si>
    <t>福生市</t>
  </si>
  <si>
    <t>文京区</t>
  </si>
  <si>
    <t>狛江市</t>
  </si>
  <si>
    <t>東大和市</t>
  </si>
  <si>
    <t>台東区</t>
  </si>
  <si>
    <t>清瀬市</t>
  </si>
  <si>
    <t>墨田区</t>
  </si>
  <si>
    <t>東久留米市</t>
  </si>
  <si>
    <t>江東区</t>
  </si>
  <si>
    <t>品川区</t>
  </si>
  <si>
    <t>武蔵村山市</t>
  </si>
  <si>
    <t>目黒区</t>
  </si>
  <si>
    <t>多摩市</t>
  </si>
  <si>
    <t>稲城市</t>
  </si>
  <si>
    <t>大田区</t>
  </si>
  <si>
    <t>羽村市</t>
    <rPh sb="0" eb="3">
      <t>ハムラシ</t>
    </rPh>
    <phoneticPr fontId="16"/>
  </si>
  <si>
    <t>世田谷区</t>
  </si>
  <si>
    <t>あきる野市</t>
    <rPh sb="0" eb="5">
      <t>アキルノシ</t>
    </rPh>
    <phoneticPr fontId="16"/>
  </si>
  <si>
    <t>渋谷区</t>
  </si>
  <si>
    <t>西東京市</t>
    <rPh sb="0" eb="1">
      <t>ニシ</t>
    </rPh>
    <rPh sb="1" eb="3">
      <t>トウキョウ</t>
    </rPh>
    <rPh sb="3" eb="4">
      <t>シ</t>
    </rPh>
    <phoneticPr fontId="2"/>
  </si>
  <si>
    <t>中野区</t>
  </si>
  <si>
    <t>杉並区</t>
  </si>
  <si>
    <t>郡        部</t>
    <rPh sb="0" eb="1">
      <t>グン</t>
    </rPh>
    <rPh sb="9" eb="10">
      <t>ブ</t>
    </rPh>
    <phoneticPr fontId="16"/>
  </si>
  <si>
    <t>豊島区</t>
  </si>
  <si>
    <t>西多摩郡</t>
    <rPh sb="0" eb="4">
      <t>ニシタマグン</t>
    </rPh>
    <phoneticPr fontId="16"/>
  </si>
  <si>
    <t>北区</t>
  </si>
  <si>
    <t>瑞穂町</t>
    <rPh sb="0" eb="2">
      <t>ミズホ</t>
    </rPh>
    <rPh sb="2" eb="3">
      <t>チョウ</t>
    </rPh>
    <phoneticPr fontId="16"/>
  </si>
  <si>
    <t>荒川区</t>
  </si>
  <si>
    <t>日の出町</t>
    <rPh sb="0" eb="3">
      <t>ヒノデ</t>
    </rPh>
    <rPh sb="3" eb="4">
      <t>チョウ</t>
    </rPh>
    <phoneticPr fontId="16"/>
  </si>
  <si>
    <t>板橋区</t>
  </si>
  <si>
    <t>檜原村</t>
    <rPh sb="0" eb="1">
      <t>ヒノキ</t>
    </rPh>
    <rPh sb="1" eb="2">
      <t>ハラ</t>
    </rPh>
    <rPh sb="2" eb="3">
      <t>ムラ</t>
    </rPh>
    <phoneticPr fontId="16"/>
  </si>
  <si>
    <t>練馬区</t>
  </si>
  <si>
    <t>奥多摩町</t>
    <rPh sb="0" eb="3">
      <t>オクタマ</t>
    </rPh>
    <rPh sb="3" eb="4">
      <t>チョウ</t>
    </rPh>
    <phoneticPr fontId="16"/>
  </si>
  <si>
    <t>足立区</t>
  </si>
  <si>
    <t>葛飾区</t>
  </si>
  <si>
    <t>島        部</t>
    <rPh sb="0" eb="1">
      <t>シマ</t>
    </rPh>
    <rPh sb="9" eb="10">
      <t>ブ</t>
    </rPh>
    <phoneticPr fontId="16"/>
  </si>
  <si>
    <t>江戸川区</t>
  </si>
  <si>
    <t>大島支庁</t>
    <rPh sb="0" eb="2">
      <t>オオシマ</t>
    </rPh>
    <rPh sb="2" eb="4">
      <t>シチョウ</t>
    </rPh>
    <phoneticPr fontId="16"/>
  </si>
  <si>
    <t>大島町</t>
    <rPh sb="0" eb="2">
      <t>オオシマ</t>
    </rPh>
    <rPh sb="2" eb="3">
      <t>チョウ</t>
    </rPh>
    <phoneticPr fontId="16"/>
  </si>
  <si>
    <t>利島村</t>
    <rPh sb="0" eb="2">
      <t>トシマ</t>
    </rPh>
    <rPh sb="2" eb="3">
      <t>ムラ</t>
    </rPh>
    <phoneticPr fontId="16"/>
  </si>
  <si>
    <t>市          部</t>
    <rPh sb="0" eb="1">
      <t>シ</t>
    </rPh>
    <rPh sb="11" eb="12">
      <t>ブ</t>
    </rPh>
    <phoneticPr fontId="16"/>
  </si>
  <si>
    <t>新島村</t>
    <rPh sb="0" eb="2">
      <t>ニイジマ</t>
    </rPh>
    <rPh sb="2" eb="3">
      <t>ムラ</t>
    </rPh>
    <phoneticPr fontId="16"/>
  </si>
  <si>
    <t>八王子市</t>
  </si>
  <si>
    <t>神津島村</t>
    <rPh sb="0" eb="3">
      <t>コウヅシマ</t>
    </rPh>
    <rPh sb="3" eb="4">
      <t>ムラ</t>
    </rPh>
    <phoneticPr fontId="16"/>
  </si>
  <si>
    <t>立川市</t>
  </si>
  <si>
    <t>武蔵野市</t>
  </si>
  <si>
    <t>三宅支庁</t>
    <rPh sb="0" eb="2">
      <t>ミヤケ</t>
    </rPh>
    <rPh sb="2" eb="4">
      <t>シチョウ</t>
    </rPh>
    <phoneticPr fontId="16"/>
  </si>
  <si>
    <t>三鷹市</t>
  </si>
  <si>
    <t>三宅村</t>
    <rPh sb="0" eb="3">
      <t>ミヤケムラ</t>
    </rPh>
    <phoneticPr fontId="16"/>
  </si>
  <si>
    <t>青梅市</t>
  </si>
  <si>
    <t>御蔵島村</t>
    <rPh sb="0" eb="3">
      <t>ミクラジマ</t>
    </rPh>
    <rPh sb="3" eb="4">
      <t>ムラ</t>
    </rPh>
    <phoneticPr fontId="16"/>
  </si>
  <si>
    <t>府中市</t>
  </si>
  <si>
    <t>八丈支庁</t>
    <rPh sb="0" eb="2">
      <t>ハチジョウ</t>
    </rPh>
    <rPh sb="2" eb="4">
      <t>シチョウ</t>
    </rPh>
    <phoneticPr fontId="16"/>
  </si>
  <si>
    <t>昭島市</t>
  </si>
  <si>
    <t>八丈町</t>
    <rPh sb="0" eb="2">
      <t>ハチジョウ</t>
    </rPh>
    <rPh sb="2" eb="3">
      <t>チョウ</t>
    </rPh>
    <phoneticPr fontId="16"/>
  </si>
  <si>
    <t>調布市</t>
  </si>
  <si>
    <t>青ヶ島村</t>
    <rPh sb="0" eb="3">
      <t>アオガシマ</t>
    </rPh>
    <rPh sb="3" eb="4">
      <t>ムラ</t>
    </rPh>
    <phoneticPr fontId="16"/>
  </si>
  <si>
    <t>町田市</t>
  </si>
  <si>
    <t>小金井市</t>
  </si>
  <si>
    <t>小笠原支庁</t>
    <rPh sb="0" eb="3">
      <t>オガサワラ</t>
    </rPh>
    <rPh sb="3" eb="5">
      <t>シチョウ</t>
    </rPh>
    <phoneticPr fontId="16"/>
  </si>
  <si>
    <t>小笠原村</t>
    <rPh sb="0" eb="3">
      <t>オガサワラ</t>
    </rPh>
    <rPh sb="3" eb="4">
      <t>ムラ</t>
    </rPh>
    <phoneticPr fontId="16"/>
  </si>
  <si>
    <t>資料：令和2年国勢調査人口等基本集計</t>
    <rPh sb="0" eb="2">
      <t>シリョウ</t>
    </rPh>
    <rPh sb="3" eb="5">
      <t>レイワ</t>
    </rPh>
    <rPh sb="6" eb="7">
      <t>ネン</t>
    </rPh>
    <rPh sb="11" eb="13">
      <t>ジンコウ</t>
    </rPh>
    <rPh sb="13" eb="14">
      <t>トウ</t>
    </rPh>
    <rPh sb="14" eb="16">
      <t>キホン</t>
    </rPh>
    <phoneticPr fontId="2"/>
  </si>
  <si>
    <t>第2-5表 男女、年齢（各歳）、国籍総数か日本人別人口、平均年齢及び年齢中位数</t>
    <rPh sb="0" eb="1">
      <t>ダイ</t>
    </rPh>
    <rPh sb="4" eb="5">
      <t>オモテ</t>
    </rPh>
    <rPh sb="6" eb="8">
      <t>ダンジョ</t>
    </rPh>
    <rPh sb="9" eb="11">
      <t>ネンレイ</t>
    </rPh>
    <rPh sb="12" eb="13">
      <t>カク</t>
    </rPh>
    <rPh sb="13" eb="14">
      <t>トシ</t>
    </rPh>
    <rPh sb="16" eb="18">
      <t>コクセキ</t>
    </rPh>
    <rPh sb="18" eb="20">
      <t>ソウスウ</t>
    </rPh>
    <rPh sb="21" eb="24">
      <t>ニホンジン</t>
    </rPh>
    <rPh sb="24" eb="25">
      <t>ベツ</t>
    </rPh>
    <rPh sb="25" eb="27">
      <t>ジンコウ</t>
    </rPh>
    <rPh sb="28" eb="30">
      <t>ヘイキン</t>
    </rPh>
    <rPh sb="30" eb="32">
      <t>ネンレイ</t>
    </rPh>
    <rPh sb="32" eb="33">
      <t>オヨ</t>
    </rPh>
    <rPh sb="34" eb="36">
      <t>ネンレイ</t>
    </rPh>
    <rPh sb="36" eb="38">
      <t>チュウイ</t>
    </rPh>
    <rPh sb="38" eb="39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</si>
</sst>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#\ ###\ ###"/>
    <numFmt numFmtId="177" formatCode="#0.0;&quot;△&quot;#0.0"/>
    <numFmt numFmtId="178" formatCode="#\ ###;&quot;△&quot;\ #\ ###"/>
    <numFmt numFmtId="179" formatCode="#\ ###;&quot;△&quot;\ \ #\ ###"/>
    <numFmt numFmtId="180" formatCode="#\ ###;&quot;△&quot;\ \ ##\ ###"/>
    <numFmt numFmtId="181" formatCode="#\ ###;&quot;△&quot;\ \ \ #\ ###"/>
    <numFmt numFmtId="182" formatCode="#\ ###;&quot;△&quot;#\ ###"/>
  </numFmts>
  <fonts count="21" x14ac:knownFonts="1">
    <font>
      <sz val="11"/>
      <name val="ＭＳ Ｐゴシック"/>
      <family val="3"/>
      <charset val="128"/>
    </font>
    <font>
      <b/>
      <sz val="14"/>
      <name val="ＭＳ Ｐ明朝"/>
      <family val="1"/>
      <charset val="128"/>
    </font>
    <font>
      <sz val="6"/>
      <name val="ＭＳ Ｐゴシック"/>
      <family val="3"/>
      <charset val="128"/>
    </font>
    <font>
      <b/>
      <sz val="11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10.5"/>
      <name val="ＭＳ Ｐ明朝"/>
      <family val="1"/>
      <charset val="128"/>
    </font>
    <font>
      <sz val="9.5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b/>
      <sz val="9.5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9.5"/>
      <color indexed="8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u/>
      <sz val="10.5"/>
      <color indexed="10"/>
      <name val="ＭＳ Ｐ明朝"/>
      <family val="1"/>
      <charset val="128"/>
    </font>
    <font>
      <sz val="9.5"/>
      <color theme="0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.5"/>
      <color indexed="8"/>
      <name val="ＭＳ Ｐ明朝"/>
      <family val="1"/>
      <charset val="128"/>
    </font>
    <font>
      <b/>
      <sz val="9"/>
      <name val="ＭＳ Ｐ明朝"/>
      <family val="1"/>
      <charset val="128"/>
    </font>
    <font>
      <sz val="10.5"/>
      <color rgb="FFFF0000"/>
      <name val="ＭＳ Ｐ明朝"/>
      <family val="1"/>
      <charset val="128"/>
    </font>
    <font>
      <sz val="9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16">
    <xf numFmtId="0" fontId="0" fillId="0" borderId="0" xfId="0"/>
    <xf numFmtId="0" fontId="1" fillId="0" borderId="0" xfId="0" applyFont="1" applyAlignment="1">
      <alignment horizontal="left" vertical="center" justifyLastLine="1"/>
    </xf>
    <xf numFmtId="0" fontId="3" fillId="0" borderId="0" xfId="0" applyFont="1"/>
    <xf numFmtId="0" fontId="4" fillId="0" borderId="0" xfId="0" applyFont="1"/>
    <xf numFmtId="0" fontId="7" fillId="0" borderId="5" xfId="0" applyFont="1" applyBorder="1" applyAlignment="1">
      <alignment horizontal="left" wrapText="1"/>
    </xf>
    <xf numFmtId="0" fontId="7" fillId="0" borderId="0" xfId="0" applyFont="1" applyBorder="1" applyAlignment="1">
      <alignment wrapText="1"/>
    </xf>
    <xf numFmtId="0" fontId="5" fillId="0" borderId="0" xfId="0" applyFont="1"/>
    <xf numFmtId="0" fontId="7" fillId="0" borderId="10" xfId="0" applyFont="1" applyBorder="1" applyAlignment="1">
      <alignment horizontal="left" wrapText="1"/>
    </xf>
    <xf numFmtId="0" fontId="6" fillId="0" borderId="14" xfId="0" applyFont="1" applyBorder="1" applyAlignment="1">
      <alignment vertical="top"/>
    </xf>
    <xf numFmtId="0" fontId="6" fillId="0" borderId="15" xfId="0" applyFont="1" applyBorder="1" applyAlignment="1">
      <alignment horizontal="center" vertical="center" wrapText="1" justifyLastLine="1"/>
    </xf>
    <xf numFmtId="0" fontId="7" fillId="0" borderId="16" xfId="0" applyFont="1" applyBorder="1" applyAlignment="1">
      <alignment horizontal="center" vertical="center" justifyLastLine="1"/>
    </xf>
    <xf numFmtId="0" fontId="7" fillId="0" borderId="14" xfId="0" applyFont="1" applyBorder="1" applyAlignment="1">
      <alignment vertical="top"/>
    </xf>
    <xf numFmtId="0" fontId="7" fillId="0" borderId="0" xfId="0" applyFont="1" applyBorder="1" applyAlignment="1">
      <alignment horizontal="center" vertical="center" wrapText="1" justifyLastLine="1"/>
    </xf>
    <xf numFmtId="0" fontId="5" fillId="0" borderId="0" xfId="0" applyFont="1" applyAlignment="1">
      <alignment horizontal="right"/>
    </xf>
    <xf numFmtId="176" fontId="9" fillId="0" borderId="0" xfId="0" applyNumberFormat="1" applyFont="1" applyAlignment="1"/>
    <xf numFmtId="177" fontId="9" fillId="0" borderId="0" xfId="0" applyNumberFormat="1" applyFont="1" applyFill="1" applyBorder="1" applyAlignment="1">
      <alignment vertical="center"/>
    </xf>
    <xf numFmtId="177" fontId="9" fillId="0" borderId="18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11" fillId="0" borderId="19" xfId="1" applyFont="1" applyFill="1" applyBorder="1" applyAlignment="1">
      <alignment horizontal="distributed"/>
    </xf>
    <xf numFmtId="176" fontId="6" fillId="0" borderId="0" xfId="0" applyNumberFormat="1" applyFont="1" applyAlignment="1"/>
    <xf numFmtId="178" fontId="6" fillId="0" borderId="0" xfId="0" applyNumberFormat="1" applyFont="1" applyAlignment="1"/>
    <xf numFmtId="177" fontId="6" fillId="0" borderId="20" xfId="0" applyNumberFormat="1" applyFont="1" applyFill="1" applyBorder="1"/>
    <xf numFmtId="177" fontId="7" fillId="0" borderId="0" xfId="0" applyNumberFormat="1" applyFont="1" applyBorder="1"/>
    <xf numFmtId="176" fontId="5" fillId="0" borderId="0" xfId="0" applyNumberFormat="1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distributed" vertical="center"/>
    </xf>
    <xf numFmtId="0" fontId="9" fillId="0" borderId="7" xfId="0" applyFont="1" applyBorder="1" applyAlignment="1">
      <alignment horizontal="distributed" vertical="center"/>
    </xf>
    <xf numFmtId="176" fontId="9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177" fontId="9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1" fillId="0" borderId="7" xfId="1" applyFont="1" applyFill="1" applyBorder="1" applyAlignment="1">
      <alignment horizontal="distributed" vertical="center"/>
    </xf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Fill="1" applyBorder="1"/>
    <xf numFmtId="177" fontId="7" fillId="0" borderId="0" xfId="0" applyNumberFormat="1" applyFont="1" applyBorder="1" applyAlignment="1">
      <alignment vertical="center"/>
    </xf>
    <xf numFmtId="0" fontId="12" fillId="0" borderId="0" xfId="0" applyFont="1"/>
    <xf numFmtId="176" fontId="12" fillId="0" borderId="0" xfId="0" applyNumberFormat="1" applyFont="1"/>
    <xf numFmtId="177" fontId="6" fillId="0" borderId="0" xfId="0" applyNumberFormat="1" applyFont="1" applyFill="1" applyBorder="1" applyAlignment="1">
      <alignment vertical="center"/>
    </xf>
    <xf numFmtId="177" fontId="6" fillId="0" borderId="10" xfId="0" applyNumberFormat="1" applyFont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0" fontId="13" fillId="0" borderId="0" xfId="0" applyFont="1"/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179" fontId="6" fillId="0" borderId="0" xfId="0" applyNumberFormat="1" applyFont="1" applyAlignment="1">
      <alignment vertical="center"/>
    </xf>
    <xf numFmtId="0" fontId="6" fillId="0" borderId="7" xfId="1" applyFont="1" applyFill="1" applyBorder="1" applyAlignment="1">
      <alignment horizontal="distributed" vertical="center"/>
    </xf>
    <xf numFmtId="180" fontId="6" fillId="0" borderId="0" xfId="0" applyNumberFormat="1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7" xfId="1" applyFont="1" applyFill="1" applyBorder="1" applyAlignment="1">
      <alignment horizontal="distributed" vertical="center"/>
    </xf>
    <xf numFmtId="0" fontId="5" fillId="0" borderId="0" xfId="0" applyFont="1" applyFill="1"/>
    <xf numFmtId="181" fontId="6" fillId="0" borderId="0" xfId="0" applyNumberFormat="1" applyFont="1" applyAlignment="1">
      <alignment vertical="center"/>
    </xf>
    <xf numFmtId="178" fontId="6" fillId="0" borderId="0" xfId="0" applyNumberFormat="1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right" vertical="center"/>
    </xf>
    <xf numFmtId="0" fontId="6" fillId="0" borderId="7" xfId="0" applyFont="1" applyBorder="1" applyAlignment="1">
      <alignment horizontal="distributed" vertical="center"/>
    </xf>
    <xf numFmtId="0" fontId="9" fillId="0" borderId="0" xfId="0" applyFont="1" applyBorder="1" applyAlignment="1">
      <alignment horizontal="center" vertical="center"/>
    </xf>
    <xf numFmtId="0" fontId="17" fillId="0" borderId="7" xfId="1" applyFont="1" applyFill="1" applyBorder="1" applyAlignment="1">
      <alignment horizontal="distributed" vertical="center"/>
    </xf>
    <xf numFmtId="177" fontId="18" fillId="0" borderId="0" xfId="0" applyNumberFormat="1" applyFont="1" applyBorder="1" applyAlignment="1">
      <alignment vertical="center"/>
    </xf>
    <xf numFmtId="0" fontId="19" fillId="0" borderId="0" xfId="0" applyFont="1"/>
    <xf numFmtId="176" fontId="19" fillId="0" borderId="0" xfId="0" applyNumberFormat="1" applyFont="1"/>
    <xf numFmtId="0" fontId="6" fillId="0" borderId="0" xfId="0" applyFont="1" applyBorder="1" applyAlignment="1">
      <alignment horizontal="distributed" vertical="center"/>
    </xf>
    <xf numFmtId="182" fontId="6" fillId="0" borderId="0" xfId="0" applyNumberFormat="1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182" fontId="9" fillId="0" borderId="0" xfId="0" applyNumberFormat="1" applyFont="1" applyAlignment="1">
      <alignment vertical="center"/>
    </xf>
    <xf numFmtId="177" fontId="5" fillId="0" borderId="0" xfId="0" applyNumberFormat="1" applyFont="1" applyBorder="1" applyAlignment="1">
      <alignment vertical="center"/>
    </xf>
    <xf numFmtId="176" fontId="5" fillId="0" borderId="0" xfId="0" applyNumberFormat="1" applyFont="1"/>
    <xf numFmtId="0" fontId="6" fillId="0" borderId="11" xfId="0" applyFont="1" applyBorder="1" applyAlignment="1">
      <alignment vertical="center"/>
    </xf>
    <xf numFmtId="177" fontId="7" fillId="0" borderId="0" xfId="0" applyNumberFormat="1" applyFont="1" applyBorder="1" applyAlignment="1">
      <alignment horizontal="right" vertical="center"/>
    </xf>
    <xf numFmtId="178" fontId="6" fillId="0" borderId="0" xfId="0" applyNumberFormat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/>
    <xf numFmtId="0" fontId="6" fillId="0" borderId="12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17" xfId="0" applyFont="1" applyBorder="1"/>
    <xf numFmtId="0" fontId="6" fillId="0" borderId="12" xfId="0" applyFont="1" applyBorder="1" applyAlignment="1">
      <alignment horizontal="distributed" vertical="center"/>
    </xf>
    <xf numFmtId="176" fontId="6" fillId="0" borderId="21" xfId="0" applyNumberFormat="1" applyFont="1" applyBorder="1" applyAlignment="1">
      <alignment vertical="center"/>
    </xf>
    <xf numFmtId="176" fontId="6" fillId="0" borderId="12" xfId="0" applyNumberFormat="1" applyFont="1" applyBorder="1" applyAlignment="1">
      <alignment vertical="center"/>
    </xf>
    <xf numFmtId="178" fontId="6" fillId="0" borderId="12" xfId="0" applyNumberFormat="1" applyFont="1" applyBorder="1" applyAlignment="1">
      <alignment vertical="center"/>
    </xf>
    <xf numFmtId="177" fontId="6" fillId="0" borderId="12" xfId="0" applyNumberFormat="1" applyFont="1" applyFill="1" applyBorder="1"/>
    <xf numFmtId="177" fontId="7" fillId="0" borderId="0" xfId="0" applyNumberFormat="1" applyFont="1" applyBorder="1" applyAlignment="1">
      <alignment vertical="top"/>
    </xf>
    <xf numFmtId="0" fontId="6" fillId="0" borderId="0" xfId="0" applyFont="1" applyFill="1" applyBorder="1" applyAlignment="1">
      <alignment horizontal="left"/>
    </xf>
    <xf numFmtId="0" fontId="6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4" fillId="0" borderId="0" xfId="0" applyFont="1" applyAlignment="1">
      <alignment horizontal="right"/>
    </xf>
    <xf numFmtId="0" fontId="9" fillId="0" borderId="11" xfId="0" applyFont="1" applyBorder="1" applyAlignment="1">
      <alignment horizontal="distributed" vertical="center" justifyLastLine="1"/>
    </xf>
    <xf numFmtId="0" fontId="9" fillId="0" borderId="7" xfId="0" applyFont="1" applyBorder="1" applyAlignment="1">
      <alignment horizontal="distributed" vertical="center" justifyLastLine="1"/>
    </xf>
    <xf numFmtId="0" fontId="6" fillId="0" borderId="11" xfId="0" applyFont="1" applyBorder="1" applyAlignment="1">
      <alignment horizontal="distributed" vertical="center" justifyLastLine="1"/>
    </xf>
    <xf numFmtId="0" fontId="6" fillId="0" borderId="7" xfId="0" applyFont="1" applyBorder="1" applyAlignment="1">
      <alignment horizontal="distributed" vertical="center" justifyLastLine="1"/>
    </xf>
    <xf numFmtId="0" fontId="17" fillId="0" borderId="0" xfId="1" applyFont="1" applyFill="1" applyBorder="1" applyAlignment="1">
      <alignment horizontal="distributed" vertical="center" justifyLastLine="1"/>
    </xf>
    <xf numFmtId="0" fontId="17" fillId="0" borderId="7" xfId="1" applyFont="1" applyFill="1" applyBorder="1" applyAlignment="1">
      <alignment horizontal="distributed" vertical="center" justifyLastLine="1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9" fillId="0" borderId="0" xfId="0" applyFont="1" applyBorder="1" applyAlignment="1">
      <alignment horizontal="distributed" justifyLastLine="1"/>
    </xf>
    <xf numFmtId="0" fontId="9" fillId="0" borderId="7" xfId="0" applyFont="1" applyBorder="1" applyAlignment="1">
      <alignment horizontal="distributed" justifyLastLine="1"/>
    </xf>
    <xf numFmtId="0" fontId="9" fillId="0" borderId="0" xfId="0" applyFont="1" applyBorder="1" applyAlignment="1">
      <alignment horizontal="distributed" vertical="center" justifyLastLine="1"/>
    </xf>
    <xf numFmtId="0" fontId="6" fillId="0" borderId="0" xfId="0" applyFont="1" applyBorder="1" applyAlignment="1">
      <alignment horizontal="distributed" vertical="center" justifyLastLine="1"/>
    </xf>
    <xf numFmtId="0" fontId="5" fillId="0" borderId="1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distributed" vertical="center" justifyLastLine="1"/>
    </xf>
    <xf numFmtId="0" fontId="5" fillId="0" borderId="0" xfId="0" applyFont="1" applyBorder="1" applyAlignment="1">
      <alignment horizontal="distributed" vertical="center" justifyLastLine="1"/>
    </xf>
    <xf numFmtId="0" fontId="5" fillId="0" borderId="7" xfId="0" applyFont="1" applyBorder="1" applyAlignment="1">
      <alignment horizontal="distributed" vertical="center" justifyLastLine="1"/>
    </xf>
    <xf numFmtId="0" fontId="5" fillId="0" borderId="12" xfId="0" applyFont="1" applyBorder="1" applyAlignment="1">
      <alignment horizontal="distributed" vertical="center" justifyLastLine="1"/>
    </xf>
    <xf numFmtId="0" fontId="5" fillId="0" borderId="13" xfId="0" applyFont="1" applyBorder="1" applyAlignment="1">
      <alignment horizontal="distributed" vertical="center" justifyLastLine="1"/>
    </xf>
    <xf numFmtId="0" fontId="8" fillId="0" borderId="6" xfId="0" applyFont="1" applyBorder="1" applyAlignment="1">
      <alignment horizontal="distributed" vertical="center" justifyLastLine="1"/>
    </xf>
    <xf numFmtId="0" fontId="8" fillId="0" borderId="2" xfId="0" applyFont="1" applyBorder="1" applyAlignment="1">
      <alignment horizontal="distributed" vertical="center" justifyLastLine="1"/>
    </xf>
    <xf numFmtId="0" fontId="8" fillId="0" borderId="11" xfId="0" applyFont="1" applyBorder="1" applyAlignment="1">
      <alignment horizontal="distributed" vertical="center" justifyLastLine="1"/>
    </xf>
    <xf numFmtId="0" fontId="8" fillId="0" borderId="7" xfId="0" applyFont="1" applyBorder="1" applyAlignment="1">
      <alignment horizontal="distributed" vertical="center" justifyLastLine="1"/>
    </xf>
    <xf numFmtId="0" fontId="8" fillId="0" borderId="17" xfId="0" applyFont="1" applyBorder="1" applyAlignment="1">
      <alignment horizontal="distributed" vertical="center" justifyLastLine="1"/>
    </xf>
    <xf numFmtId="0" fontId="8" fillId="0" borderId="13" xfId="0" applyFont="1" applyBorder="1" applyAlignment="1">
      <alignment horizontal="distributed" vertical="center" justifyLastLine="1"/>
    </xf>
  </cellXfs>
  <cellStyles count="2">
    <cellStyle name="標準" xfId="0" builtinId="0"/>
    <cellStyle name="標準_１－４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W52"/>
  <sheetViews>
    <sheetView tabSelected="1" zoomScaleNormal="100" workbookViewId="0"/>
  </sheetViews>
  <sheetFormatPr defaultRowHeight="13.5" x14ac:dyDescent="0.15"/>
  <cols>
    <col min="1" max="1" width="2.125" style="3" customWidth="1"/>
    <col min="2" max="2" width="9.375" style="3" customWidth="1"/>
    <col min="3" max="4" width="10.25" style="3" customWidth="1"/>
    <col min="5" max="5" width="8.375" style="3" customWidth="1"/>
    <col min="6" max="6" width="7" style="3" customWidth="1"/>
    <col min="7" max="7" width="0.625" style="3" customWidth="1"/>
    <col min="8" max="8" width="2.125" style="3" customWidth="1"/>
    <col min="9" max="11" width="8.875" style="3" customWidth="1"/>
    <col min="12" max="12" width="7.875" style="3" customWidth="1"/>
    <col min="13" max="13" width="7" style="3" customWidth="1"/>
    <col min="14" max="14" width="1.5" style="3" customWidth="1"/>
    <col min="15" max="15" width="9.375" style="3" bestFit="1" customWidth="1"/>
    <col min="16" max="20" width="9" style="3"/>
    <col min="21" max="21" width="9.375" style="3" bestFit="1" customWidth="1"/>
    <col min="22" max="16384" width="9" style="3"/>
  </cols>
  <sheetData>
    <row r="1" spans="1:49" ht="17.2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49" ht="17.25" customHeight="1" thickBot="1" x14ac:dyDescent="0.2"/>
    <row r="3" spans="1:49" s="6" customFormat="1" ht="18.75" customHeight="1" thickTop="1" x14ac:dyDescent="0.15">
      <c r="A3" s="104" t="s">
        <v>1</v>
      </c>
      <c r="B3" s="105"/>
      <c r="C3" s="93" t="s">
        <v>2</v>
      </c>
      <c r="D3" s="93" t="s">
        <v>3</v>
      </c>
      <c r="E3" s="96" t="s">
        <v>4</v>
      </c>
      <c r="F3" s="97"/>
      <c r="G3" s="4"/>
      <c r="H3" s="110" t="s">
        <v>1</v>
      </c>
      <c r="I3" s="111"/>
      <c r="J3" s="93" t="s">
        <v>2</v>
      </c>
      <c r="K3" s="93" t="s">
        <v>3</v>
      </c>
      <c r="L3" s="96" t="s">
        <v>4</v>
      </c>
      <c r="M3" s="97"/>
      <c r="N3" s="5"/>
    </row>
    <row r="4" spans="1:49" s="6" customFormat="1" ht="18.75" customHeight="1" x14ac:dyDescent="0.15">
      <c r="A4" s="106"/>
      <c r="B4" s="107"/>
      <c r="C4" s="94"/>
      <c r="D4" s="94"/>
      <c r="E4" s="98"/>
      <c r="F4" s="99"/>
      <c r="G4" s="7"/>
      <c r="H4" s="112"/>
      <c r="I4" s="113"/>
      <c r="J4" s="94"/>
      <c r="K4" s="94"/>
      <c r="L4" s="98"/>
      <c r="M4" s="99"/>
      <c r="N4" s="5"/>
    </row>
    <row r="5" spans="1:49" s="6" customFormat="1" ht="24.75" customHeight="1" x14ac:dyDescent="0.15">
      <c r="A5" s="108"/>
      <c r="B5" s="109"/>
      <c r="C5" s="95"/>
      <c r="D5" s="95"/>
      <c r="E5" s="8" t="s">
        <v>5</v>
      </c>
      <c r="F5" s="9" t="s">
        <v>6</v>
      </c>
      <c r="G5" s="10"/>
      <c r="H5" s="114"/>
      <c r="I5" s="115"/>
      <c r="J5" s="95"/>
      <c r="K5" s="95"/>
      <c r="L5" s="11" t="s">
        <v>5</v>
      </c>
      <c r="M5" s="9" t="s">
        <v>6</v>
      </c>
      <c r="N5" s="12"/>
      <c r="AV5" s="13"/>
      <c r="AW5" s="13"/>
    </row>
    <row r="6" spans="1:49" s="24" customFormat="1" ht="15" customHeight="1" x14ac:dyDescent="0.15">
      <c r="A6" s="100" t="s">
        <v>7</v>
      </c>
      <c r="B6" s="101"/>
      <c r="C6" s="14">
        <v>14047594</v>
      </c>
      <c r="D6" s="14">
        <v>13515271</v>
      </c>
      <c r="E6" s="14">
        <f>C6-D6</f>
        <v>532323</v>
      </c>
      <c r="F6" s="15">
        <f>ROUND(E6/D6*100,2)</f>
        <v>3.94</v>
      </c>
      <c r="G6" s="16"/>
      <c r="H6" s="17"/>
      <c r="I6" s="18" t="s">
        <v>8</v>
      </c>
      <c r="J6" s="19">
        <v>198739</v>
      </c>
      <c r="K6" s="19">
        <v>190005</v>
      </c>
      <c r="L6" s="20">
        <f>J6-K6</f>
        <v>8734</v>
      </c>
      <c r="M6" s="21">
        <f>ROUND(L6/K6*100,2)</f>
        <v>4.5999999999999996</v>
      </c>
      <c r="N6" s="22"/>
      <c r="O6" s="23"/>
      <c r="AV6" s="13"/>
      <c r="AW6" s="13"/>
    </row>
    <row r="7" spans="1:49" s="6" customFormat="1" ht="15" customHeight="1" x14ac:dyDescent="0.15">
      <c r="A7" s="25"/>
      <c r="B7" s="26"/>
      <c r="C7" s="27"/>
      <c r="D7" s="27"/>
      <c r="E7" s="28"/>
      <c r="F7" s="15"/>
      <c r="G7" s="29"/>
      <c r="H7" s="30"/>
      <c r="I7" s="31" t="s">
        <v>9</v>
      </c>
      <c r="J7" s="32">
        <v>190435</v>
      </c>
      <c r="K7" s="32">
        <v>186283</v>
      </c>
      <c r="L7" s="20">
        <f>J7-K7</f>
        <v>4152</v>
      </c>
      <c r="M7" s="33">
        <f t="shared" ref="M7:M50" si="0">ROUND(L7/K7*100,2)</f>
        <v>2.23</v>
      </c>
      <c r="N7" s="34"/>
      <c r="O7" s="35"/>
      <c r="AV7" s="13"/>
      <c r="AW7" s="13"/>
    </row>
    <row r="8" spans="1:49" s="6" customFormat="1" ht="15" customHeight="1" x14ac:dyDescent="0.15">
      <c r="A8" s="102" t="s">
        <v>10</v>
      </c>
      <c r="B8" s="88"/>
      <c r="C8" s="27">
        <v>9733276</v>
      </c>
      <c r="D8" s="27">
        <v>9272740</v>
      </c>
      <c r="E8" s="27">
        <f t="shared" ref="E8:E13" si="1">C8-D8</f>
        <v>460536</v>
      </c>
      <c r="F8" s="15">
        <f t="shared" ref="F8:F49" si="2">ROUND(E8/D8*100,2)</f>
        <v>4.97</v>
      </c>
      <c r="G8" s="29"/>
      <c r="H8" s="30"/>
      <c r="I8" s="31" t="s">
        <v>11</v>
      </c>
      <c r="J8" s="32">
        <v>151815</v>
      </c>
      <c r="K8" s="32">
        <v>149956</v>
      </c>
      <c r="L8" s="20">
        <f>J8-K8</f>
        <v>1859</v>
      </c>
      <c r="M8" s="33">
        <f t="shared" si="0"/>
        <v>1.24</v>
      </c>
      <c r="N8" s="34"/>
      <c r="O8" s="36"/>
      <c r="AV8" s="13"/>
      <c r="AW8" s="13"/>
    </row>
    <row r="9" spans="1:49" s="6" customFormat="1" ht="15" customHeight="1" x14ac:dyDescent="0.15">
      <c r="A9" s="30"/>
      <c r="B9" s="31" t="s">
        <v>12</v>
      </c>
      <c r="C9" s="32">
        <v>66680</v>
      </c>
      <c r="D9" s="32">
        <v>58406</v>
      </c>
      <c r="E9" s="32">
        <f t="shared" si="1"/>
        <v>8274</v>
      </c>
      <c r="F9" s="37">
        <f t="shared" si="2"/>
        <v>14.17</v>
      </c>
      <c r="G9" s="38"/>
      <c r="H9" s="30"/>
      <c r="I9" s="31" t="s">
        <v>13</v>
      </c>
      <c r="J9" s="32">
        <v>129242</v>
      </c>
      <c r="K9" s="32">
        <v>122742</v>
      </c>
      <c r="L9" s="20">
        <f>J9-K9</f>
        <v>6500</v>
      </c>
      <c r="M9" s="33">
        <f t="shared" si="0"/>
        <v>5.3</v>
      </c>
      <c r="N9" s="34"/>
      <c r="AV9" s="13"/>
      <c r="AW9" s="13"/>
    </row>
    <row r="10" spans="1:49" s="6" customFormat="1" ht="15" customHeight="1" x14ac:dyDescent="0.15">
      <c r="A10" s="30"/>
      <c r="B10" s="31" t="s">
        <v>14</v>
      </c>
      <c r="C10" s="32">
        <v>169179</v>
      </c>
      <c r="D10" s="32">
        <v>141183</v>
      </c>
      <c r="E10" s="32">
        <f t="shared" si="1"/>
        <v>27996</v>
      </c>
      <c r="F10" s="37">
        <f t="shared" si="2"/>
        <v>19.829999999999998</v>
      </c>
      <c r="G10" s="38"/>
      <c r="H10" s="30"/>
      <c r="I10" s="31" t="s">
        <v>15</v>
      </c>
      <c r="J10" s="39">
        <v>77130</v>
      </c>
      <c r="K10" s="39">
        <v>73655</v>
      </c>
      <c r="L10" s="20">
        <f>J10-K10</f>
        <v>3475</v>
      </c>
      <c r="M10" s="33">
        <f t="shared" si="0"/>
        <v>4.72</v>
      </c>
      <c r="N10" s="34"/>
      <c r="O10" s="40"/>
      <c r="AV10" s="13"/>
      <c r="AW10" s="13"/>
    </row>
    <row r="11" spans="1:49" s="6" customFormat="1" ht="15" customHeight="1" x14ac:dyDescent="0.15">
      <c r="A11" s="30"/>
      <c r="B11" s="31" t="s">
        <v>16</v>
      </c>
      <c r="C11" s="32">
        <v>260486</v>
      </c>
      <c r="D11" s="32">
        <v>243283</v>
      </c>
      <c r="E11" s="32">
        <f t="shared" si="1"/>
        <v>17203</v>
      </c>
      <c r="F11" s="37">
        <f t="shared" si="2"/>
        <v>7.07</v>
      </c>
      <c r="G11" s="38"/>
      <c r="H11" s="41"/>
      <c r="I11" s="42"/>
      <c r="J11" s="41"/>
      <c r="K11" s="41"/>
      <c r="L11" s="41"/>
      <c r="M11" s="33"/>
      <c r="N11" s="34"/>
      <c r="AV11" s="13"/>
      <c r="AW11" s="13"/>
    </row>
    <row r="12" spans="1:49" s="6" customFormat="1" ht="15" customHeight="1" x14ac:dyDescent="0.15">
      <c r="A12" s="30"/>
      <c r="B12" s="31" t="s">
        <v>17</v>
      </c>
      <c r="C12" s="32">
        <v>349385</v>
      </c>
      <c r="D12" s="32">
        <v>333560</v>
      </c>
      <c r="E12" s="32">
        <f t="shared" si="1"/>
        <v>15825</v>
      </c>
      <c r="F12" s="37">
        <f t="shared" si="2"/>
        <v>4.74</v>
      </c>
      <c r="G12" s="38"/>
      <c r="H12" s="30"/>
      <c r="I12" s="31" t="s">
        <v>18</v>
      </c>
      <c r="J12" s="32">
        <v>56414</v>
      </c>
      <c r="K12" s="32">
        <v>58395</v>
      </c>
      <c r="L12" s="43">
        <f>J12-K12</f>
        <v>-1981</v>
      </c>
      <c r="M12" s="33">
        <f t="shared" si="0"/>
        <v>-3.39</v>
      </c>
      <c r="N12" s="34"/>
      <c r="AV12" s="13"/>
      <c r="AW12" s="13"/>
    </row>
    <row r="13" spans="1:49" s="6" customFormat="1" ht="15" customHeight="1" x14ac:dyDescent="0.15">
      <c r="A13" s="30"/>
      <c r="B13" s="31" t="s">
        <v>19</v>
      </c>
      <c r="C13" s="32">
        <v>240069</v>
      </c>
      <c r="D13" s="32">
        <v>219724</v>
      </c>
      <c r="E13" s="32">
        <f t="shared" si="1"/>
        <v>20345</v>
      </c>
      <c r="F13" s="37">
        <f t="shared" si="2"/>
        <v>9.26</v>
      </c>
      <c r="G13" s="38"/>
      <c r="H13" s="30"/>
      <c r="I13" s="31" t="s">
        <v>20</v>
      </c>
      <c r="J13" s="32">
        <v>84772</v>
      </c>
      <c r="K13" s="32">
        <v>80249</v>
      </c>
      <c r="L13" s="43">
        <f>J13-K13</f>
        <v>4523</v>
      </c>
      <c r="M13" s="33">
        <f t="shared" si="0"/>
        <v>5.64</v>
      </c>
      <c r="N13" s="34"/>
      <c r="AV13" s="13"/>
      <c r="AW13" s="13"/>
    </row>
    <row r="14" spans="1:49" s="6" customFormat="1" ht="15" customHeight="1" x14ac:dyDescent="0.15">
      <c r="A14" s="30"/>
      <c r="B14" s="44"/>
      <c r="C14" s="32"/>
      <c r="D14" s="32"/>
      <c r="E14" s="45"/>
      <c r="F14" s="37"/>
      <c r="G14" s="29"/>
      <c r="H14" s="30"/>
      <c r="I14" s="31" t="s">
        <v>21</v>
      </c>
      <c r="J14" s="32">
        <v>83901</v>
      </c>
      <c r="K14" s="32">
        <v>85157</v>
      </c>
      <c r="L14" s="43">
        <f>J14-K14</f>
        <v>-1256</v>
      </c>
      <c r="M14" s="33">
        <f t="shared" si="0"/>
        <v>-1.47</v>
      </c>
      <c r="N14" s="34"/>
      <c r="AV14" s="13"/>
      <c r="AW14" s="13"/>
    </row>
    <row r="15" spans="1:49" s="6" customFormat="1" ht="15" customHeight="1" x14ac:dyDescent="0.15">
      <c r="A15" s="46"/>
      <c r="B15" s="31" t="s">
        <v>22</v>
      </c>
      <c r="C15" s="32">
        <v>211444</v>
      </c>
      <c r="D15" s="32">
        <v>198073</v>
      </c>
      <c r="E15" s="45">
        <f>C15-D15</f>
        <v>13371</v>
      </c>
      <c r="F15" s="37">
        <f t="shared" si="2"/>
        <v>6.75</v>
      </c>
      <c r="G15" s="38"/>
      <c r="H15" s="30"/>
      <c r="I15" s="31" t="s">
        <v>23</v>
      </c>
      <c r="J15" s="32">
        <v>76208</v>
      </c>
      <c r="K15" s="32">
        <v>74864</v>
      </c>
      <c r="L15" s="43">
        <f>J15-K15</f>
        <v>1344</v>
      </c>
      <c r="M15" s="33">
        <f t="shared" si="0"/>
        <v>1.8</v>
      </c>
      <c r="N15" s="34"/>
      <c r="AV15" s="13"/>
      <c r="AW15" s="13"/>
    </row>
    <row r="16" spans="1:49" s="6" customFormat="1" ht="15" customHeight="1" x14ac:dyDescent="0.15">
      <c r="A16" s="46"/>
      <c r="B16" s="31" t="s">
        <v>24</v>
      </c>
      <c r="C16" s="32">
        <v>272085</v>
      </c>
      <c r="D16" s="32">
        <v>256274</v>
      </c>
      <c r="E16" s="45">
        <f>C16-D16</f>
        <v>15811</v>
      </c>
      <c r="F16" s="37">
        <f t="shared" si="2"/>
        <v>6.17</v>
      </c>
      <c r="G16" s="38"/>
      <c r="H16" s="30"/>
      <c r="I16" s="47" t="s">
        <v>25</v>
      </c>
      <c r="J16" s="32">
        <v>115271</v>
      </c>
      <c r="K16" s="32">
        <v>116632</v>
      </c>
      <c r="L16" s="43">
        <f>J16-K16</f>
        <v>-1361</v>
      </c>
      <c r="M16" s="33">
        <f t="shared" si="0"/>
        <v>-1.17</v>
      </c>
      <c r="N16" s="34"/>
      <c r="R16" s="3"/>
      <c r="S16" s="48"/>
      <c r="AV16" s="13"/>
      <c r="AW16" s="13"/>
    </row>
    <row r="17" spans="1:49" s="6" customFormat="1" ht="15" customHeight="1" x14ac:dyDescent="0.15">
      <c r="A17" s="30"/>
      <c r="B17" s="31" t="s">
        <v>26</v>
      </c>
      <c r="C17" s="32">
        <v>524310</v>
      </c>
      <c r="D17" s="32">
        <v>498109</v>
      </c>
      <c r="E17" s="45">
        <f>C17-D17</f>
        <v>26201</v>
      </c>
      <c r="F17" s="37">
        <f t="shared" si="2"/>
        <v>5.26</v>
      </c>
      <c r="G17" s="38"/>
      <c r="H17" s="30"/>
      <c r="I17" s="31"/>
      <c r="J17" s="32"/>
      <c r="K17" s="32"/>
      <c r="L17" s="49"/>
      <c r="M17" s="33"/>
      <c r="N17" s="34"/>
      <c r="AV17" s="13"/>
      <c r="AW17" s="13"/>
    </row>
    <row r="18" spans="1:49" s="6" customFormat="1" ht="15" customHeight="1" x14ac:dyDescent="0.15">
      <c r="A18" s="30"/>
      <c r="B18" s="31" t="s">
        <v>27</v>
      </c>
      <c r="C18" s="32">
        <v>422488</v>
      </c>
      <c r="D18" s="32">
        <v>386855</v>
      </c>
      <c r="E18" s="45">
        <f>C18-D18</f>
        <v>35633</v>
      </c>
      <c r="F18" s="37">
        <f t="shared" si="2"/>
        <v>9.2100000000000009</v>
      </c>
      <c r="G18" s="38"/>
      <c r="H18" s="30"/>
      <c r="I18" s="47" t="s">
        <v>28</v>
      </c>
      <c r="J18" s="32">
        <v>70829</v>
      </c>
      <c r="K18" s="32">
        <v>71229</v>
      </c>
      <c r="L18" s="50">
        <f t="shared" ref="L18:L23" si="3">J18-K18</f>
        <v>-400</v>
      </c>
      <c r="M18" s="33">
        <f t="shared" si="0"/>
        <v>-0.56000000000000005</v>
      </c>
      <c r="N18" s="34"/>
      <c r="AV18" s="13"/>
      <c r="AW18" s="13"/>
    </row>
    <row r="19" spans="1:49" s="6" customFormat="1" ht="15" customHeight="1" x14ac:dyDescent="0.15">
      <c r="A19" s="51"/>
      <c r="B19" s="31" t="s">
        <v>29</v>
      </c>
      <c r="C19" s="32">
        <v>288088</v>
      </c>
      <c r="D19" s="32">
        <v>277622</v>
      </c>
      <c r="E19" s="45">
        <f>C19-D19</f>
        <v>10466</v>
      </c>
      <c r="F19" s="37">
        <f t="shared" si="2"/>
        <v>3.77</v>
      </c>
      <c r="G19" s="38"/>
      <c r="H19" s="30"/>
      <c r="I19" s="31" t="s">
        <v>30</v>
      </c>
      <c r="J19" s="32">
        <v>146951</v>
      </c>
      <c r="K19" s="32">
        <v>146631</v>
      </c>
      <c r="L19" s="50">
        <f t="shared" si="3"/>
        <v>320</v>
      </c>
      <c r="M19" s="33">
        <f t="shared" si="0"/>
        <v>0.22</v>
      </c>
      <c r="N19" s="34"/>
      <c r="AV19" s="13"/>
      <c r="AW19" s="13"/>
    </row>
    <row r="20" spans="1:49" s="6" customFormat="1" ht="15" customHeight="1" x14ac:dyDescent="0.15">
      <c r="A20" s="30"/>
      <c r="B20" s="31"/>
      <c r="C20" s="32"/>
      <c r="D20" s="32"/>
      <c r="E20" s="45"/>
      <c r="F20" s="37"/>
      <c r="G20" s="29"/>
      <c r="H20" s="30"/>
      <c r="I20" s="31" t="s">
        <v>31</v>
      </c>
      <c r="J20" s="32">
        <v>93151</v>
      </c>
      <c r="K20" s="32">
        <v>87636</v>
      </c>
      <c r="L20" s="50">
        <f t="shared" si="3"/>
        <v>5515</v>
      </c>
      <c r="M20" s="33">
        <f t="shared" si="0"/>
        <v>6.29</v>
      </c>
      <c r="N20" s="34"/>
      <c r="AV20" s="13"/>
      <c r="AW20" s="13"/>
    </row>
    <row r="21" spans="1:49" s="6" customFormat="1" ht="15" customHeight="1" x14ac:dyDescent="0.15">
      <c r="A21" s="30"/>
      <c r="B21" s="31" t="s">
        <v>32</v>
      </c>
      <c r="C21" s="32">
        <v>748081</v>
      </c>
      <c r="D21" s="32">
        <v>717082</v>
      </c>
      <c r="E21" s="50">
        <f>C21-D21</f>
        <v>30999</v>
      </c>
      <c r="F21" s="37">
        <f t="shared" si="2"/>
        <v>4.32</v>
      </c>
      <c r="G21" s="38"/>
      <c r="H21" s="30"/>
      <c r="I21" s="31" t="s">
        <v>33</v>
      </c>
      <c r="J21" s="52">
        <v>54326</v>
      </c>
      <c r="K21" s="52">
        <v>55833</v>
      </c>
      <c r="L21" s="50">
        <f t="shared" si="3"/>
        <v>-1507</v>
      </c>
      <c r="M21" s="33">
        <f t="shared" si="0"/>
        <v>-2.7</v>
      </c>
      <c r="N21" s="34"/>
      <c r="AV21" s="13"/>
      <c r="AW21" s="13"/>
    </row>
    <row r="22" spans="1:49" s="6" customFormat="1" ht="15" customHeight="1" x14ac:dyDescent="0.15">
      <c r="A22" s="30"/>
      <c r="B22" s="31" t="s">
        <v>34</v>
      </c>
      <c r="C22" s="32">
        <v>943664</v>
      </c>
      <c r="D22" s="32">
        <v>903346</v>
      </c>
      <c r="E22" s="50">
        <f>C22-D22</f>
        <v>40318</v>
      </c>
      <c r="F22" s="37">
        <f t="shared" si="2"/>
        <v>4.46</v>
      </c>
      <c r="G22" s="38"/>
      <c r="H22" s="30"/>
      <c r="I22" s="53" t="s">
        <v>35</v>
      </c>
      <c r="J22" s="52">
        <v>79292</v>
      </c>
      <c r="K22" s="52">
        <v>80954</v>
      </c>
      <c r="L22" s="50">
        <f t="shared" si="3"/>
        <v>-1662</v>
      </c>
      <c r="M22" s="33">
        <f t="shared" si="0"/>
        <v>-2.0499999999999998</v>
      </c>
      <c r="N22" s="34"/>
      <c r="AV22" s="13"/>
      <c r="AW22" s="13"/>
    </row>
    <row r="23" spans="1:49" s="6" customFormat="1" ht="15" customHeight="1" x14ac:dyDescent="0.15">
      <c r="A23" s="30"/>
      <c r="B23" s="31" t="s">
        <v>36</v>
      </c>
      <c r="C23" s="32">
        <v>243883</v>
      </c>
      <c r="D23" s="32">
        <v>224533</v>
      </c>
      <c r="E23" s="50">
        <f>C23-D23</f>
        <v>19350</v>
      </c>
      <c r="F23" s="37">
        <f t="shared" si="2"/>
        <v>8.6199999999999992</v>
      </c>
      <c r="G23" s="38"/>
      <c r="H23" s="30"/>
      <c r="I23" s="31" t="s">
        <v>37</v>
      </c>
      <c r="J23" s="32">
        <v>207388</v>
      </c>
      <c r="K23" s="32">
        <v>200012</v>
      </c>
      <c r="L23" s="50">
        <f t="shared" si="3"/>
        <v>7376</v>
      </c>
      <c r="M23" s="33">
        <f t="shared" si="0"/>
        <v>3.69</v>
      </c>
      <c r="N23" s="34"/>
      <c r="AV23" s="13"/>
      <c r="AW23" s="13"/>
    </row>
    <row r="24" spans="1:49" s="6" customFormat="1" ht="15" customHeight="1" x14ac:dyDescent="0.15">
      <c r="A24" s="30"/>
      <c r="B24" s="31" t="s">
        <v>38</v>
      </c>
      <c r="C24" s="32">
        <v>344880</v>
      </c>
      <c r="D24" s="32">
        <v>328215</v>
      </c>
      <c r="E24" s="50">
        <f>C24-D24</f>
        <v>16665</v>
      </c>
      <c r="F24" s="37">
        <f t="shared" si="2"/>
        <v>5.08</v>
      </c>
      <c r="G24" s="38"/>
      <c r="H24" s="30"/>
      <c r="I24" s="31"/>
      <c r="J24" s="52"/>
      <c r="K24" s="52"/>
      <c r="L24" s="50"/>
      <c r="M24" s="33"/>
      <c r="N24" s="34"/>
      <c r="AV24" s="13"/>
      <c r="AW24" s="13"/>
    </row>
    <row r="25" spans="1:49" s="6" customFormat="1" ht="15" customHeight="1" x14ac:dyDescent="0.15">
      <c r="A25" s="54"/>
      <c r="B25" s="55" t="s">
        <v>39</v>
      </c>
      <c r="C25" s="27">
        <v>591108</v>
      </c>
      <c r="D25" s="27">
        <v>563997</v>
      </c>
      <c r="E25" s="28">
        <f>C25-D25</f>
        <v>27111</v>
      </c>
      <c r="F25" s="15">
        <f t="shared" si="2"/>
        <v>4.8099999999999996</v>
      </c>
      <c r="G25" s="29"/>
      <c r="H25" s="30"/>
      <c r="I25" s="53"/>
      <c r="J25" s="52"/>
      <c r="K25" s="52"/>
      <c r="L25" s="50"/>
      <c r="M25" s="33"/>
      <c r="N25" s="34"/>
      <c r="AV25" s="13"/>
      <c r="AW25" s="13"/>
    </row>
    <row r="26" spans="1:49" s="6" customFormat="1" ht="15" customHeight="1" x14ac:dyDescent="0.15">
      <c r="A26" s="54"/>
      <c r="B26" s="55"/>
      <c r="C26" s="27"/>
      <c r="D26" s="27"/>
      <c r="E26" s="28"/>
      <c r="F26" s="15"/>
      <c r="G26" s="29"/>
      <c r="H26" s="102" t="s">
        <v>40</v>
      </c>
      <c r="I26" s="88"/>
      <c r="J26" s="27">
        <v>55476</v>
      </c>
      <c r="K26" s="27">
        <v>58334</v>
      </c>
      <c r="L26" s="28">
        <f t="shared" ref="L26:L31" si="4">J26-K26</f>
        <v>-2858</v>
      </c>
      <c r="M26" s="33">
        <f t="shared" si="0"/>
        <v>-4.9000000000000004</v>
      </c>
      <c r="N26" s="56"/>
      <c r="O26" s="57"/>
      <c r="AV26" s="13"/>
      <c r="AW26" s="13"/>
    </row>
    <row r="27" spans="1:49" s="6" customFormat="1" ht="15" customHeight="1" x14ac:dyDescent="0.15">
      <c r="A27" s="30"/>
      <c r="B27" s="31" t="s">
        <v>41</v>
      </c>
      <c r="C27" s="32">
        <v>301599</v>
      </c>
      <c r="D27" s="32">
        <v>291167</v>
      </c>
      <c r="E27" s="50">
        <f>C27-D27</f>
        <v>10432</v>
      </c>
      <c r="F27" s="37">
        <f t="shared" si="2"/>
        <v>3.58</v>
      </c>
      <c r="G27" s="38"/>
      <c r="H27" s="103" t="s">
        <v>42</v>
      </c>
      <c r="I27" s="90"/>
      <c r="J27" s="52">
        <v>55476</v>
      </c>
      <c r="K27" s="52">
        <v>58334</v>
      </c>
      <c r="L27" s="50">
        <f t="shared" si="4"/>
        <v>-2858</v>
      </c>
      <c r="M27" s="33">
        <f t="shared" si="0"/>
        <v>-4.9000000000000004</v>
      </c>
      <c r="N27" s="34"/>
      <c r="O27" s="58"/>
      <c r="R27" s="3"/>
      <c r="AV27" s="13"/>
      <c r="AW27" s="13"/>
    </row>
    <row r="28" spans="1:49" s="6" customFormat="1" ht="15" customHeight="1" x14ac:dyDescent="0.15">
      <c r="A28" s="30"/>
      <c r="B28" s="31" t="s">
        <v>43</v>
      </c>
      <c r="C28" s="32">
        <v>355213</v>
      </c>
      <c r="D28" s="32">
        <v>341076</v>
      </c>
      <c r="E28" s="50">
        <f>C28-D28</f>
        <v>14137</v>
      </c>
      <c r="F28" s="37">
        <f t="shared" si="2"/>
        <v>4.1399999999999997</v>
      </c>
      <c r="G28" s="38"/>
      <c r="H28" s="59"/>
      <c r="I28" s="53" t="s">
        <v>44</v>
      </c>
      <c r="J28" s="32">
        <v>31765</v>
      </c>
      <c r="K28" s="32">
        <v>33445</v>
      </c>
      <c r="L28" s="50">
        <f t="shared" si="4"/>
        <v>-1680</v>
      </c>
      <c r="M28" s="33">
        <f t="shared" si="0"/>
        <v>-5.0199999999999996</v>
      </c>
      <c r="N28" s="34"/>
      <c r="AV28" s="13"/>
      <c r="AW28" s="13"/>
    </row>
    <row r="29" spans="1:49" s="6" customFormat="1" ht="15" customHeight="1" x14ac:dyDescent="0.15">
      <c r="A29" s="30"/>
      <c r="B29" s="31" t="s">
        <v>45</v>
      </c>
      <c r="C29" s="32">
        <v>217475</v>
      </c>
      <c r="D29" s="32">
        <v>212264</v>
      </c>
      <c r="E29" s="50">
        <f>C29-D29</f>
        <v>5211</v>
      </c>
      <c r="F29" s="37">
        <f t="shared" si="2"/>
        <v>2.4500000000000002</v>
      </c>
      <c r="G29" s="38"/>
      <c r="H29" s="30"/>
      <c r="I29" s="53" t="s">
        <v>46</v>
      </c>
      <c r="J29" s="32">
        <v>16958</v>
      </c>
      <c r="K29" s="32">
        <v>17446</v>
      </c>
      <c r="L29" s="50">
        <f t="shared" si="4"/>
        <v>-488</v>
      </c>
      <c r="M29" s="33">
        <f t="shared" si="0"/>
        <v>-2.8</v>
      </c>
      <c r="N29" s="34"/>
      <c r="AV29" s="13"/>
      <c r="AW29" s="13"/>
    </row>
    <row r="30" spans="1:49" s="6" customFormat="1" ht="15" customHeight="1" x14ac:dyDescent="0.15">
      <c r="A30" s="30"/>
      <c r="B30" s="31" t="s">
        <v>47</v>
      </c>
      <c r="C30" s="32">
        <v>584483</v>
      </c>
      <c r="D30" s="32">
        <v>561916</v>
      </c>
      <c r="E30" s="50">
        <f>C30-D30</f>
        <v>22567</v>
      </c>
      <c r="F30" s="37">
        <f t="shared" si="2"/>
        <v>4.0199999999999996</v>
      </c>
      <c r="G30" s="38"/>
      <c r="H30" s="30"/>
      <c r="I30" s="53" t="s">
        <v>48</v>
      </c>
      <c r="J30" s="32">
        <v>2003</v>
      </c>
      <c r="K30" s="32">
        <v>2209</v>
      </c>
      <c r="L30" s="50">
        <f t="shared" si="4"/>
        <v>-206</v>
      </c>
      <c r="M30" s="33">
        <f t="shared" si="0"/>
        <v>-9.33</v>
      </c>
      <c r="N30" s="34"/>
      <c r="AV30" s="13"/>
      <c r="AW30" s="13"/>
    </row>
    <row r="31" spans="1:49" s="6" customFormat="1" ht="15" customHeight="1" x14ac:dyDescent="0.15">
      <c r="A31" s="30"/>
      <c r="B31" s="31" t="s">
        <v>49</v>
      </c>
      <c r="C31" s="32">
        <v>752608</v>
      </c>
      <c r="D31" s="32">
        <v>721722</v>
      </c>
      <c r="E31" s="50">
        <f>C31-D31</f>
        <v>30886</v>
      </c>
      <c r="F31" s="37">
        <f t="shared" si="2"/>
        <v>4.28</v>
      </c>
      <c r="G31" s="38"/>
      <c r="H31" s="30"/>
      <c r="I31" s="53" t="s">
        <v>50</v>
      </c>
      <c r="J31" s="32">
        <v>4750</v>
      </c>
      <c r="K31" s="32">
        <v>5234</v>
      </c>
      <c r="L31" s="50">
        <f t="shared" si="4"/>
        <v>-484</v>
      </c>
      <c r="M31" s="33">
        <v>-9.1999999999999993</v>
      </c>
      <c r="N31" s="34"/>
      <c r="AV31" s="13"/>
      <c r="AW31" s="13"/>
    </row>
    <row r="32" spans="1:49" s="6" customFormat="1" ht="15" customHeight="1" x14ac:dyDescent="0.15">
      <c r="A32" s="30"/>
      <c r="B32" s="31"/>
      <c r="C32" s="32"/>
      <c r="D32" s="32"/>
      <c r="E32" s="50"/>
      <c r="F32" s="37"/>
      <c r="G32" s="38"/>
      <c r="H32" s="30"/>
      <c r="I32" s="53"/>
      <c r="J32" s="32"/>
      <c r="K32" s="32"/>
      <c r="L32" s="50"/>
      <c r="M32" s="33"/>
      <c r="N32" s="34"/>
      <c r="AV32" s="13"/>
      <c r="AW32" s="13"/>
    </row>
    <row r="33" spans="1:49" s="6" customFormat="1" ht="15" customHeight="1" x14ac:dyDescent="0.15">
      <c r="A33" s="46"/>
      <c r="B33" s="31" t="s">
        <v>51</v>
      </c>
      <c r="C33" s="32">
        <v>695043</v>
      </c>
      <c r="D33" s="32">
        <v>670122</v>
      </c>
      <c r="E33" s="60">
        <f>C33-D33</f>
        <v>24921</v>
      </c>
      <c r="F33" s="37">
        <f t="shared" si="2"/>
        <v>3.72</v>
      </c>
      <c r="G33" s="38"/>
      <c r="H33" s="61"/>
      <c r="I33" s="62"/>
      <c r="J33" s="27"/>
      <c r="K33" s="27"/>
      <c r="L33" s="63"/>
      <c r="M33" s="33"/>
      <c r="N33" s="64"/>
      <c r="AV33" s="13"/>
      <c r="AW33" s="13"/>
    </row>
    <row r="34" spans="1:49" s="6" customFormat="1" ht="15" customHeight="1" x14ac:dyDescent="0.15">
      <c r="A34" s="46"/>
      <c r="B34" s="31" t="s">
        <v>52</v>
      </c>
      <c r="C34" s="32">
        <v>453093</v>
      </c>
      <c r="D34" s="32">
        <v>442913</v>
      </c>
      <c r="E34" s="60">
        <f>C34-D34</f>
        <v>10180</v>
      </c>
      <c r="F34" s="37">
        <f t="shared" si="2"/>
        <v>2.2999999999999998</v>
      </c>
      <c r="G34" s="38"/>
      <c r="H34" s="87" t="s">
        <v>53</v>
      </c>
      <c r="I34" s="88"/>
      <c r="J34" s="27">
        <v>24461</v>
      </c>
      <c r="K34" s="27">
        <v>26491</v>
      </c>
      <c r="L34" s="28">
        <f t="shared" ref="L34:L39" si="5">J34-K34</f>
        <v>-2030</v>
      </c>
      <c r="M34" s="33">
        <f t="shared" si="0"/>
        <v>-7.66</v>
      </c>
      <c r="N34" s="56"/>
      <c r="O34" s="35"/>
      <c r="U34" s="3"/>
      <c r="AV34" s="13"/>
      <c r="AW34" s="13"/>
    </row>
    <row r="35" spans="1:49" s="6" customFormat="1" ht="15" customHeight="1" x14ac:dyDescent="0.15">
      <c r="A35" s="30"/>
      <c r="B35" s="31" t="s">
        <v>54</v>
      </c>
      <c r="C35" s="32">
        <v>697932</v>
      </c>
      <c r="D35" s="32">
        <v>681298</v>
      </c>
      <c r="E35" s="60">
        <f>C35-D35</f>
        <v>16634</v>
      </c>
      <c r="F35" s="37">
        <f t="shared" si="2"/>
        <v>2.44</v>
      </c>
      <c r="G35" s="38"/>
      <c r="H35" s="89" t="s">
        <v>55</v>
      </c>
      <c r="I35" s="90"/>
      <c r="J35" s="32">
        <v>11725</v>
      </c>
      <c r="K35" s="32">
        <v>12861</v>
      </c>
      <c r="L35" s="50">
        <f t="shared" si="5"/>
        <v>-1136</v>
      </c>
      <c r="M35" s="33">
        <f t="shared" si="0"/>
        <v>-8.83</v>
      </c>
      <c r="N35" s="34"/>
      <c r="AV35" s="13"/>
      <c r="AW35" s="13"/>
    </row>
    <row r="36" spans="1:49" s="6" customFormat="1" ht="15" customHeight="1" x14ac:dyDescent="0.15">
      <c r="A36" s="30"/>
      <c r="B36" s="31"/>
      <c r="C36" s="32"/>
      <c r="D36" s="32"/>
      <c r="E36" s="50"/>
      <c r="F36" s="15"/>
      <c r="G36" s="29"/>
      <c r="H36" s="30"/>
      <c r="I36" s="53" t="s">
        <v>56</v>
      </c>
      <c r="J36" s="32">
        <v>7102</v>
      </c>
      <c r="K36" s="32">
        <v>7884</v>
      </c>
      <c r="L36" s="50">
        <f t="shared" si="5"/>
        <v>-782</v>
      </c>
      <c r="M36" s="33">
        <f t="shared" si="0"/>
        <v>-9.92</v>
      </c>
      <c r="N36" s="34"/>
      <c r="AV36" s="13"/>
      <c r="AW36" s="13"/>
    </row>
    <row r="37" spans="1:49" s="6" customFormat="1" ht="15" customHeight="1" x14ac:dyDescent="0.15">
      <c r="A37" s="30"/>
      <c r="B37" s="31"/>
      <c r="C37" s="32"/>
      <c r="D37" s="32"/>
      <c r="E37" s="50"/>
      <c r="F37" s="15"/>
      <c r="G37" s="29"/>
      <c r="H37" s="30"/>
      <c r="I37" s="53" t="s">
        <v>57</v>
      </c>
      <c r="J37" s="32">
        <v>327</v>
      </c>
      <c r="K37" s="32">
        <v>337</v>
      </c>
      <c r="L37" s="50">
        <f t="shared" si="5"/>
        <v>-10</v>
      </c>
      <c r="M37" s="33">
        <f t="shared" si="0"/>
        <v>-2.97</v>
      </c>
      <c r="N37" s="34"/>
      <c r="O37" s="35"/>
      <c r="P37" s="65"/>
      <c r="AV37" s="13"/>
      <c r="AW37" s="13"/>
    </row>
    <row r="38" spans="1:49" s="6" customFormat="1" ht="15" customHeight="1" x14ac:dyDescent="0.15">
      <c r="A38" s="91" t="s">
        <v>58</v>
      </c>
      <c r="B38" s="92"/>
      <c r="C38" s="27">
        <v>4234381</v>
      </c>
      <c r="D38" s="27">
        <v>4157706</v>
      </c>
      <c r="E38" s="27">
        <f t="shared" ref="E38:E43" si="6">C38-D38</f>
        <v>76675</v>
      </c>
      <c r="F38" s="15">
        <f t="shared" si="2"/>
        <v>1.84</v>
      </c>
      <c r="G38" s="29"/>
      <c r="H38" s="30"/>
      <c r="I38" s="53" t="s">
        <v>59</v>
      </c>
      <c r="J38" s="32">
        <v>2441</v>
      </c>
      <c r="K38" s="32">
        <v>2749</v>
      </c>
      <c r="L38" s="50">
        <f t="shared" si="5"/>
        <v>-308</v>
      </c>
      <c r="M38" s="33">
        <f t="shared" si="0"/>
        <v>-11.2</v>
      </c>
      <c r="N38" s="34"/>
      <c r="O38" s="36"/>
      <c r="AV38" s="13"/>
      <c r="AW38" s="13"/>
    </row>
    <row r="39" spans="1:49" s="6" customFormat="1" ht="15" customHeight="1" x14ac:dyDescent="0.15">
      <c r="A39" s="30"/>
      <c r="B39" s="31" t="s">
        <v>60</v>
      </c>
      <c r="C39" s="32">
        <v>579355</v>
      </c>
      <c r="D39" s="32">
        <v>577513</v>
      </c>
      <c r="E39" s="32">
        <f t="shared" si="6"/>
        <v>1842</v>
      </c>
      <c r="F39" s="37">
        <f t="shared" si="2"/>
        <v>0.32</v>
      </c>
      <c r="G39" s="38"/>
      <c r="H39" s="30"/>
      <c r="I39" s="53" t="s">
        <v>61</v>
      </c>
      <c r="J39" s="32">
        <v>1855</v>
      </c>
      <c r="K39" s="32">
        <v>1891</v>
      </c>
      <c r="L39" s="50">
        <f t="shared" si="5"/>
        <v>-36</v>
      </c>
      <c r="M39" s="33">
        <f t="shared" si="0"/>
        <v>-1.9</v>
      </c>
      <c r="N39" s="34"/>
      <c r="T39" s="3"/>
      <c r="AV39" s="13"/>
      <c r="AW39" s="13"/>
    </row>
    <row r="40" spans="1:49" s="6" customFormat="1" ht="15" customHeight="1" x14ac:dyDescent="0.15">
      <c r="A40" s="30"/>
      <c r="B40" s="31" t="s">
        <v>62</v>
      </c>
      <c r="C40" s="32">
        <v>183581</v>
      </c>
      <c r="D40" s="32">
        <v>176295</v>
      </c>
      <c r="E40" s="32">
        <f t="shared" si="6"/>
        <v>7286</v>
      </c>
      <c r="F40" s="37">
        <f t="shared" si="2"/>
        <v>4.13</v>
      </c>
      <c r="G40" s="38"/>
      <c r="H40" s="66"/>
      <c r="I40" s="42"/>
      <c r="J40" s="32"/>
      <c r="K40" s="32"/>
      <c r="L40" s="60"/>
      <c r="M40" s="33"/>
      <c r="N40" s="34"/>
      <c r="T40" s="3"/>
      <c r="AV40" s="13"/>
      <c r="AW40" s="13"/>
    </row>
    <row r="41" spans="1:49" s="6" customFormat="1" ht="15" customHeight="1" x14ac:dyDescent="0.15">
      <c r="A41" s="30"/>
      <c r="B41" s="31" t="s">
        <v>63</v>
      </c>
      <c r="C41" s="32">
        <v>150149</v>
      </c>
      <c r="D41" s="32">
        <v>144730</v>
      </c>
      <c r="E41" s="32">
        <f t="shared" si="6"/>
        <v>5419</v>
      </c>
      <c r="F41" s="37">
        <f t="shared" si="2"/>
        <v>3.74</v>
      </c>
      <c r="G41" s="38"/>
      <c r="H41" s="89" t="s">
        <v>64</v>
      </c>
      <c r="I41" s="90"/>
      <c r="J41" s="52">
        <v>2596</v>
      </c>
      <c r="K41" s="52">
        <v>2817</v>
      </c>
      <c r="L41" s="60">
        <f>J41-K41</f>
        <v>-221</v>
      </c>
      <c r="M41" s="33">
        <v>-7.8</v>
      </c>
      <c r="N41" s="34"/>
      <c r="AV41" s="13"/>
      <c r="AW41" s="13"/>
    </row>
    <row r="42" spans="1:49" s="6" customFormat="1" ht="15" customHeight="1" x14ac:dyDescent="0.15">
      <c r="A42" s="30"/>
      <c r="B42" s="31" t="s">
        <v>65</v>
      </c>
      <c r="C42" s="32">
        <v>195391</v>
      </c>
      <c r="D42" s="32">
        <v>186936</v>
      </c>
      <c r="E42" s="32">
        <f t="shared" si="6"/>
        <v>8455</v>
      </c>
      <c r="F42" s="37">
        <f t="shared" si="2"/>
        <v>4.5199999999999996</v>
      </c>
      <c r="G42" s="38"/>
      <c r="H42" s="30"/>
      <c r="I42" s="53" t="s">
        <v>66</v>
      </c>
      <c r="J42" s="32">
        <v>2273</v>
      </c>
      <c r="K42" s="32">
        <v>2482</v>
      </c>
      <c r="L42" s="60">
        <f>J42-K42</f>
        <v>-209</v>
      </c>
      <c r="M42" s="33">
        <f t="shared" si="0"/>
        <v>-8.42</v>
      </c>
      <c r="N42" s="67"/>
      <c r="AV42" s="13"/>
      <c r="AW42" s="13"/>
    </row>
    <row r="43" spans="1:49" s="6" customFormat="1" ht="15" customHeight="1" x14ac:dyDescent="0.15">
      <c r="A43" s="30"/>
      <c r="B43" s="31" t="s">
        <v>67</v>
      </c>
      <c r="C43" s="32">
        <v>133535</v>
      </c>
      <c r="D43" s="32">
        <v>137381</v>
      </c>
      <c r="E43" s="50">
        <f t="shared" si="6"/>
        <v>-3846</v>
      </c>
      <c r="F43" s="37">
        <f t="shared" si="2"/>
        <v>-2.8</v>
      </c>
      <c r="G43" s="38"/>
      <c r="H43" s="59"/>
      <c r="I43" s="53" t="s">
        <v>68</v>
      </c>
      <c r="J43" s="32">
        <v>323</v>
      </c>
      <c r="K43" s="32">
        <v>335</v>
      </c>
      <c r="L43" s="60">
        <f>J43-K43</f>
        <v>-12</v>
      </c>
      <c r="M43" s="33">
        <f t="shared" si="0"/>
        <v>-3.58</v>
      </c>
      <c r="N43" s="34"/>
      <c r="U43" s="3"/>
      <c r="AV43" s="13"/>
      <c r="AW43" s="13"/>
    </row>
    <row r="44" spans="1:49" s="6" customFormat="1" ht="15" customHeight="1" x14ac:dyDescent="0.15">
      <c r="A44" s="30"/>
      <c r="B44" s="31"/>
      <c r="C44" s="32"/>
      <c r="D44" s="32"/>
      <c r="E44" s="50"/>
      <c r="F44" s="15"/>
      <c r="G44" s="29"/>
      <c r="H44" s="66"/>
      <c r="I44" s="42"/>
      <c r="J44" s="32"/>
      <c r="K44" s="32"/>
      <c r="L44" s="50"/>
      <c r="M44" s="33"/>
      <c r="N44" s="34"/>
      <c r="AV44" s="13"/>
      <c r="AW44" s="13"/>
    </row>
    <row r="45" spans="1:49" s="6" customFormat="1" ht="15" customHeight="1" x14ac:dyDescent="0.15">
      <c r="A45" s="30"/>
      <c r="B45" s="31" t="s">
        <v>69</v>
      </c>
      <c r="C45" s="32">
        <v>262790</v>
      </c>
      <c r="D45" s="32">
        <v>260274</v>
      </c>
      <c r="E45" s="50">
        <f>C45-D45</f>
        <v>2516</v>
      </c>
      <c r="F45" s="37">
        <f t="shared" si="2"/>
        <v>0.97</v>
      </c>
      <c r="G45" s="38"/>
      <c r="H45" s="89" t="s">
        <v>70</v>
      </c>
      <c r="I45" s="90"/>
      <c r="J45" s="32">
        <v>7211</v>
      </c>
      <c r="K45" s="32">
        <v>7791</v>
      </c>
      <c r="L45" s="50">
        <f>J45-K45</f>
        <v>-580</v>
      </c>
      <c r="M45" s="33">
        <f t="shared" si="0"/>
        <v>-7.44</v>
      </c>
      <c r="N45" s="34"/>
      <c r="AV45" s="13"/>
      <c r="AW45" s="13"/>
    </row>
    <row r="46" spans="1:49" s="6" customFormat="1" ht="15" customHeight="1" x14ac:dyDescent="0.15">
      <c r="A46" s="30"/>
      <c r="B46" s="31" t="s">
        <v>71</v>
      </c>
      <c r="C46" s="32">
        <v>113949</v>
      </c>
      <c r="D46" s="32">
        <v>111539</v>
      </c>
      <c r="E46" s="50">
        <f>C46-D46</f>
        <v>2410</v>
      </c>
      <c r="F46" s="37">
        <f t="shared" si="2"/>
        <v>2.16</v>
      </c>
      <c r="G46" s="38"/>
      <c r="H46" s="30"/>
      <c r="I46" s="53" t="s">
        <v>72</v>
      </c>
      <c r="J46" s="32">
        <v>7042</v>
      </c>
      <c r="K46" s="32">
        <v>7613</v>
      </c>
      <c r="L46" s="50">
        <f>J46-K46</f>
        <v>-571</v>
      </c>
      <c r="M46" s="33">
        <f t="shared" si="0"/>
        <v>-7.5</v>
      </c>
      <c r="N46" s="34"/>
      <c r="AV46" s="13"/>
      <c r="AW46" s="13"/>
    </row>
    <row r="47" spans="1:49" s="6" customFormat="1" ht="15" customHeight="1" x14ac:dyDescent="0.15">
      <c r="A47" s="30"/>
      <c r="B47" s="31" t="s">
        <v>73</v>
      </c>
      <c r="C47" s="32">
        <v>242614</v>
      </c>
      <c r="D47" s="32">
        <v>229061</v>
      </c>
      <c r="E47" s="50">
        <f>C47-D47</f>
        <v>13553</v>
      </c>
      <c r="F47" s="37">
        <f t="shared" si="2"/>
        <v>5.92</v>
      </c>
      <c r="G47" s="38"/>
      <c r="H47" s="59"/>
      <c r="I47" s="53" t="s">
        <v>74</v>
      </c>
      <c r="J47" s="32">
        <v>169</v>
      </c>
      <c r="K47" s="32">
        <v>178</v>
      </c>
      <c r="L47" s="50">
        <f>J47-K47</f>
        <v>-9</v>
      </c>
      <c r="M47" s="33">
        <f t="shared" si="0"/>
        <v>-5.0599999999999996</v>
      </c>
      <c r="N47" s="34"/>
      <c r="AV47" s="13"/>
      <c r="AW47" s="13"/>
    </row>
    <row r="48" spans="1:49" s="6" customFormat="1" ht="15" customHeight="1" x14ac:dyDescent="0.15">
      <c r="A48" s="30"/>
      <c r="B48" s="31" t="s">
        <v>75</v>
      </c>
      <c r="C48" s="32">
        <v>431079</v>
      </c>
      <c r="D48" s="32">
        <v>432348</v>
      </c>
      <c r="E48" s="50">
        <f>C48-D48</f>
        <v>-1269</v>
      </c>
      <c r="F48" s="37">
        <f t="shared" si="2"/>
        <v>-0.28999999999999998</v>
      </c>
      <c r="G48" s="38"/>
      <c r="H48" s="66"/>
      <c r="I48" s="42"/>
      <c r="J48" s="32"/>
      <c r="K48" s="32"/>
      <c r="L48" s="50"/>
      <c r="M48" s="33"/>
      <c r="N48" s="34"/>
      <c r="AV48" s="13"/>
      <c r="AW48" s="13"/>
    </row>
    <row r="49" spans="1:49" s="6" customFormat="1" ht="15" customHeight="1" x14ac:dyDescent="0.15">
      <c r="A49" s="30"/>
      <c r="B49" s="31" t="s">
        <v>76</v>
      </c>
      <c r="C49" s="39">
        <v>126074</v>
      </c>
      <c r="D49" s="39">
        <v>121396</v>
      </c>
      <c r="E49" s="50">
        <f>C49-D49</f>
        <v>4678</v>
      </c>
      <c r="F49" s="37">
        <f t="shared" si="2"/>
        <v>3.85</v>
      </c>
      <c r="G49" s="38"/>
      <c r="H49" s="89" t="s">
        <v>77</v>
      </c>
      <c r="I49" s="90"/>
      <c r="J49" s="39">
        <v>2929</v>
      </c>
      <c r="K49" s="39">
        <v>3022</v>
      </c>
      <c r="L49" s="68">
        <f>J49-K49</f>
        <v>-93</v>
      </c>
      <c r="M49" s="33">
        <f t="shared" si="0"/>
        <v>-3.08</v>
      </c>
      <c r="N49" s="34"/>
      <c r="O49" s="69"/>
      <c r="P49" s="70"/>
      <c r="Q49" s="71"/>
      <c r="AV49" s="13"/>
      <c r="AW49" s="13"/>
    </row>
    <row r="50" spans="1:49" s="6" customFormat="1" ht="15" customHeight="1" x14ac:dyDescent="0.15">
      <c r="A50" s="72"/>
      <c r="B50" s="72"/>
      <c r="C50" s="73"/>
      <c r="D50" s="72"/>
      <c r="E50" s="72"/>
      <c r="F50" s="72"/>
      <c r="G50" s="74"/>
      <c r="H50" s="75"/>
      <c r="I50" s="76" t="s">
        <v>78</v>
      </c>
      <c r="J50" s="77">
        <v>2929</v>
      </c>
      <c r="K50" s="78">
        <v>3022</v>
      </c>
      <c r="L50" s="79">
        <f>J50-K50</f>
        <v>-93</v>
      </c>
      <c r="M50" s="80">
        <f t="shared" si="0"/>
        <v>-3.08</v>
      </c>
      <c r="N50" s="81"/>
      <c r="AV50" s="13"/>
      <c r="AW50" s="13"/>
    </row>
    <row r="51" spans="1:49" s="84" customFormat="1" ht="12.95" customHeight="1" x14ac:dyDescent="0.15">
      <c r="A51" s="82" t="s">
        <v>79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3"/>
      <c r="AV51" s="85"/>
      <c r="AW51" s="85"/>
    </row>
    <row r="52" spans="1:49" ht="12.95" customHeight="1" x14ac:dyDescent="0.15">
      <c r="A52" s="83" t="s">
        <v>80</v>
      </c>
      <c r="AV52" s="86"/>
      <c r="AW52" s="86"/>
    </row>
  </sheetData>
  <mergeCells count="18">
    <mergeCell ref="H49:I49"/>
    <mergeCell ref="K3:K5"/>
    <mergeCell ref="L3:M4"/>
    <mergeCell ref="A6:B6"/>
    <mergeCell ref="A8:B8"/>
    <mergeCell ref="H26:I26"/>
    <mergeCell ref="H27:I27"/>
    <mergeCell ref="A3:B5"/>
    <mergeCell ref="C3:C5"/>
    <mergeCell ref="D3:D5"/>
    <mergeCell ref="E3:F4"/>
    <mergeCell ref="H3:I5"/>
    <mergeCell ref="J3:J5"/>
    <mergeCell ref="H34:I34"/>
    <mergeCell ref="H35:I35"/>
    <mergeCell ref="A38:B38"/>
    <mergeCell ref="H41:I41"/>
    <mergeCell ref="H45:I45"/>
  </mergeCells>
  <phoneticPr fontId="2"/>
  <pageMargins left="0.78700000000000003" right="0.78700000000000003" top="0.98399999999999999" bottom="0.98399999999999999" header="0.51200000000000001" footer="0.51200000000000001"/>
  <pageSetup paperSize="9" scale="96" orientation="portrait" r:id="rId1"/>
  <headerFooter alignWithMargins="0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2022-02-21T05:46:54Z</dcterms:created>
  <dcterms:modified xsi:type="dcterms:W3CDTF">2022-02-21T06:36:06Z</dcterms:modified>
</cp:coreProperties>
</file>