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gawa-hideki\Desktop\令和3年度　HP用\5　経済センサス・商業\"/>
    </mc:Choice>
  </mc:AlternateContent>
  <bookViews>
    <workbookView xWindow="0" yWindow="0" windowWidth="20490" windowHeight="7530"/>
  </bookViews>
  <sheets>
    <sheet name="5-5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F6" i="1"/>
  <c r="G6" i="1"/>
  <c r="H6" i="1"/>
  <c r="D8" i="1"/>
  <c r="F8" i="1"/>
  <c r="G8" i="1"/>
  <c r="H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4" i="1"/>
  <c r="F34" i="1"/>
  <c r="D35" i="1"/>
  <c r="F35" i="1"/>
  <c r="D36" i="1"/>
  <c r="F36" i="1"/>
</calcChain>
</file>

<file path=xl/sharedStrings.xml><?xml version="1.0" encoding="utf-8"?>
<sst xmlns="http://schemas.openxmlformats.org/spreadsheetml/2006/main" count="42" uniqueCount="40">
  <si>
    <t>資料：「平成28年経済センサス-活動調査結果」(総務省・経済産業省)　事業所に関する集計　都道府県別結果　東京都　第8表</t>
    <rPh sb="0" eb="2">
      <t>シリョウ</t>
    </rPh>
    <rPh sb="16" eb="18">
      <t>カツドウ</t>
    </rPh>
    <rPh sb="35" eb="37">
      <t>ジギョウ</t>
    </rPh>
    <rPh sb="37" eb="38">
      <t>ショ</t>
    </rPh>
    <rPh sb="39" eb="40">
      <t>カン</t>
    </rPh>
    <rPh sb="42" eb="44">
      <t>シュウケイ</t>
    </rPh>
    <rPh sb="45" eb="49">
      <t>トドウフケン</t>
    </rPh>
    <rPh sb="49" eb="50">
      <t>ベツ</t>
    </rPh>
    <rPh sb="50" eb="52">
      <t>ケッカ</t>
    </rPh>
    <rPh sb="53" eb="55">
      <t>トウキョウ</t>
    </rPh>
    <rPh sb="55" eb="56">
      <t>ト</t>
    </rPh>
    <rPh sb="57" eb="58">
      <t>ダイ</t>
    </rPh>
    <rPh sb="59" eb="60">
      <t>ヒョウ</t>
    </rPh>
    <phoneticPr fontId="2"/>
  </si>
  <si>
    <t>注：参考値は平成「平成26年経済センサス-基礎調査結果」による</t>
    <rPh sb="0" eb="1">
      <t>チュウ</t>
    </rPh>
    <rPh sb="2" eb="4">
      <t>サンコウ</t>
    </rPh>
    <rPh sb="4" eb="5">
      <t>アタイ</t>
    </rPh>
    <rPh sb="6" eb="8">
      <t>ヘイセイ</t>
    </rPh>
    <phoneticPr fontId="2"/>
  </si>
  <si>
    <t>島部</t>
    <rPh sb="0" eb="1">
      <t>シマ</t>
    </rPh>
    <rPh sb="1" eb="2">
      <t>ブ</t>
    </rPh>
    <phoneticPr fontId="7"/>
  </si>
  <si>
    <t>郡部</t>
    <rPh sb="0" eb="1">
      <t>グン</t>
    </rPh>
    <rPh sb="1" eb="2">
      <t>ブ</t>
    </rPh>
    <phoneticPr fontId="7"/>
  </si>
  <si>
    <t>市部</t>
    <rPh sb="0" eb="1">
      <t>シ</t>
    </rPh>
    <rPh sb="1" eb="2">
      <t>ブ</t>
    </rPh>
    <phoneticPr fontId="7"/>
  </si>
  <si>
    <t>境界未定地域</t>
    <rPh sb="0" eb="2">
      <t>キョウカイ</t>
    </rPh>
    <rPh sb="2" eb="4">
      <t>ミテイ</t>
    </rPh>
    <rPh sb="4" eb="6">
      <t>チイキ</t>
    </rPh>
    <phoneticPr fontId="2"/>
  </si>
  <si>
    <t>江戸川区</t>
  </si>
  <si>
    <t>葛飾区</t>
  </si>
  <si>
    <t>足立区</t>
  </si>
  <si>
    <t>練馬区</t>
  </si>
  <si>
    <t>板橋区</t>
  </si>
  <si>
    <t>荒川区</t>
  </si>
  <si>
    <t>北区</t>
  </si>
  <si>
    <t>豊島区</t>
  </si>
  <si>
    <t>杉並区</t>
  </si>
  <si>
    <t>中野区</t>
  </si>
  <si>
    <t>渋谷区</t>
  </si>
  <si>
    <t>世田谷区</t>
  </si>
  <si>
    <t>大田区</t>
  </si>
  <si>
    <t>目黒区</t>
  </si>
  <si>
    <t>品川区</t>
  </si>
  <si>
    <t>江東区</t>
  </si>
  <si>
    <t>墨田区</t>
  </si>
  <si>
    <t>台東区</t>
  </si>
  <si>
    <t>文京区</t>
  </si>
  <si>
    <t>新宿区</t>
  </si>
  <si>
    <t>港区</t>
  </si>
  <si>
    <t>中央区</t>
  </si>
  <si>
    <t>千代田区</t>
  </si>
  <si>
    <t>区部</t>
    <rPh sb="0" eb="2">
      <t>クブ</t>
    </rPh>
    <phoneticPr fontId="2"/>
  </si>
  <si>
    <t>総数</t>
    <rPh sb="0" eb="2">
      <t>ソウスウ</t>
    </rPh>
    <phoneticPr fontId="2"/>
  </si>
  <si>
    <t>構成比</t>
    <rPh sb="0" eb="3">
      <t>コウセイヒ</t>
    </rPh>
    <phoneticPr fontId="2"/>
  </si>
  <si>
    <t>従業者数</t>
    <rPh sb="0" eb="3">
      <t>ジュウギョウシャ</t>
    </rPh>
    <rPh sb="3" eb="4">
      <t>スウ</t>
    </rPh>
    <phoneticPr fontId="2"/>
  </si>
  <si>
    <t>事業所数</t>
    <rPh sb="0" eb="3">
      <t>ジギョウショ</t>
    </rPh>
    <rPh sb="3" eb="4">
      <t>スウ</t>
    </rPh>
    <phoneticPr fontId="2"/>
  </si>
  <si>
    <t>従業者数</t>
    <rPh sb="0" eb="1">
      <t>ジュウ</t>
    </rPh>
    <rPh sb="1" eb="4">
      <t>ギョウシャスウ</t>
    </rPh>
    <phoneticPr fontId="2"/>
  </si>
  <si>
    <t>国・地方公共団体</t>
    <rPh sb="0" eb="1">
      <t>クニ</t>
    </rPh>
    <rPh sb="2" eb="4">
      <t>チホウ</t>
    </rPh>
    <rPh sb="4" eb="6">
      <t>コウキョウ</t>
    </rPh>
    <rPh sb="6" eb="8">
      <t>ダンタイ</t>
    </rPh>
    <phoneticPr fontId="2"/>
  </si>
  <si>
    <t>民　　　　　営</t>
    <rPh sb="0" eb="1">
      <t>ミン</t>
    </rPh>
    <rPh sb="6" eb="7">
      <t>イトナ</t>
    </rPh>
    <phoneticPr fontId="2"/>
  </si>
  <si>
    <t>地　　　　域</t>
    <rPh sb="0" eb="1">
      <t>チ</t>
    </rPh>
    <rPh sb="5" eb="6">
      <t>イキ</t>
    </rPh>
    <phoneticPr fontId="2"/>
  </si>
  <si>
    <t>＜参考値*＞</t>
    <rPh sb="1" eb="3">
      <t>サンコウ</t>
    </rPh>
    <rPh sb="3" eb="4">
      <t>チ</t>
    </rPh>
    <phoneticPr fontId="2"/>
  </si>
  <si>
    <t>5-5　東京都地域、経営組織別事業所数及び従業者数</t>
    <rPh sb="4" eb="7">
      <t>トウキョウト</t>
    </rPh>
    <rPh sb="7" eb="9">
      <t>チイキ</t>
    </rPh>
    <rPh sb="10" eb="12">
      <t>ケイエイ</t>
    </rPh>
    <rPh sb="12" eb="14">
      <t>ソシキ</t>
    </rPh>
    <rPh sb="14" eb="15">
      <t>ベツ</t>
    </rPh>
    <rPh sb="15" eb="18">
      <t>ジギョウショ</t>
    </rPh>
    <rPh sb="18" eb="19">
      <t>スウ</t>
    </rPh>
    <rPh sb="19" eb="20">
      <t>オヨ</t>
    </rPh>
    <rPh sb="21" eb="22">
      <t>ジュウ</t>
    </rPh>
    <rPh sb="22" eb="25">
      <t>ギョウシャスウ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</si>
</sst>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\ ###"/>
    <numFmt numFmtId="177" formatCode="0.0_ "/>
    <numFmt numFmtId="178" formatCode="0.0_);[Red]\(0.0\)"/>
    <numFmt numFmtId="179" formatCode="#\ ###\ ###"/>
    <numFmt numFmtId="180" formatCode="0.0"/>
  </numFmts>
  <fonts count="14" x14ac:knownFonts="1">
    <font>
      <sz val="11"/>
      <name val="ＭＳ Ｐゴシック"/>
      <family val="3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9.5"/>
      <name val="ＭＳ Ｐ明朝"/>
      <family val="1"/>
      <charset val="128"/>
    </font>
    <font>
      <sz val="9"/>
      <name val="ＭＳ Ｐ明朝"/>
      <family val="1"/>
      <charset val="128"/>
    </font>
    <font>
      <b/>
      <sz val="9.5"/>
      <name val="ＭＳ Ｐ明朝"/>
      <family val="1"/>
      <charset val="128"/>
    </font>
    <font>
      <b/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9.5"/>
      <color indexed="8"/>
      <name val="ＭＳ Ｐ明朝"/>
      <family val="1"/>
      <charset val="128"/>
    </font>
    <font>
      <sz val="9.5"/>
      <color indexed="8"/>
      <name val="ＭＳ Ｐ明朝"/>
      <family val="1"/>
      <charset val="128"/>
    </font>
    <font>
      <sz val="10"/>
      <name val="ｺﾞｼｯｸ"/>
      <family val="3"/>
      <charset val="128"/>
    </font>
    <font>
      <sz val="14"/>
      <name val="ＭＳ Ｐ明朝"/>
      <family val="1"/>
      <charset val="128"/>
    </font>
    <font>
      <b/>
      <sz val="14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176" fontId="6" fillId="0" borderId="2" xfId="0" applyNumberFormat="1" applyFont="1" applyFill="1" applyBorder="1" applyAlignment="1">
      <alignment horizontal="right" vertical="center"/>
    </xf>
    <xf numFmtId="176" fontId="6" fillId="0" borderId="3" xfId="0" applyNumberFormat="1" applyFont="1" applyFill="1" applyBorder="1" applyAlignment="1">
      <alignment horizontal="right" vertical="center"/>
    </xf>
    <xf numFmtId="177" fontId="6" fillId="0" borderId="2" xfId="0" applyNumberFormat="1" applyFont="1" applyFill="1" applyBorder="1" applyAlignment="1">
      <alignment horizontal="right" vertical="center"/>
    </xf>
    <xf numFmtId="178" fontId="6" fillId="0" borderId="2" xfId="0" applyNumberFormat="1" applyFont="1" applyFill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6" fillId="0" borderId="5" xfId="0" applyNumberFormat="1" applyFont="1" applyFill="1" applyBorder="1" applyAlignment="1">
      <alignment horizontal="right" vertical="center"/>
    </xf>
    <xf numFmtId="177" fontId="6" fillId="0" borderId="0" xfId="0" applyNumberFormat="1" applyFont="1" applyFill="1" applyBorder="1" applyAlignment="1">
      <alignment horizontal="right" vertical="center"/>
    </xf>
    <xf numFmtId="178" fontId="6" fillId="0" borderId="0" xfId="0" applyNumberFormat="1" applyFont="1" applyFill="1" applyBorder="1" applyAlignment="1">
      <alignment horizontal="right" vertical="center"/>
    </xf>
    <xf numFmtId="179" fontId="6" fillId="0" borderId="0" xfId="0" applyNumberFormat="1" applyFont="1" applyFill="1" applyBorder="1" applyAlignment="1">
      <alignment horizontal="right" vertical="center"/>
    </xf>
    <xf numFmtId="179" fontId="6" fillId="0" borderId="0" xfId="0" applyNumberFormat="1" applyFont="1" applyFill="1" applyAlignment="1">
      <alignment horizontal="right" vertical="center"/>
    </xf>
    <xf numFmtId="178" fontId="6" fillId="0" borderId="0" xfId="0" applyNumberFormat="1" applyFont="1" applyFill="1" applyAlignment="1">
      <alignment horizontal="right" vertical="center"/>
    </xf>
    <xf numFmtId="176" fontId="6" fillId="0" borderId="0" xfId="0" applyNumberFormat="1" applyFont="1" applyFill="1" applyAlignment="1">
      <alignment horizontal="right" vertical="center"/>
    </xf>
    <xf numFmtId="176" fontId="4" fillId="0" borderId="0" xfId="0" applyNumberFormat="1" applyFont="1" applyFill="1" applyBorder="1" applyAlignment="1">
      <alignment horizontal="right" vertical="center"/>
    </xf>
    <xf numFmtId="177" fontId="4" fillId="0" borderId="0" xfId="0" applyNumberFormat="1" applyFont="1" applyFill="1" applyBorder="1" applyAlignment="1">
      <alignment horizontal="right" vertical="center"/>
    </xf>
    <xf numFmtId="176" fontId="4" fillId="0" borderId="0" xfId="0" applyNumberFormat="1" applyFont="1" applyFill="1" applyAlignment="1">
      <alignment horizontal="right" vertical="center"/>
    </xf>
    <xf numFmtId="0" fontId="10" fillId="0" borderId="6" xfId="1" applyFont="1" applyFill="1" applyBorder="1" applyAlignment="1">
      <alignment horizontal="distributed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76" fontId="4" fillId="0" borderId="0" xfId="0" applyNumberFormat="1" applyFont="1" applyFill="1" applyBorder="1" applyAlignment="1">
      <alignment horizontal="right"/>
    </xf>
    <xf numFmtId="176" fontId="4" fillId="0" borderId="5" xfId="0" applyNumberFormat="1" applyFont="1" applyFill="1" applyBorder="1" applyAlignment="1">
      <alignment horizontal="right"/>
    </xf>
    <xf numFmtId="177" fontId="4" fillId="0" borderId="0" xfId="0" applyNumberFormat="1" applyFont="1" applyFill="1" applyBorder="1" applyAlignment="1">
      <alignment horizontal="right"/>
    </xf>
    <xf numFmtId="179" fontId="4" fillId="0" borderId="0" xfId="0" applyNumberFormat="1" applyFont="1" applyFill="1" applyAlignment="1">
      <alignment horizontal="right"/>
    </xf>
    <xf numFmtId="178" fontId="4" fillId="0" borderId="0" xfId="0" applyNumberFormat="1" applyFont="1" applyFill="1" applyAlignment="1">
      <alignment horizontal="right"/>
    </xf>
    <xf numFmtId="176" fontId="4" fillId="0" borderId="0" xfId="0" applyNumberFormat="1" applyFont="1" applyFill="1" applyAlignment="1">
      <alignment horizontal="right"/>
    </xf>
    <xf numFmtId="0" fontId="4" fillId="0" borderId="0" xfId="0" applyFont="1" applyBorder="1" applyAlignment="1">
      <alignment horizontal="center"/>
    </xf>
    <xf numFmtId="176" fontId="4" fillId="0" borderId="5" xfId="0" applyNumberFormat="1" applyFont="1" applyFill="1" applyBorder="1" applyAlignment="1">
      <alignment horizontal="right" vertical="center"/>
    </xf>
    <xf numFmtId="179" fontId="4" fillId="0" borderId="0" xfId="0" applyNumberFormat="1" applyFont="1" applyFill="1" applyAlignment="1">
      <alignment horizontal="right" vertical="center"/>
    </xf>
    <xf numFmtId="178" fontId="4" fillId="0" borderId="0" xfId="0" applyNumberFormat="1" applyFont="1" applyFill="1" applyAlignment="1">
      <alignment horizontal="right" vertical="center"/>
    </xf>
    <xf numFmtId="176" fontId="4" fillId="0" borderId="0" xfId="0" applyNumberFormat="1" applyFont="1" applyFill="1" applyBorder="1" applyAlignment="1">
      <alignment horizontal="right" vertical="top"/>
    </xf>
    <xf numFmtId="176" fontId="4" fillId="0" borderId="5" xfId="0" applyNumberFormat="1" applyFont="1" applyFill="1" applyBorder="1" applyAlignment="1">
      <alignment horizontal="right" vertical="top"/>
    </xf>
    <xf numFmtId="177" fontId="4" fillId="0" borderId="0" xfId="0" applyNumberFormat="1" applyFont="1" applyFill="1" applyBorder="1" applyAlignment="1">
      <alignment horizontal="right" vertical="top"/>
    </xf>
    <xf numFmtId="179" fontId="4" fillId="0" borderId="0" xfId="0" applyNumberFormat="1" applyFont="1" applyFill="1" applyAlignment="1">
      <alignment horizontal="right" vertical="top"/>
    </xf>
    <xf numFmtId="178" fontId="4" fillId="0" borderId="0" xfId="0" applyNumberFormat="1" applyFont="1" applyFill="1" applyAlignment="1">
      <alignment horizontal="right" vertical="top"/>
    </xf>
    <xf numFmtId="176" fontId="4" fillId="0" borderId="0" xfId="0" applyNumberFormat="1" applyFont="1" applyFill="1" applyAlignment="1">
      <alignment horizontal="right" vertical="top"/>
    </xf>
    <xf numFmtId="0" fontId="4" fillId="0" borderId="0" xfId="0" applyFont="1" applyBorder="1" applyAlignment="1">
      <alignment horizontal="center" vertical="top"/>
    </xf>
    <xf numFmtId="0" fontId="9" fillId="0" borderId="6" xfId="1" applyFont="1" applyFill="1" applyBorder="1" applyAlignment="1">
      <alignment horizontal="distributed" vertical="center"/>
    </xf>
    <xf numFmtId="0" fontId="6" fillId="0" borderId="0" xfId="0" applyFont="1" applyBorder="1" applyAlignment="1">
      <alignment horizontal="center" vertical="top"/>
    </xf>
    <xf numFmtId="180" fontId="6" fillId="0" borderId="0" xfId="0" applyNumberFormat="1" applyFont="1" applyFill="1" applyBorder="1" applyAlignment="1">
      <alignment horizontal="right" vertical="center"/>
    </xf>
    <xf numFmtId="0" fontId="6" fillId="0" borderId="6" xfId="0" applyFont="1" applyBorder="1" applyAlignment="1">
      <alignment horizontal="distributed" vertical="center"/>
    </xf>
    <xf numFmtId="0" fontId="6" fillId="0" borderId="0" xfId="0" applyFont="1" applyBorder="1" applyAlignment="1">
      <alignment horizontal="distributed" vertical="center"/>
    </xf>
    <xf numFmtId="179" fontId="6" fillId="0" borderId="1" xfId="2" applyNumberFormat="1" applyFont="1" applyFill="1" applyBorder="1" applyAlignment="1">
      <alignment horizontal="right" vertical="center"/>
    </xf>
    <xf numFmtId="179" fontId="6" fillId="0" borderId="7" xfId="2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0" fontId="4" fillId="0" borderId="9" xfId="0" applyFont="1" applyFill="1" applyBorder="1" applyAlignment="1">
      <alignment horizontal="center" vertical="top"/>
    </xf>
    <xf numFmtId="0" fontId="4" fillId="0" borderId="1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distributed" vertical="center"/>
    </xf>
    <xf numFmtId="0" fontId="4" fillId="0" borderId="12" xfId="0" applyFont="1" applyFill="1" applyBorder="1" applyAlignment="1">
      <alignment horizontal="distributed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 vertical="center"/>
    </xf>
    <xf numFmtId="0" fontId="6" fillId="0" borderId="0" xfId="0" applyFont="1" applyBorder="1" applyAlignment="1">
      <alignment horizontal="distributed" vertical="center"/>
    </xf>
    <xf numFmtId="0" fontId="6" fillId="0" borderId="6" xfId="0" applyFont="1" applyBorder="1" applyAlignment="1">
      <alignment horizontal="distributed" vertical="center"/>
    </xf>
    <xf numFmtId="0" fontId="9" fillId="0" borderId="0" xfId="1" applyFont="1" applyFill="1" applyBorder="1" applyAlignment="1">
      <alignment horizontal="distributed" vertical="center"/>
    </xf>
    <xf numFmtId="0" fontId="9" fillId="0" borderId="6" xfId="1" applyFont="1" applyFill="1" applyBorder="1" applyAlignment="1">
      <alignment horizontal="distributed" vertical="center"/>
    </xf>
    <xf numFmtId="0" fontId="4" fillId="0" borderId="16" xfId="0" applyFont="1" applyBorder="1" applyAlignment="1">
      <alignment horizontal="distributed" vertical="center"/>
    </xf>
    <xf numFmtId="0" fontId="4" fillId="0" borderId="15" xfId="0" applyFont="1" applyBorder="1" applyAlignment="1">
      <alignment horizontal="distributed" vertical="center"/>
    </xf>
    <xf numFmtId="0" fontId="4" fillId="0" borderId="0" xfId="0" applyFont="1" applyBorder="1" applyAlignment="1">
      <alignment horizontal="distributed" vertical="center"/>
    </xf>
    <xf numFmtId="0" fontId="4" fillId="0" borderId="6" xfId="0" applyFont="1" applyBorder="1" applyAlignment="1">
      <alignment horizontal="distributed" vertical="center"/>
    </xf>
    <xf numFmtId="0" fontId="4" fillId="0" borderId="2" xfId="0" applyFont="1" applyBorder="1" applyAlignment="1">
      <alignment horizontal="distributed" vertical="center"/>
    </xf>
    <xf numFmtId="0" fontId="4" fillId="0" borderId="4" xfId="0" applyFont="1" applyBorder="1" applyAlignment="1">
      <alignment horizontal="distributed" vertical="center"/>
    </xf>
    <xf numFmtId="0" fontId="5" fillId="0" borderId="1" xfId="0" applyFont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justifyLastLine="1"/>
    </xf>
    <xf numFmtId="0" fontId="4" fillId="0" borderId="13" xfId="0" applyFont="1" applyFill="1" applyBorder="1" applyAlignment="1">
      <alignment horizontal="center" vertical="center" justifyLastLine="1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distributed" vertical="top"/>
    </xf>
    <xf numFmtId="0" fontId="6" fillId="0" borderId="4" xfId="0" applyFont="1" applyBorder="1" applyAlignment="1">
      <alignment horizontal="distributed" vertical="top"/>
    </xf>
    <xf numFmtId="0" fontId="6" fillId="0" borderId="0" xfId="0" applyFont="1" applyBorder="1" applyAlignment="1">
      <alignment horizontal="distributed"/>
    </xf>
    <xf numFmtId="0" fontId="6" fillId="0" borderId="6" xfId="0" applyFont="1" applyBorder="1" applyAlignment="1">
      <alignment horizontal="distributed"/>
    </xf>
  </cellXfs>
  <cellStyles count="3">
    <cellStyle name="標準" xfId="0" builtinId="0"/>
    <cellStyle name="標準_１－４" xfId="1"/>
    <cellStyle name="標準_Sheet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pageSetUpPr fitToPage="1"/>
  </sheetPr>
  <dimension ref="A1:H39"/>
  <sheetViews>
    <sheetView tabSelected="1" zoomScaleNormal="100" workbookViewId="0"/>
  </sheetViews>
  <sheetFormatPr defaultRowHeight="13.5" x14ac:dyDescent="0.15"/>
  <cols>
    <col min="1" max="1" width="2.875" style="1" customWidth="1"/>
    <col min="2" max="2" width="12.25" style="1" customWidth="1"/>
    <col min="3" max="3" width="12.625" style="2" customWidth="1"/>
    <col min="4" max="4" width="12.75" style="2" customWidth="1"/>
    <col min="5" max="5" width="12.625" style="2" customWidth="1"/>
    <col min="6" max="6" width="12.75" style="2" customWidth="1"/>
    <col min="7" max="8" width="12.625" style="2" customWidth="1"/>
    <col min="9" max="16384" width="9" style="1"/>
  </cols>
  <sheetData>
    <row r="1" spans="1:8" s="58" customFormat="1" ht="17.25" x14ac:dyDescent="0.15">
      <c r="A1" s="60" t="s">
        <v>39</v>
      </c>
      <c r="B1" s="60"/>
      <c r="C1" s="59"/>
      <c r="D1" s="59"/>
      <c r="E1" s="59"/>
      <c r="F1" s="59"/>
      <c r="G1" s="59"/>
      <c r="H1" s="59"/>
    </row>
    <row r="2" spans="1:8" ht="15" customHeight="1" thickBot="1" x14ac:dyDescent="0.2">
      <c r="A2" s="57"/>
      <c r="B2" s="57"/>
      <c r="C2" s="56"/>
      <c r="D2" s="56"/>
      <c r="E2" s="56"/>
      <c r="F2" s="56"/>
      <c r="G2" s="72" t="s">
        <v>38</v>
      </c>
      <c r="H2" s="72"/>
    </row>
    <row r="3" spans="1:8" s="5" customFormat="1" ht="15" customHeight="1" thickTop="1" x14ac:dyDescent="0.15">
      <c r="A3" s="65" t="s">
        <v>37</v>
      </c>
      <c r="B3" s="66"/>
      <c r="C3" s="73" t="s">
        <v>36</v>
      </c>
      <c r="D3" s="74"/>
      <c r="E3" s="74"/>
      <c r="F3" s="74"/>
      <c r="G3" s="75" t="s">
        <v>35</v>
      </c>
      <c r="H3" s="76"/>
    </row>
    <row r="4" spans="1:8" s="5" customFormat="1" ht="15" customHeight="1" x14ac:dyDescent="0.15">
      <c r="A4" s="67"/>
      <c r="B4" s="68"/>
      <c r="C4" s="77" t="s">
        <v>33</v>
      </c>
      <c r="D4" s="55"/>
      <c r="E4" s="77" t="s">
        <v>34</v>
      </c>
      <c r="F4" s="54"/>
      <c r="G4" s="79" t="s">
        <v>33</v>
      </c>
      <c r="H4" s="81" t="s">
        <v>32</v>
      </c>
    </row>
    <row r="5" spans="1:8" s="26" customFormat="1" ht="15" customHeight="1" x14ac:dyDescent="0.15">
      <c r="A5" s="69"/>
      <c r="B5" s="70"/>
      <c r="C5" s="78"/>
      <c r="D5" s="53" t="s">
        <v>31</v>
      </c>
      <c r="E5" s="78"/>
      <c r="F5" s="52" t="s">
        <v>31</v>
      </c>
      <c r="G5" s="80"/>
      <c r="H5" s="82"/>
    </row>
    <row r="6" spans="1:8" s="5" customFormat="1" ht="15" customHeight="1" x14ac:dyDescent="0.15">
      <c r="A6" s="85" t="s">
        <v>30</v>
      </c>
      <c r="B6" s="86"/>
      <c r="C6" s="20">
        <v>621671</v>
      </c>
      <c r="D6" s="19">
        <f>ROUND(C6/$C$6,3)*100</f>
        <v>100</v>
      </c>
      <c r="E6" s="49">
        <v>9005511</v>
      </c>
      <c r="F6" s="51">
        <f>ROUND(E6/$E$6,3)*100</f>
        <v>100</v>
      </c>
      <c r="G6" s="50">
        <f>SUM(G9:G36)</f>
        <v>8541</v>
      </c>
      <c r="H6" s="49">
        <f>SUM(H9:H36)</f>
        <v>472014</v>
      </c>
    </row>
    <row r="7" spans="1:8" s="5" customFormat="1" ht="15" customHeight="1" x14ac:dyDescent="0.15">
      <c r="A7" s="48"/>
      <c r="B7" s="47"/>
      <c r="C7" s="20"/>
      <c r="D7" s="19"/>
      <c r="E7" s="18"/>
      <c r="F7" s="46"/>
      <c r="G7" s="14"/>
      <c r="H7" s="13"/>
    </row>
    <row r="8" spans="1:8" s="5" customFormat="1" ht="15" customHeight="1" x14ac:dyDescent="0.15">
      <c r="A8" s="61" t="s">
        <v>29</v>
      </c>
      <c r="B8" s="62"/>
      <c r="C8" s="20">
        <v>494337</v>
      </c>
      <c r="D8" s="19">
        <f t="shared" ref="D8:D32" si="0">ROUND(C8/$C$6,3)*100</f>
        <v>79.5</v>
      </c>
      <c r="E8" s="18">
        <v>7550364</v>
      </c>
      <c r="F8" s="15">
        <f t="shared" ref="F8:F32" si="1">ROUND(E8/$E$6,3)*100</f>
        <v>83.8</v>
      </c>
      <c r="G8" s="14">
        <f>SUM(G9:G32)</f>
        <v>5478</v>
      </c>
      <c r="H8" s="13">
        <f>SUM(H9:H32)</f>
        <v>355462</v>
      </c>
    </row>
    <row r="9" spans="1:8" s="5" customFormat="1" ht="15" customHeight="1" x14ac:dyDescent="0.15">
      <c r="A9" s="25"/>
      <c r="B9" s="24" t="s">
        <v>28</v>
      </c>
      <c r="C9" s="23">
        <v>31065</v>
      </c>
      <c r="D9" s="36">
        <f t="shared" si="0"/>
        <v>5</v>
      </c>
      <c r="E9" s="35">
        <v>942339</v>
      </c>
      <c r="F9" s="22">
        <f t="shared" si="1"/>
        <v>10.5</v>
      </c>
      <c r="G9" s="34">
        <v>346</v>
      </c>
      <c r="H9" s="21">
        <v>85302</v>
      </c>
    </row>
    <row r="10" spans="1:8" s="5" customFormat="1" ht="15" customHeight="1" x14ac:dyDescent="0.15">
      <c r="A10" s="25"/>
      <c r="B10" s="24" t="s">
        <v>27</v>
      </c>
      <c r="C10" s="23">
        <v>35745</v>
      </c>
      <c r="D10" s="36">
        <f t="shared" si="0"/>
        <v>5.7</v>
      </c>
      <c r="E10" s="35">
        <v>755348</v>
      </c>
      <c r="F10" s="22">
        <f t="shared" si="1"/>
        <v>8.4</v>
      </c>
      <c r="G10" s="34">
        <v>120</v>
      </c>
      <c r="H10" s="21">
        <v>6013</v>
      </c>
    </row>
    <row r="11" spans="1:8" s="5" customFormat="1" ht="15" customHeight="1" x14ac:dyDescent="0.15">
      <c r="A11" s="25"/>
      <c r="B11" s="24" t="s">
        <v>26</v>
      </c>
      <c r="C11" s="23">
        <v>37116</v>
      </c>
      <c r="D11" s="36">
        <f t="shared" si="0"/>
        <v>6</v>
      </c>
      <c r="E11" s="35">
        <v>989196</v>
      </c>
      <c r="F11" s="22">
        <f t="shared" si="1"/>
        <v>11</v>
      </c>
      <c r="G11" s="34">
        <v>177</v>
      </c>
      <c r="H11" s="21">
        <v>12815</v>
      </c>
    </row>
    <row r="12" spans="1:8" s="5" customFormat="1" ht="15" customHeight="1" x14ac:dyDescent="0.15">
      <c r="A12" s="25"/>
      <c r="B12" s="24" t="s">
        <v>25</v>
      </c>
      <c r="C12" s="23">
        <v>32274</v>
      </c>
      <c r="D12" s="36">
        <f t="shared" si="0"/>
        <v>5.2</v>
      </c>
      <c r="E12" s="35">
        <v>651285</v>
      </c>
      <c r="F12" s="22">
        <f t="shared" si="1"/>
        <v>7.1999999999999993</v>
      </c>
      <c r="G12" s="34">
        <v>215</v>
      </c>
      <c r="H12" s="21">
        <v>38553</v>
      </c>
    </row>
    <row r="13" spans="1:8" s="3" customFormat="1" ht="15" customHeight="1" x14ac:dyDescent="0.15">
      <c r="A13" s="43"/>
      <c r="B13" s="24" t="s">
        <v>24</v>
      </c>
      <c r="C13" s="42">
        <v>13018</v>
      </c>
      <c r="D13" s="41">
        <f t="shared" si="0"/>
        <v>2.1</v>
      </c>
      <c r="E13" s="40">
        <v>206165</v>
      </c>
      <c r="F13" s="39">
        <f t="shared" si="1"/>
        <v>2.2999999999999998</v>
      </c>
      <c r="G13" s="38">
        <v>151</v>
      </c>
      <c r="H13" s="37">
        <v>9381</v>
      </c>
    </row>
    <row r="14" spans="1:8" s="26" customFormat="1" ht="15" customHeight="1" x14ac:dyDescent="0.15">
      <c r="A14" s="33"/>
      <c r="B14" s="24" t="s">
        <v>23</v>
      </c>
      <c r="C14" s="32">
        <v>22770</v>
      </c>
      <c r="D14" s="31">
        <f t="shared" si="0"/>
        <v>3.6999999999999997</v>
      </c>
      <c r="E14" s="30">
        <v>227175</v>
      </c>
      <c r="F14" s="29">
        <f t="shared" si="1"/>
        <v>2.5</v>
      </c>
      <c r="G14" s="28">
        <v>141</v>
      </c>
      <c r="H14" s="27">
        <v>6333</v>
      </c>
    </row>
    <row r="15" spans="1:8" s="5" customFormat="1" ht="15" customHeight="1" x14ac:dyDescent="0.15">
      <c r="A15" s="25"/>
      <c r="B15" s="24" t="s">
        <v>22</v>
      </c>
      <c r="C15" s="23">
        <v>15492</v>
      </c>
      <c r="D15" s="31">
        <f t="shared" si="0"/>
        <v>2.5</v>
      </c>
      <c r="E15" s="35">
        <v>153761</v>
      </c>
      <c r="F15" s="22">
        <f t="shared" si="1"/>
        <v>1.7000000000000002</v>
      </c>
      <c r="G15" s="28">
        <v>139</v>
      </c>
      <c r="H15" s="27">
        <v>8646</v>
      </c>
    </row>
    <row r="16" spans="1:8" s="5" customFormat="1" ht="15" customHeight="1" x14ac:dyDescent="0.15">
      <c r="A16" s="25"/>
      <c r="B16" s="24" t="s">
        <v>21</v>
      </c>
      <c r="C16" s="23">
        <v>18024</v>
      </c>
      <c r="D16" s="36">
        <f t="shared" si="0"/>
        <v>2.9000000000000004</v>
      </c>
      <c r="E16" s="35">
        <v>356931</v>
      </c>
      <c r="F16" s="22">
        <f t="shared" si="1"/>
        <v>4</v>
      </c>
      <c r="G16" s="34">
        <v>305</v>
      </c>
      <c r="H16" s="21">
        <v>15530</v>
      </c>
    </row>
    <row r="17" spans="1:8" s="5" customFormat="1" ht="15" customHeight="1" x14ac:dyDescent="0.15">
      <c r="A17" s="25"/>
      <c r="B17" s="24" t="s">
        <v>20</v>
      </c>
      <c r="C17" s="23">
        <v>20123</v>
      </c>
      <c r="D17" s="36">
        <f t="shared" si="0"/>
        <v>3.2</v>
      </c>
      <c r="E17" s="35">
        <v>371830</v>
      </c>
      <c r="F17" s="22">
        <f t="shared" si="1"/>
        <v>4.1000000000000005</v>
      </c>
      <c r="G17" s="34">
        <v>239</v>
      </c>
      <c r="H17" s="21">
        <v>9116</v>
      </c>
    </row>
    <row r="18" spans="1:8" s="3" customFormat="1" ht="15" customHeight="1" x14ac:dyDescent="0.15">
      <c r="A18" s="43"/>
      <c r="B18" s="24" t="s">
        <v>19</v>
      </c>
      <c r="C18" s="42">
        <v>11389</v>
      </c>
      <c r="D18" s="41">
        <f t="shared" si="0"/>
        <v>1.7999999999999998</v>
      </c>
      <c r="E18" s="40">
        <v>122466</v>
      </c>
      <c r="F18" s="39">
        <f t="shared" si="1"/>
        <v>1.4000000000000001</v>
      </c>
      <c r="G18" s="38">
        <v>176</v>
      </c>
      <c r="H18" s="37">
        <v>8099</v>
      </c>
    </row>
    <row r="19" spans="1:8" s="26" customFormat="1" ht="15" customHeight="1" x14ac:dyDescent="0.15">
      <c r="A19" s="33"/>
      <c r="B19" s="24" t="s">
        <v>18</v>
      </c>
      <c r="C19" s="32">
        <v>29497</v>
      </c>
      <c r="D19" s="31">
        <f t="shared" si="0"/>
        <v>4.7</v>
      </c>
      <c r="E19" s="30">
        <v>349551</v>
      </c>
      <c r="F19" s="29">
        <f t="shared" si="1"/>
        <v>3.9</v>
      </c>
      <c r="G19" s="28">
        <v>366</v>
      </c>
      <c r="H19" s="27">
        <v>15784</v>
      </c>
    </row>
    <row r="20" spans="1:8" s="5" customFormat="1" ht="15" customHeight="1" x14ac:dyDescent="0.15">
      <c r="A20" s="25"/>
      <c r="B20" s="24" t="s">
        <v>17</v>
      </c>
      <c r="C20" s="23">
        <v>27034</v>
      </c>
      <c r="D20" s="36">
        <f t="shared" si="0"/>
        <v>4.3</v>
      </c>
      <c r="E20" s="35">
        <v>262689</v>
      </c>
      <c r="F20" s="22">
        <f t="shared" si="1"/>
        <v>2.9000000000000004</v>
      </c>
      <c r="G20" s="34">
        <v>432</v>
      </c>
      <c r="H20" s="21">
        <v>22331</v>
      </c>
    </row>
    <row r="21" spans="1:8" s="5" customFormat="1" ht="15" customHeight="1" x14ac:dyDescent="0.15">
      <c r="A21" s="25"/>
      <c r="B21" s="24" t="s">
        <v>16</v>
      </c>
      <c r="C21" s="23">
        <v>29816</v>
      </c>
      <c r="D21" s="36">
        <f t="shared" si="0"/>
        <v>4.8</v>
      </c>
      <c r="E21" s="35">
        <v>515503</v>
      </c>
      <c r="F21" s="22">
        <f t="shared" si="1"/>
        <v>5.7</v>
      </c>
      <c r="G21" s="34">
        <v>137</v>
      </c>
      <c r="H21" s="21">
        <v>7494</v>
      </c>
    </row>
    <row r="22" spans="1:8" s="5" customFormat="1" ht="15" customHeight="1" x14ac:dyDescent="0.15">
      <c r="A22" s="25"/>
      <c r="B22" s="24" t="s">
        <v>15</v>
      </c>
      <c r="C22" s="23">
        <v>12068</v>
      </c>
      <c r="D22" s="36">
        <f t="shared" si="0"/>
        <v>1.9</v>
      </c>
      <c r="E22" s="35">
        <v>121982</v>
      </c>
      <c r="F22" s="22">
        <f t="shared" si="1"/>
        <v>1.4000000000000001</v>
      </c>
      <c r="G22" s="34">
        <v>161</v>
      </c>
      <c r="H22" s="21">
        <v>5788</v>
      </c>
    </row>
    <row r="23" spans="1:8" s="3" customFormat="1" ht="15" customHeight="1" x14ac:dyDescent="0.15">
      <c r="A23" s="45"/>
      <c r="B23" s="44" t="s">
        <v>14</v>
      </c>
      <c r="C23" s="20">
        <v>19246</v>
      </c>
      <c r="D23" s="19">
        <f t="shared" si="0"/>
        <v>3.1</v>
      </c>
      <c r="E23" s="18">
        <v>157249</v>
      </c>
      <c r="F23" s="15">
        <f t="shared" si="1"/>
        <v>1.7000000000000002</v>
      </c>
      <c r="G23" s="14">
        <v>291</v>
      </c>
      <c r="H23" s="13">
        <v>11147</v>
      </c>
    </row>
    <row r="24" spans="1:8" s="26" customFormat="1" ht="15" customHeight="1" x14ac:dyDescent="0.15">
      <c r="A24" s="33"/>
      <c r="B24" s="24" t="s">
        <v>13</v>
      </c>
      <c r="C24" s="32">
        <v>18962</v>
      </c>
      <c r="D24" s="31">
        <f t="shared" si="0"/>
        <v>3.1</v>
      </c>
      <c r="E24" s="30">
        <v>259658</v>
      </c>
      <c r="F24" s="29">
        <f t="shared" si="1"/>
        <v>2.9000000000000004</v>
      </c>
      <c r="G24" s="34">
        <v>156</v>
      </c>
      <c r="H24" s="21">
        <v>8314</v>
      </c>
    </row>
    <row r="25" spans="1:8" s="5" customFormat="1" ht="15" customHeight="1" x14ac:dyDescent="0.15">
      <c r="A25" s="25"/>
      <c r="B25" s="24" t="s">
        <v>12</v>
      </c>
      <c r="C25" s="23">
        <v>12536</v>
      </c>
      <c r="D25" s="36">
        <f t="shared" si="0"/>
        <v>2</v>
      </c>
      <c r="E25" s="35">
        <v>124765</v>
      </c>
      <c r="F25" s="22">
        <f t="shared" si="1"/>
        <v>1.4000000000000001</v>
      </c>
      <c r="G25" s="34">
        <v>248</v>
      </c>
      <c r="H25" s="21">
        <v>11785</v>
      </c>
    </row>
    <row r="26" spans="1:8" s="5" customFormat="1" ht="15" customHeight="1" x14ac:dyDescent="0.15">
      <c r="A26" s="25"/>
      <c r="B26" s="24" t="s">
        <v>11</v>
      </c>
      <c r="C26" s="23">
        <v>9060</v>
      </c>
      <c r="D26" s="36">
        <f t="shared" si="0"/>
        <v>1.5</v>
      </c>
      <c r="E26" s="35">
        <v>75404</v>
      </c>
      <c r="F26" s="22">
        <f t="shared" si="1"/>
        <v>0.8</v>
      </c>
      <c r="G26" s="34">
        <v>130</v>
      </c>
      <c r="H26" s="21">
        <v>6157</v>
      </c>
    </row>
    <row r="27" spans="1:8" s="5" customFormat="1" ht="15" customHeight="1" x14ac:dyDescent="0.15">
      <c r="A27" s="25"/>
      <c r="B27" s="24" t="s">
        <v>10</v>
      </c>
      <c r="C27" s="23">
        <v>17825</v>
      </c>
      <c r="D27" s="36">
        <f t="shared" si="0"/>
        <v>2.9000000000000004</v>
      </c>
      <c r="E27" s="35">
        <v>195069</v>
      </c>
      <c r="F27" s="22">
        <f t="shared" si="1"/>
        <v>2.1999999999999997</v>
      </c>
      <c r="G27" s="34">
        <v>266</v>
      </c>
      <c r="H27" s="21">
        <v>10698</v>
      </c>
    </row>
    <row r="28" spans="1:8" s="3" customFormat="1" ht="15" customHeight="1" x14ac:dyDescent="0.15">
      <c r="A28" s="43"/>
      <c r="B28" s="24" t="s">
        <v>9</v>
      </c>
      <c r="C28" s="42">
        <v>20278</v>
      </c>
      <c r="D28" s="41">
        <f t="shared" si="0"/>
        <v>3.3000000000000003</v>
      </c>
      <c r="E28" s="40">
        <v>172477</v>
      </c>
      <c r="F28" s="39">
        <f t="shared" si="1"/>
        <v>1.9</v>
      </c>
      <c r="G28" s="38">
        <v>366</v>
      </c>
      <c r="H28" s="37">
        <v>19392</v>
      </c>
    </row>
    <row r="29" spans="1:8" s="26" customFormat="1" ht="15" customHeight="1" x14ac:dyDescent="0.15">
      <c r="A29" s="33"/>
      <c r="B29" s="24" t="s">
        <v>8</v>
      </c>
      <c r="C29" s="32">
        <v>23557</v>
      </c>
      <c r="D29" s="31">
        <f t="shared" si="0"/>
        <v>3.8</v>
      </c>
      <c r="E29" s="30">
        <v>215361</v>
      </c>
      <c r="F29" s="29">
        <f t="shared" si="1"/>
        <v>2.4</v>
      </c>
      <c r="G29" s="28">
        <v>291</v>
      </c>
      <c r="H29" s="27">
        <v>13343</v>
      </c>
    </row>
    <row r="30" spans="1:8" s="5" customFormat="1" ht="15" customHeight="1" x14ac:dyDescent="0.15">
      <c r="A30" s="25"/>
      <c r="B30" s="24" t="s">
        <v>7</v>
      </c>
      <c r="C30" s="23">
        <v>16636</v>
      </c>
      <c r="D30" s="36">
        <f t="shared" si="0"/>
        <v>2.7</v>
      </c>
      <c r="E30" s="35">
        <v>128556</v>
      </c>
      <c r="F30" s="22">
        <f t="shared" si="1"/>
        <v>1.4000000000000001</v>
      </c>
      <c r="G30" s="34">
        <v>295</v>
      </c>
      <c r="H30" s="21">
        <v>10956</v>
      </c>
    </row>
    <row r="31" spans="1:8" s="5" customFormat="1" ht="15" customHeight="1" x14ac:dyDescent="0.15">
      <c r="A31" s="25"/>
      <c r="B31" s="24" t="s">
        <v>6</v>
      </c>
      <c r="C31" s="23">
        <v>20228</v>
      </c>
      <c r="D31" s="36">
        <f t="shared" si="0"/>
        <v>3.3000000000000003</v>
      </c>
      <c r="E31" s="35">
        <v>176836</v>
      </c>
      <c r="F31" s="22">
        <f t="shared" si="1"/>
        <v>2</v>
      </c>
      <c r="G31" s="34">
        <v>329</v>
      </c>
      <c r="H31" s="21">
        <v>12454</v>
      </c>
    </row>
    <row r="32" spans="1:8" s="26" customFormat="1" ht="15" customHeight="1" x14ac:dyDescent="0.15">
      <c r="A32" s="33"/>
      <c r="B32" s="24" t="s">
        <v>5</v>
      </c>
      <c r="C32" s="32">
        <v>578</v>
      </c>
      <c r="D32" s="31">
        <f t="shared" si="0"/>
        <v>0.1</v>
      </c>
      <c r="E32" s="30">
        <v>18768</v>
      </c>
      <c r="F32" s="29">
        <f t="shared" si="1"/>
        <v>0.2</v>
      </c>
      <c r="G32" s="28">
        <v>1</v>
      </c>
      <c r="H32" s="27">
        <v>31</v>
      </c>
    </row>
    <row r="33" spans="1:8" s="5" customFormat="1" ht="15" customHeight="1" x14ac:dyDescent="0.15">
      <c r="A33" s="25"/>
      <c r="B33" s="24"/>
      <c r="C33" s="23"/>
      <c r="D33" s="19"/>
      <c r="E33" s="23"/>
      <c r="F33" s="22"/>
      <c r="G33" s="14"/>
      <c r="H33" s="21"/>
    </row>
    <row r="34" spans="1:8" s="5" customFormat="1" ht="15" customHeight="1" x14ac:dyDescent="0.15">
      <c r="A34" s="63" t="s">
        <v>4</v>
      </c>
      <c r="B34" s="64"/>
      <c r="C34" s="20">
        <v>122531</v>
      </c>
      <c r="D34" s="19">
        <f>ROUND(C34/$C$6,3)*100</f>
        <v>19.7</v>
      </c>
      <c r="E34" s="18">
        <v>1411098</v>
      </c>
      <c r="F34" s="15">
        <f>ROUND(E34/$E$6,3)*100</f>
        <v>15.7</v>
      </c>
      <c r="G34" s="14">
        <v>2714</v>
      </c>
      <c r="H34" s="17">
        <v>111814</v>
      </c>
    </row>
    <row r="35" spans="1:8" s="5" customFormat="1" ht="15" customHeight="1" x14ac:dyDescent="0.15">
      <c r="A35" s="61" t="s">
        <v>3</v>
      </c>
      <c r="B35" s="62"/>
      <c r="C35" s="14">
        <v>2737</v>
      </c>
      <c r="D35" s="16">
        <f>ROUND(C35/$C$6,3)*100</f>
        <v>0.4</v>
      </c>
      <c r="E35" s="13">
        <v>33222</v>
      </c>
      <c r="F35" s="15">
        <f>ROUND(E35/$E$6,3)*100</f>
        <v>0.4</v>
      </c>
      <c r="G35" s="14">
        <v>104</v>
      </c>
      <c r="H35" s="13">
        <v>1755</v>
      </c>
    </row>
    <row r="36" spans="1:8" s="5" customFormat="1" ht="15" customHeight="1" x14ac:dyDescent="0.15">
      <c r="A36" s="83" t="s">
        <v>2</v>
      </c>
      <c r="B36" s="84"/>
      <c r="C36" s="10">
        <v>2066</v>
      </c>
      <c r="D36" s="12">
        <f>ROUND(C36/$C$6,3)*100</f>
        <v>0.3</v>
      </c>
      <c r="E36" s="9">
        <v>10827</v>
      </c>
      <c r="F36" s="11">
        <f>ROUND(E36/$E$6,3)*100</f>
        <v>0.1</v>
      </c>
      <c r="G36" s="10">
        <v>245</v>
      </c>
      <c r="H36" s="9">
        <v>2983</v>
      </c>
    </row>
    <row r="37" spans="1:8" s="5" customFormat="1" ht="15" customHeight="1" x14ac:dyDescent="0.15">
      <c r="A37" s="71" t="s">
        <v>1</v>
      </c>
      <c r="B37" s="71"/>
      <c r="C37" s="71"/>
      <c r="D37" s="71"/>
      <c r="E37" s="71"/>
      <c r="F37" s="71"/>
      <c r="G37" s="71"/>
      <c r="H37" s="71"/>
    </row>
    <row r="38" spans="1:8" s="5" customFormat="1" ht="16.5" customHeight="1" x14ac:dyDescent="0.15">
      <c r="A38" s="8" t="s">
        <v>0</v>
      </c>
      <c r="B38" s="7"/>
      <c r="C38" s="6"/>
      <c r="D38" s="6"/>
      <c r="E38" s="6"/>
      <c r="F38" s="6"/>
      <c r="G38" s="6"/>
      <c r="H38" s="6"/>
    </row>
    <row r="39" spans="1:8" s="3" customFormat="1" ht="18" customHeight="1" x14ac:dyDescent="0.15">
      <c r="C39" s="4"/>
      <c r="D39" s="4"/>
      <c r="E39" s="4"/>
      <c r="F39" s="4"/>
      <c r="G39" s="4"/>
      <c r="H39" s="4"/>
    </row>
  </sheetData>
  <mergeCells count="14">
    <mergeCell ref="G2:H2"/>
    <mergeCell ref="C3:F3"/>
    <mergeCell ref="G3:H3"/>
    <mergeCell ref="C4:C5"/>
    <mergeCell ref="E4:E5"/>
    <mergeCell ref="G4:G5"/>
    <mergeCell ref="H4:H5"/>
    <mergeCell ref="A8:B8"/>
    <mergeCell ref="A34:B34"/>
    <mergeCell ref="A35:B35"/>
    <mergeCell ref="A3:B5"/>
    <mergeCell ref="A37:H37"/>
    <mergeCell ref="A36:B36"/>
    <mergeCell ref="A6:B6"/>
  </mergeCells>
  <phoneticPr fontId="2"/>
  <pageMargins left="0.59055118110236227" right="0.6692913385826772" top="0.70866141732283472" bottom="0.74803149606299213" header="0.51181102362204722" footer="0.51181102362204722"/>
  <pageSetup paperSize="9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maegawa-hideki</dc:creator>
  <cp:lastModifiedBy>maegawa-hideki</cp:lastModifiedBy>
  <dcterms:created xsi:type="dcterms:W3CDTF">2022-02-21T06:47:31Z</dcterms:created>
  <dcterms:modified xsi:type="dcterms:W3CDTF">2022-02-24T00:23:14Z</dcterms:modified>
</cp:coreProperties>
</file>