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3　警察・消防・防災\"/>
    </mc:Choice>
  </mc:AlternateContent>
  <bookViews>
    <workbookView xWindow="0" yWindow="0" windowWidth="20490" windowHeight="7530"/>
  </bookViews>
  <sheets>
    <sheet name="13-8(1)" sheetId="1" r:id="rId1"/>
    <sheet name="13-8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4" i="2" s="1"/>
  <c r="N12" i="2"/>
  <c r="G13" i="2"/>
  <c r="N13" i="2"/>
  <c r="B14" i="2"/>
  <c r="C14" i="2"/>
  <c r="D14" i="2"/>
  <c r="E14" i="2"/>
  <c r="F14" i="2"/>
  <c r="H14" i="2"/>
  <c r="I14" i="2"/>
  <c r="J14" i="2"/>
  <c r="K14" i="2"/>
  <c r="L14" i="2"/>
  <c r="M14" i="2"/>
  <c r="B17" i="2" l="1"/>
  <c r="H17" i="2"/>
</calcChain>
</file>

<file path=xl/sharedStrings.xml><?xml version="1.0" encoding="utf-8"?>
<sst xmlns="http://schemas.openxmlformats.org/spreadsheetml/2006/main" count="39" uniqueCount="36">
  <si>
    <t>資料：東京消防庁企画調整部企画課「東京消防庁統計書」　　第52表</t>
    <rPh sb="0" eb="2">
      <t>シリョウ</t>
    </rPh>
    <rPh sb="3" eb="5">
      <t>トウキョウ</t>
    </rPh>
    <rPh sb="5" eb="8">
      <t>ショウボウチョウ</t>
    </rPh>
    <rPh sb="8" eb="10">
      <t>キカク</t>
    </rPh>
    <rPh sb="10" eb="12">
      <t>チョウセイ</t>
    </rPh>
    <rPh sb="12" eb="13">
      <t>ブ</t>
    </rPh>
    <rPh sb="13" eb="15">
      <t>キカク</t>
    </rPh>
    <rPh sb="15" eb="16">
      <t>カ</t>
    </rPh>
    <rPh sb="17" eb="19">
      <t>トウキョウ</t>
    </rPh>
    <rPh sb="19" eb="22">
      <t>ショウボウチョウ</t>
    </rPh>
    <rPh sb="22" eb="25">
      <t>トウケイショ</t>
    </rPh>
    <rPh sb="28" eb="29">
      <t>ダイ</t>
    </rPh>
    <rPh sb="31" eb="32">
      <t>ヒョウ</t>
    </rPh>
    <phoneticPr fontId="2"/>
  </si>
  <si>
    <t>元</t>
    <rPh sb="0" eb="1">
      <t>モト</t>
    </rPh>
    <phoneticPr fontId="2"/>
  </si>
  <si>
    <t>救護人員</t>
    <rPh sb="0" eb="2">
      <t>キュウゴ</t>
    </rPh>
    <rPh sb="2" eb="4">
      <t>ジンイン</t>
    </rPh>
    <phoneticPr fontId="2"/>
  </si>
  <si>
    <t>　</t>
    <phoneticPr fontId="2"/>
  </si>
  <si>
    <t>出場件数</t>
    <rPh sb="0" eb="2">
      <t>シュツジョウ</t>
    </rPh>
    <rPh sb="2" eb="4">
      <t>ケンスウ</t>
    </rPh>
    <phoneticPr fontId="2"/>
  </si>
  <si>
    <t>その他</t>
    <rPh sb="2" eb="3">
      <t>タ</t>
    </rPh>
    <phoneticPr fontId="2"/>
  </si>
  <si>
    <t>転院搬送</t>
    <rPh sb="0" eb="2">
      <t>テンイン</t>
    </rPh>
    <rPh sb="2" eb="4">
      <t>ハンソウ</t>
    </rPh>
    <phoneticPr fontId="2"/>
  </si>
  <si>
    <t>急　　病</t>
    <rPh sb="0" eb="1">
      <t>キュウ</t>
    </rPh>
    <rPh sb="3" eb="4">
      <t>ヤマイ</t>
    </rPh>
    <phoneticPr fontId="2"/>
  </si>
  <si>
    <t>一般負傷</t>
    <rPh sb="0" eb="2">
      <t>イッパン</t>
    </rPh>
    <rPh sb="2" eb="4">
      <t>フショウ</t>
    </rPh>
    <phoneticPr fontId="2"/>
  </si>
  <si>
    <t>火災事故</t>
    <rPh sb="0" eb="2">
      <t>カサイ</t>
    </rPh>
    <rPh sb="2" eb="4">
      <t>ジコ</t>
    </rPh>
    <phoneticPr fontId="2"/>
  </si>
  <si>
    <t>交通事故</t>
    <rPh sb="0" eb="2">
      <t>コウツウ</t>
    </rPh>
    <rPh sb="2" eb="4">
      <t>ジコ</t>
    </rPh>
    <phoneticPr fontId="2"/>
  </si>
  <si>
    <t>総　　数</t>
    <rPh sb="0" eb="1">
      <t>フサ</t>
    </rPh>
    <rPh sb="3" eb="4">
      <t>カズ</t>
    </rPh>
    <phoneticPr fontId="2"/>
  </si>
  <si>
    <t>年別</t>
    <rPh sb="0" eb="1">
      <t>トシ</t>
    </rPh>
    <rPh sb="1" eb="2">
      <t>ベツ</t>
    </rPh>
    <phoneticPr fontId="2"/>
  </si>
  <si>
    <t>（1）　救急活動状況</t>
    <rPh sb="4" eb="6">
      <t>キュウキュウ</t>
    </rPh>
    <rPh sb="6" eb="8">
      <t>カツドウ</t>
    </rPh>
    <rPh sb="8" eb="10">
      <t>ジョウキョウ</t>
    </rPh>
    <phoneticPr fontId="2"/>
  </si>
  <si>
    <t>13-8　救急、救助活動状況</t>
    <rPh sb="5" eb="6">
      <t>スク</t>
    </rPh>
    <rPh sb="6" eb="7">
      <t>キュウ</t>
    </rPh>
    <rPh sb="8" eb="10">
      <t>キュウジョ</t>
    </rPh>
    <rPh sb="10" eb="11">
      <t>カツ</t>
    </rPh>
    <rPh sb="11" eb="12">
      <t>ドウ</t>
    </rPh>
    <rPh sb="12" eb="13">
      <t>ジョウ</t>
    </rPh>
    <rPh sb="13" eb="14">
      <t>イワン</t>
    </rPh>
    <phoneticPr fontId="2"/>
  </si>
  <si>
    <t>←ﾏｽｷﾝｸﾞは入力不要欄</t>
    <rPh sb="8" eb="10">
      <t>ニュウリョク</t>
    </rPh>
    <rPh sb="10" eb="12">
      <t>フヨウ</t>
    </rPh>
    <rPh sb="12" eb="13">
      <t>ラン</t>
    </rPh>
    <phoneticPr fontId="2"/>
  </si>
  <si>
    <t>その他は総数から火災～工作物を引いた数字</t>
    <rPh sb="2" eb="3">
      <t>タ</t>
    </rPh>
    <rPh sb="4" eb="6">
      <t>ソウスウ</t>
    </rPh>
    <rPh sb="8" eb="10">
      <t>カサイ</t>
    </rPh>
    <rPh sb="11" eb="14">
      <t>コウサクブツ</t>
    </rPh>
    <rPh sb="15" eb="16">
      <t>ヒ</t>
    </rPh>
    <rPh sb="18" eb="19">
      <t>スウ</t>
    </rPh>
    <rPh sb="19" eb="20">
      <t>ジ</t>
    </rPh>
    <phoneticPr fontId="2"/>
  </si>
  <si>
    <t>荻</t>
    <rPh sb="0" eb="1">
      <t>オギ</t>
    </rPh>
    <phoneticPr fontId="2"/>
  </si>
  <si>
    <t>杉</t>
    <rPh sb="0" eb="1">
      <t>スギ</t>
    </rPh>
    <phoneticPr fontId="2"/>
  </si>
  <si>
    <t>資料：東京消防庁企画調整部企画課「東京消防庁統計書」　　第40表</t>
    <rPh sb="28" eb="29">
      <t>ダイ</t>
    </rPh>
    <rPh sb="31" eb="32">
      <t>ヒョウ</t>
    </rPh>
    <phoneticPr fontId="2"/>
  </si>
  <si>
    <t>工作物</t>
  </si>
  <si>
    <t>死　亡</t>
  </si>
  <si>
    <t>無　症</t>
  </si>
  <si>
    <t>軽　症</t>
  </si>
  <si>
    <t>中等症</t>
  </si>
  <si>
    <t>重　症</t>
  </si>
  <si>
    <t>総　数</t>
  </si>
  <si>
    <t>その他</t>
  </si>
  <si>
    <t>建物・</t>
  </si>
  <si>
    <t>機　械</t>
  </si>
  <si>
    <t>交　通</t>
  </si>
  <si>
    <t>火　災</t>
  </si>
  <si>
    <t>救          助          人          員</t>
    <phoneticPr fontId="2"/>
  </si>
  <si>
    <t>出          場          件          数</t>
    <phoneticPr fontId="2"/>
  </si>
  <si>
    <t>年   別</t>
    <phoneticPr fontId="2"/>
  </si>
  <si>
    <t>(2)　救助活動状況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</si>
</sst>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\ ###\ ##0"/>
    <numFmt numFmtId="177" formatCode="_ * #\ ##0_ ;_ * \-#\ ##0_ ;_ * &quot;-&quot;_ ;_ @_ "/>
  </numFmts>
  <fonts count="12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indexed="10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0.5"/>
      <name val="ＭＳ Ｐ明朝"/>
      <family val="1"/>
      <charset val="128"/>
    </font>
    <font>
      <sz val="9.5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b/>
      <sz val="10.5"/>
      <name val="ＭＳ Ｐ明朝"/>
      <family val="1"/>
      <charset val="128"/>
    </font>
    <font>
      <b/>
      <sz val="9.5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76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177" fontId="6" fillId="0" borderId="1" xfId="0" applyNumberFormat="1" applyFont="1" applyBorder="1" applyAlignment="1">
      <alignment vertical="center"/>
    </xf>
    <xf numFmtId="177" fontId="6" fillId="0" borderId="2" xfId="0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vertical="center"/>
    </xf>
    <xf numFmtId="177" fontId="6" fillId="0" borderId="4" xfId="0" applyNumberFormat="1" applyFont="1" applyBorder="1" applyAlignment="1">
      <alignment vertical="center"/>
    </xf>
    <xf numFmtId="0" fontId="6" fillId="0" borderId="5" xfId="0" applyFont="1" applyBorder="1" applyAlignment="1">
      <alignment horizontal="distributed" vertical="center"/>
    </xf>
    <xf numFmtId="177" fontId="6" fillId="0" borderId="0" xfId="0" applyNumberFormat="1" applyFont="1" applyBorder="1" applyAlignment="1">
      <alignment horizontal="right" vertical="center"/>
    </xf>
    <xf numFmtId="177" fontId="6" fillId="0" borderId="4" xfId="0" applyNumberFormat="1" applyFont="1" applyFill="1" applyBorder="1" applyAlignment="1">
      <alignment horizontal="right" vertical="center"/>
    </xf>
    <xf numFmtId="177" fontId="6" fillId="0" borderId="0" xfId="0" applyNumberFormat="1" applyFont="1" applyFill="1" applyBorder="1" applyAlignment="1">
      <alignment horizontal="right" vertical="center"/>
    </xf>
    <xf numFmtId="0" fontId="8" fillId="0" borderId="0" xfId="0" applyFont="1"/>
    <xf numFmtId="176" fontId="9" fillId="0" borderId="0" xfId="0" applyNumberFormat="1" applyFont="1" applyBorder="1" applyAlignment="1">
      <alignment horizontal="right" vertical="center" justifyLastLine="1"/>
    </xf>
    <xf numFmtId="176" fontId="9" fillId="0" borderId="0" xfId="0" applyNumberFormat="1" applyFont="1" applyFill="1" applyBorder="1" applyAlignment="1">
      <alignment horizontal="right" vertical="center" justifyLastLine="1"/>
    </xf>
    <xf numFmtId="0" fontId="9" fillId="0" borderId="5" xfId="0" applyFont="1" applyBorder="1" applyAlignment="1">
      <alignment horizontal="distributed" vertical="center"/>
    </xf>
    <xf numFmtId="176" fontId="5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6" fillId="0" borderId="0" xfId="0" applyNumberFormat="1" applyFont="1"/>
    <xf numFmtId="0" fontId="6" fillId="0" borderId="5" xfId="0" applyFont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0" fontId="8" fillId="0" borderId="0" xfId="0" applyFont="1" applyAlignment="1"/>
    <xf numFmtId="0" fontId="9" fillId="0" borderId="0" xfId="0" applyFont="1" applyBorder="1" applyAlignment="1">
      <alignment horizontal="distributed"/>
    </xf>
    <xf numFmtId="0" fontId="9" fillId="0" borderId="0" xfId="0" applyFont="1" applyBorder="1" applyAlignment="1">
      <alignment horizontal="center" shrinkToFit="1"/>
    </xf>
    <xf numFmtId="0" fontId="9" fillId="0" borderId="5" xfId="0" applyFont="1" applyBorder="1" applyAlignment="1">
      <alignment horizontal="distributed"/>
    </xf>
    <xf numFmtId="0" fontId="6" fillId="0" borderId="7" xfId="0" applyFont="1" applyBorder="1" applyAlignment="1">
      <alignment horizontal="distributed" vertical="center" justifyLastLine="1"/>
    </xf>
    <xf numFmtId="0" fontId="6" fillId="0" borderId="8" xfId="0" applyFont="1" applyBorder="1" applyAlignment="1">
      <alignment horizontal="distributed" vertical="center" justifyLastLine="1" shrinkToFit="1"/>
    </xf>
    <xf numFmtId="0" fontId="6" fillId="0" borderId="8" xfId="0" applyFont="1" applyBorder="1" applyAlignment="1">
      <alignment horizontal="distributed" vertical="center" justifyLastLine="1"/>
    </xf>
    <xf numFmtId="0" fontId="6" fillId="0" borderId="9" xfId="0" applyFont="1" applyBorder="1" applyAlignment="1">
      <alignment horizontal="distributed" vertical="center" justifyLastLine="1"/>
    </xf>
    <xf numFmtId="0" fontId="1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" fillId="2" borderId="0" xfId="0" applyFont="1" applyFill="1"/>
    <xf numFmtId="0" fontId="1" fillId="0" borderId="4" xfId="0" applyFont="1" applyBorder="1"/>
    <xf numFmtId="0" fontId="3" fillId="2" borderId="4" xfId="0" applyFont="1" applyFill="1" applyBorder="1"/>
    <xf numFmtId="0" fontId="3" fillId="3" borderId="0" xfId="0" applyFont="1" applyFill="1"/>
    <xf numFmtId="0" fontId="1" fillId="2" borderId="4" xfId="0" applyFont="1" applyFill="1" applyBorder="1"/>
    <xf numFmtId="0" fontId="6" fillId="0" borderId="0" xfId="0" applyFont="1" applyBorder="1"/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10" xfId="0" applyFont="1" applyBorder="1" applyAlignment="1">
      <alignment horizontal="distributed" vertical="top" justifyLastLine="1"/>
    </xf>
    <xf numFmtId="0" fontId="6" fillId="0" borderId="12" xfId="0" applyFont="1" applyBorder="1" applyAlignment="1">
      <alignment horizontal="distributed" justifyLastLine="1"/>
    </xf>
    <xf numFmtId="0" fontId="10" fillId="0" borderId="0" xfId="0" applyFont="1" applyAlignment="1"/>
    <xf numFmtId="0" fontId="9" fillId="0" borderId="6" xfId="0" applyFont="1" applyBorder="1" applyAlignment="1">
      <alignment horizontal="distributed" justifyLastLine="1"/>
    </xf>
    <xf numFmtId="176" fontId="9" fillId="0" borderId="0" xfId="0" applyNumberFormat="1" applyFont="1" applyBorder="1" applyAlignment="1">
      <alignment horizontal="distributed" justifyLastLine="1"/>
    </xf>
    <xf numFmtId="0" fontId="6" fillId="0" borderId="12" xfId="0" applyFont="1" applyBorder="1" applyAlignment="1">
      <alignment horizontal="center" vertical="center" justifyLastLine="1"/>
    </xf>
    <xf numFmtId="0" fontId="6" fillId="0" borderId="10" xfId="0" applyFont="1" applyBorder="1" applyAlignment="1">
      <alignment horizontal="center" vertical="center" justifyLastLine="1"/>
    </xf>
    <xf numFmtId="0" fontId="6" fillId="0" borderId="11" xfId="0" applyFont="1" applyBorder="1" applyAlignment="1">
      <alignment horizontal="center" vertical="center" justifyLastLine="1"/>
    </xf>
    <xf numFmtId="0" fontId="6" fillId="0" borderId="2" xfId="0" applyFont="1" applyBorder="1" applyAlignment="1">
      <alignment horizontal="center" vertical="center" justifyLastLine="1"/>
    </xf>
    <xf numFmtId="0" fontId="6" fillId="0" borderId="14" xfId="0" applyFont="1" applyBorder="1" applyAlignment="1">
      <alignment horizontal="center" vertical="center" justifyLastLine="1"/>
    </xf>
    <xf numFmtId="0" fontId="6" fillId="0" borderId="5" xfId="0" applyFont="1" applyBorder="1" applyAlignment="1">
      <alignment horizontal="center" vertical="center" justifyLastLine="1"/>
    </xf>
    <xf numFmtId="0" fontId="6" fillId="0" borderId="3" xfId="0" applyFont="1" applyBorder="1" applyAlignment="1">
      <alignment horizontal="center" vertical="center" justifyLastLine="1"/>
    </xf>
    <xf numFmtId="0" fontId="6" fillId="0" borderId="7" xfId="0" applyFont="1" applyBorder="1" applyAlignment="1">
      <alignment horizontal="center" vertical="center" justifyLastLine="1"/>
    </xf>
    <xf numFmtId="0" fontId="6" fillId="0" borderId="13" xfId="0" applyFont="1" applyBorder="1" applyAlignment="1">
      <alignment horizontal="center" vertical="center" justifyLastLine="1"/>
    </xf>
    <xf numFmtId="0" fontId="6" fillId="0" borderId="9" xfId="0" applyFont="1" applyBorder="1" applyAlignment="1">
      <alignment horizontal="center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3"/>
  <sheetViews>
    <sheetView tabSelected="1" workbookViewId="0"/>
  </sheetViews>
  <sheetFormatPr defaultRowHeight="13.5" x14ac:dyDescent="0.15"/>
  <cols>
    <col min="1" max="1" width="9" style="1"/>
    <col min="2" max="7" width="11.5" style="1" customWidth="1"/>
    <col min="8" max="8" width="11.125" style="1" customWidth="1"/>
    <col min="9" max="9" width="1.625" style="1" customWidth="1"/>
    <col min="10" max="16384" width="9" style="1"/>
  </cols>
  <sheetData>
    <row r="1" spans="1:13" ht="17.25" x14ac:dyDescent="0.2">
      <c r="A1" s="44" t="s">
        <v>14</v>
      </c>
      <c r="B1" s="43"/>
      <c r="C1" s="43"/>
      <c r="D1" s="43"/>
      <c r="E1" s="43"/>
      <c r="F1" s="43"/>
      <c r="G1" s="43"/>
      <c r="H1" s="43"/>
    </row>
    <row r="2" spans="1:13" ht="15.75" customHeight="1" x14ac:dyDescent="0.2">
      <c r="A2" s="44"/>
      <c r="B2" s="43"/>
      <c r="C2" s="43"/>
      <c r="D2" s="43"/>
      <c r="E2" s="43"/>
      <c r="F2" s="43"/>
      <c r="G2" s="43"/>
      <c r="H2" s="43"/>
    </row>
    <row r="3" spans="1:13" ht="15.95" customHeight="1" thickBot="1" x14ac:dyDescent="0.2">
      <c r="A3" s="42" t="s">
        <v>13</v>
      </c>
      <c r="H3" s="41"/>
    </row>
    <row r="4" spans="1:13" s="8" customFormat="1" ht="18.75" customHeight="1" thickTop="1" x14ac:dyDescent="0.15">
      <c r="A4" s="40" t="s">
        <v>12</v>
      </c>
      <c r="B4" s="39" t="s">
        <v>11</v>
      </c>
      <c r="C4" s="39" t="s">
        <v>10</v>
      </c>
      <c r="D4" s="39" t="s">
        <v>9</v>
      </c>
      <c r="E4" s="39" t="s">
        <v>8</v>
      </c>
      <c r="F4" s="39" t="s">
        <v>7</v>
      </c>
      <c r="G4" s="38" t="s">
        <v>6</v>
      </c>
      <c r="H4" s="37" t="s">
        <v>5</v>
      </c>
    </row>
    <row r="5" spans="1:13" s="33" customFormat="1" ht="13.5" customHeight="1" x14ac:dyDescent="0.15">
      <c r="A5" s="36"/>
      <c r="B5" s="34"/>
      <c r="C5" s="34"/>
      <c r="D5" s="60" t="s">
        <v>4</v>
      </c>
      <c r="E5" s="60"/>
      <c r="F5" s="60"/>
      <c r="G5" s="35"/>
      <c r="H5" s="34"/>
    </row>
    <row r="6" spans="1:13" s="8" customFormat="1" ht="18.75" customHeight="1" x14ac:dyDescent="0.15">
      <c r="A6" s="31">
        <v>28</v>
      </c>
      <c r="B6" s="21">
        <v>26730</v>
      </c>
      <c r="C6" s="20">
        <v>1811</v>
      </c>
      <c r="D6" s="20">
        <v>132</v>
      </c>
      <c r="E6" s="20">
        <v>4968</v>
      </c>
      <c r="F6" s="20">
        <v>17530</v>
      </c>
      <c r="G6" s="20">
        <v>1127</v>
      </c>
      <c r="H6" s="20">
        <v>1162</v>
      </c>
    </row>
    <row r="7" spans="1:13" s="8" customFormat="1" ht="18.75" customHeight="1" x14ac:dyDescent="0.15">
      <c r="A7" s="31">
        <v>29</v>
      </c>
      <c r="B7" s="21">
        <v>26747</v>
      </c>
      <c r="C7" s="20">
        <v>1668</v>
      </c>
      <c r="D7" s="20">
        <v>109</v>
      </c>
      <c r="E7" s="20">
        <v>5043</v>
      </c>
      <c r="F7" s="20">
        <v>17732</v>
      </c>
      <c r="G7" s="20">
        <v>1091</v>
      </c>
      <c r="H7" s="20">
        <v>1104</v>
      </c>
    </row>
    <row r="8" spans="1:13" s="8" customFormat="1" ht="18.75" customHeight="1" x14ac:dyDescent="0.15">
      <c r="A8" s="31">
        <v>30</v>
      </c>
      <c r="B8" s="22">
        <v>27954</v>
      </c>
      <c r="C8" s="20">
        <v>1629</v>
      </c>
      <c r="D8" s="20">
        <v>107</v>
      </c>
      <c r="E8" s="20">
        <v>5249</v>
      </c>
      <c r="F8" s="20">
        <v>18754</v>
      </c>
      <c r="G8" s="20">
        <v>1109</v>
      </c>
      <c r="H8" s="20">
        <v>1106</v>
      </c>
    </row>
    <row r="9" spans="1:13" s="8" customFormat="1" ht="18.75" customHeight="1" x14ac:dyDescent="0.15">
      <c r="A9" s="31" t="s">
        <v>1</v>
      </c>
      <c r="B9" s="32">
        <v>28007</v>
      </c>
      <c r="C9" s="32">
        <v>1609</v>
      </c>
      <c r="D9" s="32">
        <v>141</v>
      </c>
      <c r="E9" s="32">
        <v>5394</v>
      </c>
      <c r="F9" s="32">
        <v>18516</v>
      </c>
      <c r="G9" s="32">
        <v>1132</v>
      </c>
      <c r="H9" s="32">
        <v>1215</v>
      </c>
      <c r="I9" s="8" t="s">
        <v>3</v>
      </c>
      <c r="J9" s="29"/>
      <c r="K9" s="28"/>
    </row>
    <row r="10" spans="1:13" s="8" customFormat="1" ht="18.75" customHeight="1" x14ac:dyDescent="0.15">
      <c r="A10" s="31">
        <v>2</v>
      </c>
      <c r="B10" s="32">
        <v>24705</v>
      </c>
      <c r="C10" s="32">
        <v>1296</v>
      </c>
      <c r="D10" s="32">
        <v>146</v>
      </c>
      <c r="E10" s="32">
        <v>4885</v>
      </c>
      <c r="F10" s="32">
        <v>16395</v>
      </c>
      <c r="G10" s="32">
        <v>940</v>
      </c>
      <c r="H10" s="32">
        <v>1043</v>
      </c>
      <c r="J10" s="29"/>
      <c r="K10" s="28"/>
      <c r="M10" s="27"/>
    </row>
    <row r="11" spans="1:13" s="8" customFormat="1" ht="7.5" customHeight="1" x14ac:dyDescent="0.15">
      <c r="A11" s="31"/>
      <c r="B11" s="30"/>
      <c r="C11" s="30"/>
      <c r="D11" s="30"/>
      <c r="E11" s="30"/>
      <c r="F11" s="30"/>
      <c r="G11" s="30"/>
      <c r="H11" s="30"/>
      <c r="J11" s="29"/>
      <c r="K11" s="28"/>
      <c r="M11" s="27"/>
    </row>
    <row r="12" spans="1:13" s="23" customFormat="1" ht="13.5" customHeight="1" x14ac:dyDescent="0.15">
      <c r="A12" s="26"/>
      <c r="B12" s="25"/>
      <c r="C12" s="24"/>
      <c r="D12" s="61" t="s">
        <v>2</v>
      </c>
      <c r="E12" s="61"/>
      <c r="F12" s="61"/>
      <c r="G12" s="24"/>
      <c r="H12" s="24"/>
    </row>
    <row r="13" spans="1:13" s="11" customFormat="1" ht="18.75" customHeight="1" x14ac:dyDescent="0.15">
      <c r="A13" s="19">
        <v>28</v>
      </c>
      <c r="B13" s="22">
        <v>23819</v>
      </c>
      <c r="C13" s="20">
        <v>1750</v>
      </c>
      <c r="D13" s="20">
        <v>36</v>
      </c>
      <c r="E13" s="20">
        <v>4547</v>
      </c>
      <c r="F13" s="20">
        <v>15792</v>
      </c>
      <c r="G13" s="20">
        <v>1124</v>
      </c>
      <c r="H13" s="20">
        <v>570</v>
      </c>
    </row>
    <row r="14" spans="1:13" s="11" customFormat="1" ht="18.75" customHeight="1" x14ac:dyDescent="0.15">
      <c r="A14" s="19">
        <v>29</v>
      </c>
      <c r="B14" s="22">
        <v>23823</v>
      </c>
      <c r="C14" s="20">
        <v>1616</v>
      </c>
      <c r="D14" s="20">
        <v>24</v>
      </c>
      <c r="E14" s="20">
        <v>4599</v>
      </c>
      <c r="F14" s="20">
        <v>15941</v>
      </c>
      <c r="G14" s="20">
        <v>1086</v>
      </c>
      <c r="H14" s="20">
        <v>557</v>
      </c>
    </row>
    <row r="15" spans="1:13" s="11" customFormat="1" ht="18.75" customHeight="1" x14ac:dyDescent="0.15">
      <c r="A15" s="19">
        <v>30</v>
      </c>
      <c r="B15" s="21">
        <v>25054</v>
      </c>
      <c r="C15" s="20">
        <v>1559</v>
      </c>
      <c r="D15" s="20">
        <v>21</v>
      </c>
      <c r="E15" s="20">
        <v>4845</v>
      </c>
      <c r="F15" s="20">
        <v>16925</v>
      </c>
      <c r="G15" s="20">
        <v>1104</v>
      </c>
      <c r="H15" s="20">
        <v>600</v>
      </c>
    </row>
    <row r="16" spans="1:13" s="11" customFormat="1" ht="18.75" customHeight="1" x14ac:dyDescent="0.15">
      <c r="A16" s="19" t="s">
        <v>1</v>
      </c>
      <c r="B16" s="18">
        <v>25015</v>
      </c>
      <c r="C16" s="17">
        <v>1530</v>
      </c>
      <c r="D16" s="17">
        <v>26</v>
      </c>
      <c r="E16" s="17">
        <v>4975</v>
      </c>
      <c r="F16" s="17">
        <v>16754</v>
      </c>
      <c r="G16" s="17">
        <v>1127</v>
      </c>
      <c r="H16" s="17">
        <v>603</v>
      </c>
      <c r="J16" s="13"/>
    </row>
    <row r="17" spans="1:11" s="11" customFormat="1" ht="18.75" customHeight="1" x14ac:dyDescent="0.15">
      <c r="A17" s="16">
        <v>2</v>
      </c>
      <c r="B17" s="15">
        <v>21670</v>
      </c>
      <c r="C17" s="14">
        <v>1199</v>
      </c>
      <c r="D17" s="14">
        <v>30</v>
      </c>
      <c r="E17" s="14">
        <v>4433</v>
      </c>
      <c r="F17" s="14">
        <v>14607</v>
      </c>
      <c r="G17" s="14">
        <v>935</v>
      </c>
      <c r="H17" s="14">
        <v>466</v>
      </c>
      <c r="J17" s="13"/>
      <c r="K17" s="12"/>
    </row>
    <row r="18" spans="1:11" s="8" customFormat="1" ht="15.75" customHeight="1" x14ac:dyDescent="0.15">
      <c r="A18" s="10" t="s">
        <v>0</v>
      </c>
      <c r="B18" s="9"/>
      <c r="C18" s="9"/>
      <c r="D18" s="9"/>
      <c r="E18" s="9"/>
      <c r="F18" s="9"/>
      <c r="G18" s="9"/>
      <c r="H18" s="9"/>
    </row>
    <row r="19" spans="1:11" ht="3.75" customHeight="1" x14ac:dyDescent="0.15"/>
    <row r="20" spans="1:11" x14ac:dyDescent="0.15">
      <c r="B20" s="7"/>
      <c r="C20" s="7"/>
      <c r="G20" s="6"/>
    </row>
    <row r="21" spans="1:11" x14ac:dyDescent="0.15">
      <c r="A21" s="5"/>
      <c r="B21" s="3"/>
      <c r="C21" s="3"/>
      <c r="D21" s="2"/>
      <c r="E21" s="2"/>
      <c r="F21" s="2"/>
      <c r="G21" s="2"/>
      <c r="H21" s="2"/>
    </row>
    <row r="22" spans="1:11" x14ac:dyDescent="0.15">
      <c r="A22" s="4"/>
      <c r="B22" s="3"/>
      <c r="C22" s="3"/>
      <c r="D22" s="2"/>
    </row>
    <row r="23" spans="1:11" x14ac:dyDescent="0.15">
      <c r="A23" s="2"/>
      <c r="B23" s="3"/>
      <c r="C23" s="3"/>
      <c r="D23" s="2"/>
    </row>
  </sheetData>
  <mergeCells count="2">
    <mergeCell ref="D5:F5"/>
    <mergeCell ref="D12:F12"/>
  </mergeCells>
  <phoneticPr fontId="2"/>
  <pageMargins left="0.48" right="0.51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20"/>
  <sheetViews>
    <sheetView workbookViewId="0"/>
  </sheetViews>
  <sheetFormatPr defaultRowHeight="13.5" x14ac:dyDescent="0.15"/>
  <cols>
    <col min="1" max="1" width="9" style="1"/>
    <col min="2" max="2" width="6.75" style="1" customWidth="1"/>
    <col min="3" max="5" width="6.625" style="1" customWidth="1"/>
    <col min="6" max="6" width="6.75" style="1" customWidth="1"/>
    <col min="7" max="7" width="6.625" style="1" customWidth="1"/>
    <col min="8" max="8" width="6.75" style="1" customWidth="1"/>
    <col min="9" max="13" width="6.625" style="1" customWidth="1"/>
    <col min="14" max="16384" width="9" style="1"/>
  </cols>
  <sheetData>
    <row r="1" spans="1:14" ht="18.75" customHeight="1" thickBot="1" x14ac:dyDescent="0.2">
      <c r="A1" s="59" t="s">
        <v>35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4" s="8" customFormat="1" ht="18.75" customHeight="1" thickTop="1" x14ac:dyDescent="0.15">
      <c r="A2" s="66" t="s">
        <v>34</v>
      </c>
      <c r="B2" s="69" t="s">
        <v>33</v>
      </c>
      <c r="C2" s="70"/>
      <c r="D2" s="70"/>
      <c r="E2" s="70"/>
      <c r="F2" s="70"/>
      <c r="G2" s="71"/>
      <c r="H2" s="69" t="s">
        <v>32</v>
      </c>
      <c r="I2" s="70"/>
      <c r="J2" s="70"/>
      <c r="K2" s="70"/>
      <c r="L2" s="70"/>
      <c r="M2" s="70"/>
    </row>
    <row r="3" spans="1:14" s="8" customFormat="1" ht="13.5" customHeight="1" x14ac:dyDescent="0.15">
      <c r="A3" s="67"/>
      <c r="B3" s="62" t="s">
        <v>26</v>
      </c>
      <c r="C3" s="62" t="s">
        <v>31</v>
      </c>
      <c r="D3" s="62" t="s">
        <v>30</v>
      </c>
      <c r="E3" s="62" t="s">
        <v>29</v>
      </c>
      <c r="F3" s="58" t="s">
        <v>28</v>
      </c>
      <c r="G3" s="62" t="s">
        <v>27</v>
      </c>
      <c r="H3" s="62" t="s">
        <v>26</v>
      </c>
      <c r="I3" s="62" t="s">
        <v>25</v>
      </c>
      <c r="J3" s="62" t="s">
        <v>24</v>
      </c>
      <c r="K3" s="62" t="s">
        <v>23</v>
      </c>
      <c r="L3" s="62" t="s">
        <v>22</v>
      </c>
      <c r="M3" s="64" t="s">
        <v>21</v>
      </c>
    </row>
    <row r="4" spans="1:14" s="8" customFormat="1" ht="13.5" customHeight="1" x14ac:dyDescent="0.15">
      <c r="A4" s="68"/>
      <c r="B4" s="63"/>
      <c r="C4" s="63"/>
      <c r="D4" s="63"/>
      <c r="E4" s="63"/>
      <c r="F4" s="57" t="s">
        <v>20</v>
      </c>
      <c r="G4" s="63"/>
      <c r="H4" s="63"/>
      <c r="I4" s="63"/>
      <c r="J4" s="63"/>
      <c r="K4" s="63"/>
      <c r="L4" s="63"/>
      <c r="M4" s="65"/>
    </row>
    <row r="5" spans="1:14" s="11" customFormat="1" ht="18.75" customHeight="1" x14ac:dyDescent="0.15">
      <c r="A5" s="19">
        <v>28</v>
      </c>
      <c r="B5" s="55">
        <v>795</v>
      </c>
      <c r="C5" s="55">
        <v>5</v>
      </c>
      <c r="D5" s="55">
        <v>180</v>
      </c>
      <c r="E5" s="55">
        <v>9</v>
      </c>
      <c r="F5" s="55">
        <v>570</v>
      </c>
      <c r="G5" s="55">
        <v>31</v>
      </c>
      <c r="H5" s="55">
        <v>670</v>
      </c>
      <c r="I5" s="55">
        <v>72</v>
      </c>
      <c r="J5" s="55">
        <v>218</v>
      </c>
      <c r="K5" s="55">
        <v>290</v>
      </c>
      <c r="L5" s="55">
        <v>54</v>
      </c>
      <c r="M5" s="55">
        <v>36</v>
      </c>
    </row>
    <row r="6" spans="1:14" s="11" customFormat="1" ht="18.75" customHeight="1" x14ac:dyDescent="0.15">
      <c r="A6" s="19">
        <v>29</v>
      </c>
      <c r="B6" s="56">
        <v>807</v>
      </c>
      <c r="C6" s="55">
        <v>3</v>
      </c>
      <c r="D6" s="55">
        <v>166</v>
      </c>
      <c r="E6" s="55">
        <v>2</v>
      </c>
      <c r="F6" s="55">
        <v>597</v>
      </c>
      <c r="G6" s="55">
        <v>39</v>
      </c>
      <c r="H6" s="55">
        <v>695</v>
      </c>
      <c r="I6" s="55">
        <v>88</v>
      </c>
      <c r="J6" s="55">
        <v>211</v>
      </c>
      <c r="K6" s="55">
        <v>277</v>
      </c>
      <c r="L6" s="55">
        <v>59</v>
      </c>
      <c r="M6" s="55">
        <v>60</v>
      </c>
    </row>
    <row r="7" spans="1:14" s="11" customFormat="1" ht="18.75" customHeight="1" x14ac:dyDescent="0.15">
      <c r="A7" s="19">
        <v>30</v>
      </c>
      <c r="B7" s="54">
        <v>819</v>
      </c>
      <c r="C7" s="53">
        <v>5</v>
      </c>
      <c r="D7" s="53">
        <v>173</v>
      </c>
      <c r="E7" s="53">
        <v>2</v>
      </c>
      <c r="F7" s="53">
        <v>600</v>
      </c>
      <c r="G7" s="53">
        <v>39</v>
      </c>
      <c r="H7" s="53">
        <v>672</v>
      </c>
      <c r="I7" s="53">
        <v>74</v>
      </c>
      <c r="J7" s="53">
        <v>177</v>
      </c>
      <c r="K7" s="53">
        <v>285</v>
      </c>
      <c r="L7" s="53">
        <v>73</v>
      </c>
      <c r="M7" s="53">
        <v>63</v>
      </c>
    </row>
    <row r="8" spans="1:14" s="11" customFormat="1" ht="18.75" customHeight="1" x14ac:dyDescent="0.15">
      <c r="A8" s="19" t="s">
        <v>1</v>
      </c>
      <c r="B8" s="54">
        <v>929</v>
      </c>
      <c r="C8" s="53">
        <v>7</v>
      </c>
      <c r="D8" s="53">
        <v>183</v>
      </c>
      <c r="E8" s="53">
        <v>6</v>
      </c>
      <c r="F8" s="53">
        <v>703</v>
      </c>
      <c r="G8" s="53">
        <v>30</v>
      </c>
      <c r="H8" s="53">
        <v>753</v>
      </c>
      <c r="I8" s="53">
        <v>98</v>
      </c>
      <c r="J8" s="53">
        <v>185</v>
      </c>
      <c r="K8" s="53">
        <v>304</v>
      </c>
      <c r="L8" s="53">
        <v>96</v>
      </c>
      <c r="M8" s="53">
        <v>70</v>
      </c>
    </row>
    <row r="9" spans="1:14" s="11" customFormat="1" ht="18.75" customHeight="1" x14ac:dyDescent="0.15">
      <c r="A9" s="16">
        <v>2</v>
      </c>
      <c r="B9" s="52">
        <v>877</v>
      </c>
      <c r="C9" s="51">
        <v>9</v>
      </c>
      <c r="D9" s="51">
        <v>126</v>
      </c>
      <c r="E9" s="51">
        <v>2</v>
      </c>
      <c r="F9" s="51">
        <v>708</v>
      </c>
      <c r="G9" s="51">
        <v>32</v>
      </c>
      <c r="H9" s="51">
        <v>598</v>
      </c>
      <c r="I9" s="51">
        <v>77</v>
      </c>
      <c r="J9" s="51">
        <v>175</v>
      </c>
      <c r="K9" s="51">
        <v>189</v>
      </c>
      <c r="L9" s="51">
        <v>74</v>
      </c>
      <c r="M9" s="51">
        <v>83</v>
      </c>
    </row>
    <row r="10" spans="1:14" s="8" customFormat="1" ht="14.25" customHeight="1" x14ac:dyDescent="0.15">
      <c r="A10" s="10" t="s">
        <v>19</v>
      </c>
      <c r="B10" s="9"/>
      <c r="C10" s="9"/>
      <c r="D10" s="9"/>
      <c r="E10" s="9"/>
      <c r="F10" s="9"/>
      <c r="G10" s="9"/>
      <c r="H10" s="50"/>
      <c r="I10" s="9"/>
      <c r="J10" s="9"/>
      <c r="K10" s="9"/>
      <c r="L10" s="9"/>
      <c r="M10" s="9"/>
    </row>
    <row r="12" spans="1:14" hidden="1" x14ac:dyDescent="0.15">
      <c r="A12" s="5" t="s">
        <v>18</v>
      </c>
      <c r="B12" s="48">
        <v>451</v>
      </c>
      <c r="C12" s="2">
        <v>0</v>
      </c>
      <c r="D12" s="2">
        <v>100</v>
      </c>
      <c r="E12" s="2">
        <v>2</v>
      </c>
      <c r="F12" s="2">
        <v>327</v>
      </c>
      <c r="G12" s="48">
        <f>B12-SUM(C12:F12)</f>
        <v>22</v>
      </c>
      <c r="H12" s="47">
        <v>390</v>
      </c>
      <c r="I12" s="2">
        <v>52</v>
      </c>
      <c r="J12" s="2">
        <v>113</v>
      </c>
      <c r="K12" s="2">
        <v>165</v>
      </c>
      <c r="L12" s="2">
        <v>32</v>
      </c>
      <c r="M12" s="2">
        <v>28</v>
      </c>
      <c r="N12" s="1">
        <f>SUM(I12:M12)</f>
        <v>390</v>
      </c>
    </row>
    <row r="13" spans="1:14" hidden="1" x14ac:dyDescent="0.15">
      <c r="A13" s="5" t="s">
        <v>17</v>
      </c>
      <c r="B13" s="48">
        <v>356</v>
      </c>
      <c r="C13" s="2">
        <v>3</v>
      </c>
      <c r="D13" s="2">
        <v>66</v>
      </c>
      <c r="E13" s="2">
        <v>0</v>
      </c>
      <c r="F13" s="2">
        <v>270</v>
      </c>
      <c r="G13" s="48">
        <f>B13-SUM(C13:F13)</f>
        <v>17</v>
      </c>
      <c r="H13" s="47">
        <v>305</v>
      </c>
      <c r="I13" s="2">
        <v>36</v>
      </c>
      <c r="J13" s="2">
        <v>98</v>
      </c>
      <c r="K13" s="2">
        <v>112</v>
      </c>
      <c r="L13" s="2">
        <v>27</v>
      </c>
      <c r="M13" s="2">
        <v>32</v>
      </c>
      <c r="N13" s="1">
        <f>SUM(I13:M13)</f>
        <v>305</v>
      </c>
    </row>
    <row r="14" spans="1:14" hidden="1" x14ac:dyDescent="0.15">
      <c r="B14" s="45">
        <f t="shared" ref="B14:M14" si="0">SUM(B12:B13)</f>
        <v>807</v>
      </c>
      <c r="C14" s="45">
        <f t="shared" si="0"/>
        <v>3</v>
      </c>
      <c r="D14" s="45">
        <f t="shared" si="0"/>
        <v>166</v>
      </c>
      <c r="E14" s="45">
        <f t="shared" si="0"/>
        <v>2</v>
      </c>
      <c r="F14" s="45">
        <f t="shared" si="0"/>
        <v>597</v>
      </c>
      <c r="G14" s="45">
        <f t="shared" si="0"/>
        <v>39</v>
      </c>
      <c r="H14" s="49">
        <f t="shared" si="0"/>
        <v>695</v>
      </c>
      <c r="I14" s="45">
        <f t="shared" si="0"/>
        <v>88</v>
      </c>
      <c r="J14" s="45">
        <f t="shared" si="0"/>
        <v>211</v>
      </c>
      <c r="K14" s="45">
        <f t="shared" si="0"/>
        <v>277</v>
      </c>
      <c r="L14" s="45">
        <f t="shared" si="0"/>
        <v>59</v>
      </c>
      <c r="M14" s="45">
        <f t="shared" si="0"/>
        <v>60</v>
      </c>
    </row>
    <row r="15" spans="1:14" hidden="1" x14ac:dyDescent="0.15">
      <c r="B15" s="2" t="s">
        <v>16</v>
      </c>
      <c r="H15" s="46"/>
    </row>
    <row r="16" spans="1:14" hidden="1" x14ac:dyDescent="0.15">
      <c r="H16" s="46"/>
    </row>
    <row r="17" spans="2:8" hidden="1" x14ac:dyDescent="0.15">
      <c r="B17" s="48">
        <f>SUM(C14:G14)</f>
        <v>807</v>
      </c>
      <c r="H17" s="47">
        <f>SUM(I14:M14)</f>
        <v>695</v>
      </c>
    </row>
    <row r="18" spans="2:8" hidden="1" x14ac:dyDescent="0.15">
      <c r="H18" s="46"/>
    </row>
    <row r="19" spans="2:8" hidden="1" x14ac:dyDescent="0.15"/>
    <row r="20" spans="2:8" hidden="1" x14ac:dyDescent="0.15">
      <c r="B20" s="45"/>
      <c r="C20" s="2" t="s">
        <v>15</v>
      </c>
    </row>
  </sheetData>
  <mergeCells count="14">
    <mergeCell ref="M3:M4"/>
    <mergeCell ref="A2:A4"/>
    <mergeCell ref="B2:G2"/>
    <mergeCell ref="H2:M2"/>
    <mergeCell ref="B3:B4"/>
    <mergeCell ref="C3:C4"/>
    <mergeCell ref="D3:D4"/>
    <mergeCell ref="E3:E4"/>
    <mergeCell ref="G3:G4"/>
    <mergeCell ref="L3:L4"/>
    <mergeCell ref="H3:H4"/>
    <mergeCell ref="I3:I4"/>
    <mergeCell ref="J3:J4"/>
    <mergeCell ref="K3:K4"/>
  </mergeCells>
  <phoneticPr fontId="2"/>
  <pageMargins left="0.51" right="0.38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13-8(1)</vt:lpstr>
      <vt:lpstr>13-8(2)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2022-02-22T02:02:32Z</dcterms:created>
  <dcterms:modified xsi:type="dcterms:W3CDTF">2022-02-25T00:18:09Z</dcterms:modified>
</cp:coreProperties>
</file>