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14　交通\"/>
    </mc:Choice>
  </mc:AlternateContent>
  <bookViews>
    <workbookView xWindow="0" yWindow="0" windowWidth="20490" windowHeight="7530"/>
  </bookViews>
  <sheets>
    <sheet name="14-1" sheetId="1" r:id="rId1"/>
  </sheets>
  <definedNames>
    <definedName name="_xlnm.Print_Area" localSheetId="0">'14-1'!$A$1:$J$47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J10" i="1"/>
  <c r="A15" i="1"/>
  <c r="A16" i="1"/>
  <c r="A17" i="1"/>
  <c r="A18" i="1"/>
  <c r="A19" i="1"/>
  <c r="H19" i="1"/>
  <c r="J19" i="1"/>
  <c r="A24" i="1"/>
  <c r="A25" i="1"/>
  <c r="A26" i="1"/>
  <c r="A27" i="1"/>
  <c r="A28" i="1"/>
  <c r="H28" i="1"/>
  <c r="J28" i="1"/>
  <c r="A33" i="1"/>
  <c r="A34" i="1"/>
  <c r="A35" i="1"/>
  <c r="A36" i="1"/>
  <c r="A37" i="1"/>
  <c r="H37" i="1"/>
  <c r="J37" i="1"/>
  <c r="A42" i="1"/>
  <c r="A43" i="1"/>
  <c r="A44" i="1"/>
  <c r="A45" i="1"/>
  <c r="A46" i="1"/>
  <c r="H46" i="1"/>
  <c r="J46" i="1"/>
</calcChain>
</file>

<file path=xl/sharedStrings.xml><?xml version="1.0" encoding="utf-8"?>
<sst xmlns="http://schemas.openxmlformats.org/spreadsheetml/2006/main" count="109" uniqueCount="24">
  <si>
    <t>資料：警視庁交通部交通総務課「警視庁交通年鑑 令和2年版」 表1－21</t>
    <rPh sb="0" eb="2">
      <t>シリョウ</t>
    </rPh>
    <rPh sb="3" eb="6">
      <t>ケイシチョウ</t>
    </rPh>
    <rPh sb="6" eb="8">
      <t>コウツウ</t>
    </rPh>
    <rPh sb="8" eb="9">
      <t>ブ</t>
    </rPh>
    <rPh sb="9" eb="11">
      <t>コウツウ</t>
    </rPh>
    <rPh sb="11" eb="14">
      <t>ソウムカ</t>
    </rPh>
    <rPh sb="15" eb="18">
      <t>ケイシチョウ</t>
    </rPh>
    <rPh sb="18" eb="20">
      <t>コウツウ</t>
    </rPh>
    <rPh sb="20" eb="22">
      <t>ネンカン</t>
    </rPh>
    <rPh sb="23" eb="25">
      <t>レイワ</t>
    </rPh>
    <rPh sb="26" eb="27">
      <t>ネン</t>
    </rPh>
    <rPh sb="27" eb="28">
      <t>バン</t>
    </rPh>
    <rPh sb="30" eb="31">
      <t>ヒョウ</t>
    </rPh>
    <phoneticPr fontId="2"/>
  </si>
  <si>
    <t>7時～19時</t>
    <phoneticPr fontId="2"/>
  </si>
  <si>
    <t>（水）</t>
    <rPh sb="1" eb="2">
      <t>スイ</t>
    </rPh>
    <phoneticPr fontId="2"/>
  </si>
  <si>
    <t>7時～19時</t>
  </si>
  <si>
    <t>(火)</t>
    <rPh sb="1" eb="2">
      <t>カ</t>
    </rPh>
    <phoneticPr fontId="2"/>
  </si>
  <si>
    <t>(木)</t>
    <rPh sb="1" eb="2">
      <t>モク</t>
    </rPh>
    <phoneticPr fontId="2"/>
  </si>
  <si>
    <t>平均時間交通量</t>
    <rPh sb="0" eb="2">
      <t>ヘイキン</t>
    </rPh>
    <rPh sb="2" eb="4">
      <t>ジカン</t>
    </rPh>
    <rPh sb="4" eb="6">
      <t>コウツウ</t>
    </rPh>
    <rPh sb="6" eb="7">
      <t>リョウ</t>
    </rPh>
    <phoneticPr fontId="2"/>
  </si>
  <si>
    <t>交通量</t>
    <rPh sb="0" eb="2">
      <t>コウツウ</t>
    </rPh>
    <rPh sb="2" eb="3">
      <t>リョウ</t>
    </rPh>
    <phoneticPr fontId="2"/>
  </si>
  <si>
    <t>二輪</t>
    <rPh sb="0" eb="1">
      <t>ニ</t>
    </rPh>
    <rPh sb="1" eb="2">
      <t>リン</t>
    </rPh>
    <phoneticPr fontId="2"/>
  </si>
  <si>
    <t>四輪</t>
    <rPh sb="0" eb="2">
      <t>４リン</t>
    </rPh>
    <phoneticPr fontId="2"/>
  </si>
  <si>
    <t>総　　数</t>
    <rPh sb="0" eb="1">
      <t>フサ</t>
    </rPh>
    <rPh sb="3" eb="4">
      <t>カズ</t>
    </rPh>
    <phoneticPr fontId="2"/>
  </si>
  <si>
    <t>自転車等</t>
    <rPh sb="0" eb="3">
      <t>ジテンシャ</t>
    </rPh>
    <rPh sb="3" eb="4">
      <t>トウ</t>
    </rPh>
    <phoneticPr fontId="2"/>
  </si>
  <si>
    <t>自動車</t>
    <rPh sb="0" eb="3">
      <t>ジドウシャ</t>
    </rPh>
    <phoneticPr fontId="2"/>
  </si>
  <si>
    <t>調査日時</t>
    <rPh sb="0" eb="2">
      <t>チョウサ</t>
    </rPh>
    <rPh sb="2" eb="4">
      <t>ニチジ</t>
    </rPh>
    <phoneticPr fontId="2"/>
  </si>
  <si>
    <t>年別</t>
    <rPh sb="0" eb="1">
      <t>トシ</t>
    </rPh>
    <rPh sb="1" eb="2">
      <t>ベツ</t>
    </rPh>
    <phoneticPr fontId="2"/>
  </si>
  <si>
    <t>□　四面道</t>
    <rPh sb="2" eb="3">
      <t>シ</t>
    </rPh>
    <rPh sb="3" eb="4">
      <t>メン</t>
    </rPh>
    <rPh sb="4" eb="5">
      <t>ミチ</t>
    </rPh>
    <phoneticPr fontId="2"/>
  </si>
  <si>
    <t>□　環八五日市</t>
    <rPh sb="2" eb="4">
      <t>カンパチ</t>
    </rPh>
    <rPh sb="4" eb="7">
      <t>イツカイチ</t>
    </rPh>
    <phoneticPr fontId="2"/>
  </si>
  <si>
    <t>(水）</t>
    <rPh sb="1" eb="2">
      <t>スイ</t>
    </rPh>
    <phoneticPr fontId="2"/>
  </si>
  <si>
    <t>□　環八井の頭</t>
    <rPh sb="2" eb="4">
      <t>カンパチ</t>
    </rPh>
    <rPh sb="4" eb="5">
      <t>イ</t>
    </rPh>
    <rPh sb="6" eb="7">
      <t>ガシラ</t>
    </rPh>
    <phoneticPr fontId="2"/>
  </si>
  <si>
    <t>□　上高井戸１丁目</t>
    <rPh sb="2" eb="6">
      <t>カミタカイド</t>
    </rPh>
    <rPh sb="7" eb="9">
      <t>チョウメ</t>
    </rPh>
    <phoneticPr fontId="2"/>
  </si>
  <si>
    <t>元</t>
    <rPh sb="0" eb="1">
      <t>モト</t>
    </rPh>
    <phoneticPr fontId="2"/>
  </si>
  <si>
    <t>（単位　台/12ｈ、平均時間交通量：台/h)</t>
    <rPh sb="1" eb="3">
      <t>タンイ</t>
    </rPh>
    <rPh sb="4" eb="5">
      <t>ダイ</t>
    </rPh>
    <rPh sb="10" eb="12">
      <t>ヘイキン</t>
    </rPh>
    <rPh sb="12" eb="14">
      <t>ジカン</t>
    </rPh>
    <rPh sb="14" eb="16">
      <t>コウツウ</t>
    </rPh>
    <rPh sb="16" eb="17">
      <t>リョウ</t>
    </rPh>
    <rPh sb="18" eb="19">
      <t>ダイ</t>
    </rPh>
    <phoneticPr fontId="2"/>
  </si>
  <si>
    <t>□　高円寺陸橋下</t>
    <rPh sb="2" eb="5">
      <t>コウエンジ</t>
    </rPh>
    <rPh sb="5" eb="7">
      <t>リッキョウ</t>
    </rPh>
    <rPh sb="7" eb="8">
      <t>シタ</t>
    </rPh>
    <phoneticPr fontId="2"/>
  </si>
  <si>
    <t>14-1　主要交差点交通量</t>
    <rPh sb="5" eb="6">
      <t>シュ</t>
    </rPh>
    <rPh sb="6" eb="7">
      <t>ヨウ</t>
    </rPh>
    <rPh sb="7" eb="8">
      <t>コウ</t>
    </rPh>
    <rPh sb="8" eb="9">
      <t>サ</t>
    </rPh>
    <rPh sb="9" eb="10">
      <t>テン</t>
    </rPh>
    <rPh sb="10" eb="11">
      <t>コウ</t>
    </rPh>
    <rPh sb="11" eb="12">
      <t>ツウ</t>
    </rPh>
    <rPh sb="12" eb="13">
      <t>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</si>
</sst>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\ ###\ ###"/>
  </numFmts>
  <fonts count="7" x14ac:knownFonts="1"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9"/>
      <name val="ＭＳ Ｐ明朝"/>
      <family val="1"/>
      <charset val="128"/>
    </font>
    <font>
      <sz val="9.5"/>
      <name val="ＭＳ Ｐ明朝"/>
      <family val="1"/>
      <charset val="128"/>
    </font>
    <font>
      <b/>
      <sz val="14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vertical="top"/>
    </xf>
    <xf numFmtId="176" fontId="5" fillId="0" borderId="1" xfId="0" applyNumberFormat="1" applyFont="1" applyFill="1" applyBorder="1" applyAlignment="1">
      <alignment vertical="top"/>
    </xf>
    <xf numFmtId="176" fontId="5" fillId="0" borderId="1" xfId="0" applyNumberFormat="1" applyFont="1" applyBorder="1" applyAlignment="1">
      <alignment vertical="top"/>
    </xf>
    <xf numFmtId="0" fontId="5" fillId="0" borderId="2" xfId="0" applyFont="1" applyBorder="1" applyAlignment="1">
      <alignment horizontal="distributed" vertical="top"/>
    </xf>
    <xf numFmtId="0" fontId="5" fillId="0" borderId="1" xfId="0" applyFont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top"/>
    </xf>
    <xf numFmtId="176" fontId="5" fillId="0" borderId="0" xfId="0" applyNumberFormat="1" applyFont="1" applyFill="1" applyBorder="1" applyAlignment="1">
      <alignment vertical="top"/>
    </xf>
    <xf numFmtId="176" fontId="5" fillId="0" borderId="0" xfId="0" applyNumberFormat="1" applyFont="1" applyBorder="1" applyAlignment="1">
      <alignment vertical="top"/>
    </xf>
    <xf numFmtId="0" fontId="5" fillId="0" borderId="4" xfId="0" applyFont="1" applyBorder="1" applyAlignment="1">
      <alignment horizontal="distributed" vertical="top"/>
    </xf>
    <xf numFmtId="0" fontId="5" fillId="0" borderId="0" xfId="0" applyFont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top"/>
    </xf>
    <xf numFmtId="176" fontId="5" fillId="0" borderId="0" xfId="0" applyNumberFormat="1" applyFont="1" applyBorder="1" applyAlignment="1">
      <alignment horizontal="right" vertical="top"/>
    </xf>
    <xf numFmtId="0" fontId="5" fillId="0" borderId="5" xfId="0" applyNumberFormat="1" applyFont="1" applyBorder="1" applyAlignment="1">
      <alignment horizontal="center" vertical="top"/>
    </xf>
    <xf numFmtId="176" fontId="5" fillId="0" borderId="5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distributed" vertical="center" justifyLastLine="1"/>
    </xf>
    <xf numFmtId="0" fontId="5" fillId="0" borderId="8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distributed" vertical="center" justifyLastLine="1"/>
    </xf>
    <xf numFmtId="0" fontId="5" fillId="0" borderId="9" xfId="0" applyFont="1" applyBorder="1" applyAlignment="1">
      <alignment horizontal="distributed" vertical="center" justifyLastLine="1"/>
    </xf>
    <xf numFmtId="0" fontId="5" fillId="0" borderId="2" xfId="0" applyFont="1" applyBorder="1" applyAlignment="1">
      <alignment horizontal="distributed" vertical="center" justifyLastLine="1"/>
    </xf>
    <xf numFmtId="0" fontId="3" fillId="0" borderId="0" xfId="0" applyFont="1" applyBorder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distributed" vertical="top"/>
    </xf>
    <xf numFmtId="0" fontId="5" fillId="0" borderId="2" xfId="0" applyFont="1" applyFill="1" applyBorder="1" applyAlignment="1">
      <alignment horizontal="distributed" vertical="top"/>
    </xf>
    <xf numFmtId="0" fontId="5" fillId="0" borderId="4" xfId="0" applyFont="1" applyFill="1" applyBorder="1" applyAlignment="1">
      <alignment horizontal="distributed" vertical="top"/>
    </xf>
    <xf numFmtId="0" fontId="3" fillId="0" borderId="0" xfId="0" applyFont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top"/>
    </xf>
    <xf numFmtId="0" fontId="6" fillId="0" borderId="0" xfId="0" applyFont="1" applyAlignment="1">
      <alignment horizontal="center" vertical="center"/>
    </xf>
    <xf numFmtId="0" fontId="1" fillId="0" borderId="0" xfId="0" applyFont="1" applyBorder="1"/>
    <xf numFmtId="0" fontId="6" fillId="0" borderId="0" xfId="0" applyFont="1" applyAlignment="1">
      <alignment vertical="center"/>
    </xf>
    <xf numFmtId="0" fontId="5" fillId="0" borderId="13" xfId="0" applyFont="1" applyBorder="1" applyAlignment="1">
      <alignment horizontal="distributed" vertical="center" justifyLastLine="1"/>
    </xf>
    <xf numFmtId="0" fontId="5" fillId="0" borderId="12" xfId="0" applyFont="1" applyBorder="1" applyAlignment="1">
      <alignment horizontal="distributed" vertical="center" justifyLastLine="1"/>
    </xf>
    <xf numFmtId="0" fontId="5" fillId="0" borderId="11" xfId="0" applyFont="1" applyBorder="1" applyAlignment="1">
      <alignment horizontal="distributed" vertical="center" justifyLastLine="1"/>
    </xf>
    <xf numFmtId="0" fontId="5" fillId="0" borderId="10" xfId="0" applyFont="1" applyBorder="1" applyAlignment="1">
      <alignment horizontal="distributed" vertical="center" justifyLastLine="1"/>
    </xf>
    <xf numFmtId="0" fontId="5" fillId="0" borderId="14" xfId="0" applyFont="1" applyBorder="1" applyAlignment="1">
      <alignment horizontal="distributed" vertical="center" justifyLastLine="1"/>
    </xf>
    <xf numFmtId="0" fontId="5" fillId="0" borderId="2" xfId="0" applyFont="1" applyBorder="1" applyAlignment="1">
      <alignment horizontal="distributed" vertical="center" justifyLastLine="1"/>
    </xf>
    <xf numFmtId="0" fontId="5" fillId="0" borderId="16" xfId="0" applyFont="1" applyBorder="1" applyAlignment="1">
      <alignment horizontal="distributed" vertical="center" justifyLastLine="1"/>
    </xf>
    <xf numFmtId="0" fontId="5" fillId="0" borderId="15" xfId="0" applyFont="1" applyBorder="1" applyAlignment="1">
      <alignment horizontal="distributed" vertical="center" justifyLastLine="1"/>
    </xf>
    <xf numFmtId="0" fontId="5" fillId="0" borderId="3" xfId="0" applyFont="1" applyBorder="1" applyAlignment="1">
      <alignment horizontal="distributed" vertical="center" justifyLastLine="1"/>
    </xf>
    <xf numFmtId="0" fontId="5" fillId="0" borderId="1" xfId="0" applyFont="1" applyBorder="1" applyAlignment="1">
      <alignment horizontal="distributed" vertical="center" justifyLastLine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48"/>
  <sheetViews>
    <sheetView tabSelected="1" zoomScaleNormal="100" workbookViewId="0"/>
  </sheetViews>
  <sheetFormatPr defaultRowHeight="13.5" x14ac:dyDescent="0.15"/>
  <cols>
    <col min="1" max="1" width="5.875" style="1" customWidth="1"/>
    <col min="2" max="2" width="5.875" style="1" bestFit="1" customWidth="1"/>
    <col min="3" max="3" width="4.25" style="1" customWidth="1"/>
    <col min="4" max="10" width="10.25" style="1" customWidth="1"/>
    <col min="11" max="16384" width="9" style="1"/>
  </cols>
  <sheetData>
    <row r="1" spans="1:14" ht="17.25" x14ac:dyDescent="0.15">
      <c r="A1" s="36" t="s">
        <v>23</v>
      </c>
      <c r="B1" s="36"/>
      <c r="C1" s="36"/>
      <c r="D1" s="36"/>
      <c r="E1" s="36"/>
      <c r="F1" s="36"/>
      <c r="G1" s="36"/>
      <c r="H1" s="36"/>
      <c r="I1" s="36"/>
      <c r="J1" s="36"/>
      <c r="K1" s="35"/>
    </row>
    <row r="2" spans="1:14" ht="17.25" x14ac:dyDescent="0.15">
      <c r="A2" s="34"/>
      <c r="B2" s="34"/>
      <c r="C2" s="34"/>
      <c r="D2" s="34"/>
      <c r="E2" s="34"/>
      <c r="F2" s="34"/>
      <c r="G2" s="34"/>
      <c r="H2" s="34"/>
      <c r="I2" s="34"/>
      <c r="J2" s="34"/>
    </row>
    <row r="3" spans="1:14" s="2" customFormat="1" ht="17.25" customHeight="1" thickBot="1" x14ac:dyDescent="0.2">
      <c r="A3" s="27" t="s">
        <v>22</v>
      </c>
      <c r="B3" s="4"/>
      <c r="C3" s="4"/>
      <c r="D3" s="4" t="s">
        <v>21</v>
      </c>
      <c r="E3" s="4"/>
      <c r="F3" s="4"/>
      <c r="G3" s="4"/>
      <c r="H3" s="4"/>
      <c r="I3" s="4"/>
      <c r="J3" s="4"/>
    </row>
    <row r="4" spans="1:14" s="2" customFormat="1" ht="17.25" customHeight="1" thickTop="1" x14ac:dyDescent="0.15">
      <c r="A4" s="41" t="s">
        <v>14</v>
      </c>
      <c r="B4" s="43" t="s">
        <v>13</v>
      </c>
      <c r="C4" s="44"/>
      <c r="D4" s="41"/>
      <c r="E4" s="37" t="s">
        <v>12</v>
      </c>
      <c r="F4" s="37"/>
      <c r="G4" s="37"/>
      <c r="H4" s="38"/>
      <c r="I4" s="39" t="s">
        <v>11</v>
      </c>
      <c r="J4" s="40"/>
      <c r="L4" s="26"/>
    </row>
    <row r="5" spans="1:14" s="2" customFormat="1" ht="17.25" customHeight="1" x14ac:dyDescent="0.15">
      <c r="A5" s="42"/>
      <c r="B5" s="45"/>
      <c r="C5" s="46"/>
      <c r="D5" s="42"/>
      <c r="E5" s="25" t="s">
        <v>10</v>
      </c>
      <c r="F5" s="24" t="s">
        <v>9</v>
      </c>
      <c r="G5" s="23" t="s">
        <v>8</v>
      </c>
      <c r="H5" s="22" t="s">
        <v>6</v>
      </c>
      <c r="I5" s="21" t="s">
        <v>7</v>
      </c>
      <c r="J5" s="20" t="s">
        <v>6</v>
      </c>
      <c r="L5" s="26"/>
    </row>
    <row r="6" spans="1:14" s="2" customFormat="1" ht="15" customHeight="1" x14ac:dyDescent="0.15">
      <c r="A6" s="13">
        <v>28</v>
      </c>
      <c r="B6" s="19">
        <v>10.130000000000001</v>
      </c>
      <c r="C6" s="14" t="s">
        <v>5</v>
      </c>
      <c r="D6" s="13" t="s">
        <v>3</v>
      </c>
      <c r="E6" s="16">
        <v>72227</v>
      </c>
      <c r="F6" s="16">
        <v>67169</v>
      </c>
      <c r="G6" s="16">
        <v>5058</v>
      </c>
      <c r="H6" s="16">
        <v>6018.916666666667</v>
      </c>
      <c r="I6" s="16">
        <v>6694</v>
      </c>
      <c r="J6" s="16">
        <v>557.83333333333337</v>
      </c>
      <c r="L6" s="5"/>
    </row>
    <row r="7" spans="1:14" s="2" customFormat="1" ht="15" customHeight="1" x14ac:dyDescent="0.15">
      <c r="A7" s="13">
        <v>29</v>
      </c>
      <c r="B7" s="17">
        <v>10.31</v>
      </c>
      <c r="C7" s="14" t="s">
        <v>4</v>
      </c>
      <c r="D7" s="13" t="s">
        <v>3</v>
      </c>
      <c r="E7" s="16">
        <v>73477</v>
      </c>
      <c r="F7" s="16">
        <v>68096</v>
      </c>
      <c r="G7" s="16">
        <v>5381</v>
      </c>
      <c r="H7" s="16">
        <v>6123.083333333333</v>
      </c>
      <c r="I7" s="16">
        <v>7850</v>
      </c>
      <c r="J7" s="16">
        <v>654.16666666666663</v>
      </c>
      <c r="L7" s="5"/>
    </row>
    <row r="8" spans="1:14" s="2" customFormat="1" ht="15" customHeight="1" x14ac:dyDescent="0.15">
      <c r="A8" s="13">
        <v>30</v>
      </c>
      <c r="B8" s="17">
        <v>10.23</v>
      </c>
      <c r="C8" s="14" t="s">
        <v>4</v>
      </c>
      <c r="D8" s="13" t="s">
        <v>3</v>
      </c>
      <c r="E8" s="12">
        <v>69924</v>
      </c>
      <c r="F8" s="12">
        <v>65321</v>
      </c>
      <c r="G8" s="12">
        <v>4603</v>
      </c>
      <c r="H8" s="12">
        <v>5827</v>
      </c>
      <c r="I8" s="12">
        <v>5115</v>
      </c>
      <c r="J8" s="12">
        <v>426.25</v>
      </c>
      <c r="L8" s="5"/>
    </row>
    <row r="9" spans="1:14" s="5" customFormat="1" ht="15" customHeight="1" x14ac:dyDescent="0.15">
      <c r="A9" s="30" t="s">
        <v>20</v>
      </c>
      <c r="B9" s="15">
        <v>11.12</v>
      </c>
      <c r="C9" s="14" t="s">
        <v>4</v>
      </c>
      <c r="D9" s="13" t="s">
        <v>3</v>
      </c>
      <c r="E9" s="11">
        <v>68275</v>
      </c>
      <c r="F9" s="11">
        <v>63088</v>
      </c>
      <c r="G9" s="11">
        <v>5187</v>
      </c>
      <c r="H9" s="11">
        <v>5689.583333333333</v>
      </c>
      <c r="I9" s="11">
        <v>6461</v>
      </c>
      <c r="J9" s="11">
        <v>538.41666666666663</v>
      </c>
    </row>
    <row r="10" spans="1:14" s="33" customFormat="1" ht="15" customHeight="1" x14ac:dyDescent="0.15">
      <c r="A10" s="29">
        <v>2</v>
      </c>
      <c r="B10" s="10">
        <v>11.18</v>
      </c>
      <c r="C10" s="9" t="s">
        <v>2</v>
      </c>
      <c r="D10" s="8" t="s">
        <v>1</v>
      </c>
      <c r="E10" s="6">
        <v>68996</v>
      </c>
      <c r="F10" s="6">
        <v>64043</v>
      </c>
      <c r="G10" s="6">
        <v>4953</v>
      </c>
      <c r="H10" s="6">
        <f>E10/12</f>
        <v>5749.666666666667</v>
      </c>
      <c r="I10" s="6">
        <v>6944</v>
      </c>
      <c r="J10" s="6">
        <f>I10/12</f>
        <v>578.66666666666663</v>
      </c>
    </row>
    <row r="11" spans="1:14" s="2" customFormat="1" ht="17.25" customHeight="1" x14ac:dyDescent="0.15">
      <c r="A11" s="32"/>
      <c r="B11" s="32"/>
      <c r="C11" s="32"/>
      <c r="D11" s="32"/>
      <c r="E11" s="4"/>
      <c r="F11" s="4"/>
      <c r="G11" s="4"/>
      <c r="H11" s="4"/>
      <c r="I11" s="4"/>
      <c r="J11" s="4"/>
    </row>
    <row r="12" spans="1:14" s="2" customFormat="1" ht="17.25" customHeight="1" thickBot="1" x14ac:dyDescent="0.2">
      <c r="A12" s="27" t="s">
        <v>19</v>
      </c>
      <c r="B12" s="4"/>
      <c r="C12" s="4"/>
      <c r="D12" s="4"/>
      <c r="E12" s="4"/>
      <c r="F12" s="4"/>
      <c r="G12" s="4"/>
      <c r="H12" s="4"/>
      <c r="I12" s="4"/>
      <c r="J12" s="4"/>
    </row>
    <row r="13" spans="1:14" s="2" customFormat="1" ht="17.25" customHeight="1" thickTop="1" x14ac:dyDescent="0.15">
      <c r="A13" s="41" t="s">
        <v>14</v>
      </c>
      <c r="B13" s="43" t="s">
        <v>13</v>
      </c>
      <c r="C13" s="44"/>
      <c r="D13" s="41"/>
      <c r="E13" s="37" t="s">
        <v>12</v>
      </c>
      <c r="F13" s="37"/>
      <c r="G13" s="37"/>
      <c r="H13" s="38"/>
      <c r="I13" s="39" t="s">
        <v>11</v>
      </c>
      <c r="J13" s="40"/>
    </row>
    <row r="14" spans="1:14" s="2" customFormat="1" ht="17.25" customHeight="1" x14ac:dyDescent="0.15">
      <c r="A14" s="42"/>
      <c r="B14" s="45"/>
      <c r="C14" s="46"/>
      <c r="D14" s="42"/>
      <c r="E14" s="25" t="s">
        <v>10</v>
      </c>
      <c r="F14" s="24" t="s">
        <v>9</v>
      </c>
      <c r="G14" s="23" t="s">
        <v>8</v>
      </c>
      <c r="H14" s="22" t="s">
        <v>6</v>
      </c>
      <c r="I14" s="21" t="s">
        <v>7</v>
      </c>
      <c r="J14" s="20" t="s">
        <v>6</v>
      </c>
    </row>
    <row r="15" spans="1:14" s="2" customFormat="1" ht="15" customHeight="1" x14ac:dyDescent="0.15">
      <c r="A15" s="13">
        <f>A6</f>
        <v>28</v>
      </c>
      <c r="B15" s="19">
        <v>10.130000000000001</v>
      </c>
      <c r="C15" s="14" t="s">
        <v>5</v>
      </c>
      <c r="D15" s="13" t="s">
        <v>3</v>
      </c>
      <c r="E15" s="18">
        <v>75304</v>
      </c>
      <c r="F15" s="16">
        <v>71318</v>
      </c>
      <c r="G15" s="16">
        <v>3986</v>
      </c>
      <c r="H15" s="16">
        <v>6275.333333333333</v>
      </c>
      <c r="I15" s="16">
        <v>5952</v>
      </c>
      <c r="J15" s="16">
        <v>496</v>
      </c>
      <c r="N15" s="31"/>
    </row>
    <row r="16" spans="1:14" s="2" customFormat="1" ht="15" customHeight="1" x14ac:dyDescent="0.15">
      <c r="A16" s="13">
        <f>A7</f>
        <v>29</v>
      </c>
      <c r="B16" s="17">
        <v>10.31</v>
      </c>
      <c r="C16" s="14" t="s">
        <v>4</v>
      </c>
      <c r="D16" s="13" t="s">
        <v>3</v>
      </c>
      <c r="E16" s="16">
        <v>77565</v>
      </c>
      <c r="F16" s="16">
        <v>73608</v>
      </c>
      <c r="G16" s="16">
        <v>3957</v>
      </c>
      <c r="H16" s="16">
        <v>6463.75</v>
      </c>
      <c r="I16" s="16">
        <v>5732</v>
      </c>
      <c r="J16" s="16">
        <v>477.66666666666669</v>
      </c>
    </row>
    <row r="17" spans="1:10" s="2" customFormat="1" ht="15" customHeight="1" x14ac:dyDescent="0.15">
      <c r="A17" s="13">
        <f>A8</f>
        <v>30</v>
      </c>
      <c r="B17" s="17">
        <v>10.23</v>
      </c>
      <c r="C17" s="14" t="s">
        <v>4</v>
      </c>
      <c r="D17" s="13" t="s">
        <v>3</v>
      </c>
      <c r="E17" s="16">
        <v>70761</v>
      </c>
      <c r="F17" s="16">
        <v>67395</v>
      </c>
      <c r="G17" s="16">
        <v>3366</v>
      </c>
      <c r="H17" s="16">
        <v>5896.75</v>
      </c>
      <c r="I17" s="16">
        <v>5589</v>
      </c>
      <c r="J17" s="16">
        <v>465.75</v>
      </c>
    </row>
    <row r="18" spans="1:10" s="5" customFormat="1" ht="15" customHeight="1" x14ac:dyDescent="0.15">
      <c r="A18" s="30" t="str">
        <f>A9</f>
        <v>元</v>
      </c>
      <c r="B18" s="15">
        <v>11.12</v>
      </c>
      <c r="C18" s="14" t="s">
        <v>4</v>
      </c>
      <c r="D18" s="13" t="s">
        <v>3</v>
      </c>
      <c r="E18" s="11">
        <v>72377</v>
      </c>
      <c r="F18" s="12">
        <v>68451</v>
      </c>
      <c r="G18" s="12">
        <v>3926</v>
      </c>
      <c r="H18" s="11">
        <v>6031.416666666667</v>
      </c>
      <c r="I18" s="12">
        <v>6137</v>
      </c>
      <c r="J18" s="11">
        <v>511.41666666666669</v>
      </c>
    </row>
    <row r="19" spans="1:10" s="5" customFormat="1" ht="15" customHeight="1" x14ac:dyDescent="0.15">
      <c r="A19" s="29">
        <f>A10</f>
        <v>2</v>
      </c>
      <c r="B19" s="10">
        <v>11.18</v>
      </c>
      <c r="C19" s="9" t="s">
        <v>2</v>
      </c>
      <c r="D19" s="8" t="s">
        <v>1</v>
      </c>
      <c r="E19" s="6">
        <v>72591</v>
      </c>
      <c r="F19" s="7">
        <v>69143</v>
      </c>
      <c r="G19" s="7">
        <v>3808</v>
      </c>
      <c r="H19" s="6">
        <f>E19/12</f>
        <v>6049.25</v>
      </c>
      <c r="I19" s="7">
        <v>5891</v>
      </c>
      <c r="J19" s="6">
        <f>I19/12</f>
        <v>490.91666666666669</v>
      </c>
    </row>
    <row r="20" spans="1:10" s="2" customFormat="1" ht="17.2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s="2" customFormat="1" ht="17.25" customHeight="1" thickBot="1" x14ac:dyDescent="0.2">
      <c r="A21" s="27" t="s">
        <v>18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s="2" customFormat="1" ht="17.25" customHeight="1" thickTop="1" x14ac:dyDescent="0.15">
      <c r="A22" s="41" t="s">
        <v>14</v>
      </c>
      <c r="B22" s="43" t="s">
        <v>13</v>
      </c>
      <c r="C22" s="44"/>
      <c r="D22" s="41"/>
      <c r="E22" s="37" t="s">
        <v>12</v>
      </c>
      <c r="F22" s="37"/>
      <c r="G22" s="37"/>
      <c r="H22" s="38"/>
      <c r="I22" s="39" t="s">
        <v>11</v>
      </c>
      <c r="J22" s="40"/>
    </row>
    <row r="23" spans="1:10" s="2" customFormat="1" ht="17.25" customHeight="1" x14ac:dyDescent="0.15">
      <c r="A23" s="42"/>
      <c r="B23" s="45"/>
      <c r="C23" s="46"/>
      <c r="D23" s="42"/>
      <c r="E23" s="25" t="s">
        <v>10</v>
      </c>
      <c r="F23" s="24" t="s">
        <v>9</v>
      </c>
      <c r="G23" s="23" t="s">
        <v>8</v>
      </c>
      <c r="H23" s="22" t="s">
        <v>6</v>
      </c>
      <c r="I23" s="21" t="s">
        <v>7</v>
      </c>
      <c r="J23" s="20" t="s">
        <v>6</v>
      </c>
    </row>
    <row r="24" spans="1:10" s="2" customFormat="1" ht="14.25" customHeight="1" x14ac:dyDescent="0.15">
      <c r="A24" s="13">
        <f>A6</f>
        <v>28</v>
      </c>
      <c r="B24" s="19">
        <v>10.130000000000001</v>
      </c>
      <c r="C24" s="14" t="s">
        <v>5</v>
      </c>
      <c r="D24" s="13" t="s">
        <v>3</v>
      </c>
      <c r="E24" s="18">
        <v>56970</v>
      </c>
      <c r="F24" s="16">
        <v>54310</v>
      </c>
      <c r="G24" s="16">
        <v>2660</v>
      </c>
      <c r="H24" s="16">
        <v>4747.5</v>
      </c>
      <c r="I24" s="16">
        <v>4123</v>
      </c>
      <c r="J24" s="16">
        <v>343.58333333333331</v>
      </c>
    </row>
    <row r="25" spans="1:10" s="2" customFormat="1" ht="14.25" customHeight="1" x14ac:dyDescent="0.15">
      <c r="A25" s="13">
        <f>A7</f>
        <v>29</v>
      </c>
      <c r="B25" s="17">
        <v>10.31</v>
      </c>
      <c r="C25" s="14" t="s">
        <v>4</v>
      </c>
      <c r="D25" s="13" t="s">
        <v>3</v>
      </c>
      <c r="E25" s="16">
        <v>57053</v>
      </c>
      <c r="F25" s="16">
        <v>54259</v>
      </c>
      <c r="G25" s="16">
        <v>2794</v>
      </c>
      <c r="H25" s="16">
        <v>4754.416666666667</v>
      </c>
      <c r="I25" s="16">
        <v>4523</v>
      </c>
      <c r="J25" s="16">
        <v>376.91666666666669</v>
      </c>
    </row>
    <row r="26" spans="1:10" s="2" customFormat="1" ht="14.25" customHeight="1" x14ac:dyDescent="0.15">
      <c r="A26" s="13">
        <f>A8</f>
        <v>30</v>
      </c>
      <c r="B26" s="17">
        <v>10.23</v>
      </c>
      <c r="C26" s="14" t="s">
        <v>4</v>
      </c>
      <c r="D26" s="13" t="s">
        <v>3</v>
      </c>
      <c r="E26" s="16">
        <v>55343</v>
      </c>
      <c r="F26" s="16">
        <v>53049</v>
      </c>
      <c r="G26" s="16">
        <v>2294</v>
      </c>
      <c r="H26" s="16">
        <v>4611.916666666667</v>
      </c>
      <c r="I26" s="16">
        <v>3188</v>
      </c>
      <c r="J26" s="16">
        <v>265.66666666666669</v>
      </c>
    </row>
    <row r="27" spans="1:10" s="5" customFormat="1" ht="14.25" customHeight="1" x14ac:dyDescent="0.15">
      <c r="A27" s="13" t="str">
        <f>A9</f>
        <v>元</v>
      </c>
      <c r="B27" s="15">
        <v>11.12</v>
      </c>
      <c r="C27" s="14" t="s">
        <v>4</v>
      </c>
      <c r="D27" s="13" t="s">
        <v>3</v>
      </c>
      <c r="E27" s="11">
        <v>55773</v>
      </c>
      <c r="F27" s="12">
        <v>53229</v>
      </c>
      <c r="G27" s="12">
        <v>2544</v>
      </c>
      <c r="H27" s="11">
        <v>4647.75</v>
      </c>
      <c r="I27" s="12">
        <v>3384</v>
      </c>
      <c r="J27" s="11">
        <v>282</v>
      </c>
    </row>
    <row r="28" spans="1:10" s="5" customFormat="1" ht="14.25" customHeight="1" x14ac:dyDescent="0.15">
      <c r="A28" s="8">
        <f>A19</f>
        <v>2</v>
      </c>
      <c r="B28" s="10">
        <v>11.18</v>
      </c>
      <c r="C28" s="9" t="s">
        <v>17</v>
      </c>
      <c r="D28" s="8" t="s">
        <v>1</v>
      </c>
      <c r="E28" s="6">
        <v>56822</v>
      </c>
      <c r="F28" s="7">
        <v>54210</v>
      </c>
      <c r="G28" s="7">
        <v>2612</v>
      </c>
      <c r="H28" s="6">
        <f>E28/12</f>
        <v>4735.166666666667</v>
      </c>
      <c r="I28" s="7">
        <v>4182</v>
      </c>
      <c r="J28" s="6">
        <f>I28/12</f>
        <v>348.5</v>
      </c>
    </row>
    <row r="29" spans="1:10" s="2" customFormat="1" ht="17.2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s="2" customFormat="1" ht="17.25" customHeight="1" thickBot="1" x14ac:dyDescent="0.2">
      <c r="A30" s="27" t="s">
        <v>16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s="2" customFormat="1" ht="17.25" customHeight="1" thickTop="1" x14ac:dyDescent="0.15">
      <c r="A31" s="41" t="s">
        <v>14</v>
      </c>
      <c r="B31" s="43" t="s">
        <v>13</v>
      </c>
      <c r="C31" s="44"/>
      <c r="D31" s="41"/>
      <c r="E31" s="37" t="s">
        <v>12</v>
      </c>
      <c r="F31" s="37"/>
      <c r="G31" s="37"/>
      <c r="H31" s="38"/>
      <c r="I31" s="39" t="s">
        <v>11</v>
      </c>
      <c r="J31" s="40"/>
    </row>
    <row r="32" spans="1:10" s="2" customFormat="1" ht="17.25" customHeight="1" x14ac:dyDescent="0.15">
      <c r="A32" s="42"/>
      <c r="B32" s="45"/>
      <c r="C32" s="46"/>
      <c r="D32" s="42"/>
      <c r="E32" s="25" t="s">
        <v>10</v>
      </c>
      <c r="F32" s="24" t="s">
        <v>9</v>
      </c>
      <c r="G32" s="23" t="s">
        <v>8</v>
      </c>
      <c r="H32" s="22" t="s">
        <v>6</v>
      </c>
      <c r="I32" s="21" t="s">
        <v>7</v>
      </c>
      <c r="J32" s="20" t="s">
        <v>6</v>
      </c>
    </row>
    <row r="33" spans="1:13" s="2" customFormat="1" ht="15" customHeight="1" x14ac:dyDescent="0.15">
      <c r="A33" s="13">
        <f>A6</f>
        <v>28</v>
      </c>
      <c r="B33" s="19">
        <v>10.130000000000001</v>
      </c>
      <c r="C33" s="14" t="s">
        <v>5</v>
      </c>
      <c r="D33" s="13" t="s">
        <v>3</v>
      </c>
      <c r="E33" s="16">
        <v>48808</v>
      </c>
      <c r="F33" s="16">
        <v>46547</v>
      </c>
      <c r="G33" s="16">
        <v>2261</v>
      </c>
      <c r="H33" s="16">
        <v>4067.3333333333335</v>
      </c>
      <c r="I33" s="16">
        <v>3974</v>
      </c>
      <c r="J33" s="16">
        <v>331.16666666666669</v>
      </c>
    </row>
    <row r="34" spans="1:13" s="2" customFormat="1" ht="15" customHeight="1" x14ac:dyDescent="0.15">
      <c r="A34" s="13">
        <f>A7</f>
        <v>29</v>
      </c>
      <c r="B34" s="17">
        <v>10.31</v>
      </c>
      <c r="C34" s="14" t="s">
        <v>4</v>
      </c>
      <c r="D34" s="13" t="s">
        <v>3</v>
      </c>
      <c r="E34" s="18">
        <v>47876</v>
      </c>
      <c r="F34" s="16">
        <v>45527</v>
      </c>
      <c r="G34" s="16">
        <v>2349</v>
      </c>
      <c r="H34" s="16">
        <v>3989.6666666666665</v>
      </c>
      <c r="I34" s="16">
        <v>4165</v>
      </c>
      <c r="J34" s="16">
        <v>347.08333333333331</v>
      </c>
    </row>
    <row r="35" spans="1:13" s="2" customFormat="1" ht="15" customHeight="1" x14ac:dyDescent="0.15">
      <c r="A35" s="28">
        <f>A8</f>
        <v>30</v>
      </c>
      <c r="B35" s="17">
        <v>10.23</v>
      </c>
      <c r="C35" s="14" t="s">
        <v>4</v>
      </c>
      <c r="D35" s="13" t="s">
        <v>3</v>
      </c>
      <c r="E35" s="16">
        <v>46862</v>
      </c>
      <c r="F35" s="16">
        <v>44883</v>
      </c>
      <c r="G35" s="16">
        <v>1979</v>
      </c>
      <c r="H35" s="16">
        <v>3905.1666666666665</v>
      </c>
      <c r="I35" s="16">
        <v>3222</v>
      </c>
      <c r="J35" s="16">
        <v>268.5</v>
      </c>
    </row>
    <row r="36" spans="1:13" s="5" customFormat="1" ht="15" customHeight="1" x14ac:dyDescent="0.15">
      <c r="A36" s="13" t="str">
        <f>A9</f>
        <v>元</v>
      </c>
      <c r="B36" s="15">
        <v>11.12</v>
      </c>
      <c r="C36" s="14" t="s">
        <v>4</v>
      </c>
      <c r="D36" s="13" t="s">
        <v>3</v>
      </c>
      <c r="E36" s="11">
        <v>47478</v>
      </c>
      <c r="F36" s="12">
        <v>45302</v>
      </c>
      <c r="G36" s="12">
        <v>2176</v>
      </c>
      <c r="H36" s="11">
        <v>3956.5</v>
      </c>
      <c r="I36" s="12">
        <v>4018</v>
      </c>
      <c r="J36" s="11">
        <v>334.83333333333331</v>
      </c>
    </row>
    <row r="37" spans="1:13" s="5" customFormat="1" ht="15" customHeight="1" x14ac:dyDescent="0.15">
      <c r="A37" s="8">
        <f>A10</f>
        <v>2</v>
      </c>
      <c r="B37" s="10">
        <v>11.18</v>
      </c>
      <c r="C37" s="9" t="s">
        <v>2</v>
      </c>
      <c r="D37" s="8" t="s">
        <v>1</v>
      </c>
      <c r="E37" s="6">
        <v>48611</v>
      </c>
      <c r="F37" s="7">
        <v>46404</v>
      </c>
      <c r="G37" s="7">
        <v>2207</v>
      </c>
      <c r="H37" s="6">
        <f>E37/12</f>
        <v>4050.9166666666665</v>
      </c>
      <c r="I37" s="7">
        <v>4508</v>
      </c>
      <c r="J37" s="6">
        <f>I37/12</f>
        <v>375.66666666666669</v>
      </c>
    </row>
    <row r="38" spans="1:1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3" s="2" customFormat="1" ht="17.25" customHeight="1" thickBot="1" x14ac:dyDescent="0.2">
      <c r="A39" s="27" t="s">
        <v>15</v>
      </c>
      <c r="B39" s="4"/>
      <c r="C39" s="4"/>
      <c r="D39" s="4"/>
      <c r="E39" s="4"/>
      <c r="F39" s="4"/>
      <c r="G39" s="4"/>
      <c r="H39" s="4"/>
      <c r="I39" s="4"/>
      <c r="J39" s="4"/>
      <c r="L39" s="26"/>
      <c r="M39" s="26"/>
    </row>
    <row r="40" spans="1:13" s="2" customFormat="1" ht="17.25" customHeight="1" thickTop="1" x14ac:dyDescent="0.15">
      <c r="A40" s="41" t="s">
        <v>14</v>
      </c>
      <c r="B40" s="43" t="s">
        <v>13</v>
      </c>
      <c r="C40" s="44"/>
      <c r="D40" s="41"/>
      <c r="E40" s="37" t="s">
        <v>12</v>
      </c>
      <c r="F40" s="37"/>
      <c r="G40" s="37"/>
      <c r="H40" s="38"/>
      <c r="I40" s="39" t="s">
        <v>11</v>
      </c>
      <c r="J40" s="40"/>
      <c r="L40" s="26"/>
    </row>
    <row r="41" spans="1:13" s="2" customFormat="1" ht="17.25" customHeight="1" x14ac:dyDescent="0.15">
      <c r="A41" s="42"/>
      <c r="B41" s="45"/>
      <c r="C41" s="46"/>
      <c r="D41" s="42"/>
      <c r="E41" s="25" t="s">
        <v>10</v>
      </c>
      <c r="F41" s="24" t="s">
        <v>9</v>
      </c>
      <c r="G41" s="23" t="s">
        <v>8</v>
      </c>
      <c r="H41" s="22" t="s">
        <v>6</v>
      </c>
      <c r="I41" s="21" t="s">
        <v>7</v>
      </c>
      <c r="J41" s="20" t="s">
        <v>6</v>
      </c>
    </row>
    <row r="42" spans="1:13" s="2" customFormat="1" ht="15" customHeight="1" x14ac:dyDescent="0.15">
      <c r="A42" s="13">
        <f>A6</f>
        <v>28</v>
      </c>
      <c r="B42" s="19">
        <v>10.130000000000001</v>
      </c>
      <c r="C42" s="14" t="s">
        <v>5</v>
      </c>
      <c r="D42" s="13" t="s">
        <v>3</v>
      </c>
      <c r="E42" s="18">
        <v>59993</v>
      </c>
      <c r="F42" s="16">
        <v>56552</v>
      </c>
      <c r="G42" s="16">
        <v>3441</v>
      </c>
      <c r="H42" s="16">
        <v>4999.416666666667</v>
      </c>
      <c r="I42" s="16">
        <v>9022</v>
      </c>
      <c r="J42" s="16">
        <v>751.83333333333337</v>
      </c>
    </row>
    <row r="43" spans="1:13" s="2" customFormat="1" ht="15" customHeight="1" x14ac:dyDescent="0.15">
      <c r="A43" s="13">
        <f>A7</f>
        <v>29</v>
      </c>
      <c r="B43" s="17">
        <v>10.31</v>
      </c>
      <c r="C43" s="14" t="s">
        <v>4</v>
      </c>
      <c r="D43" s="13" t="s">
        <v>3</v>
      </c>
      <c r="E43" s="16">
        <v>59717</v>
      </c>
      <c r="F43" s="16">
        <v>56348</v>
      </c>
      <c r="G43" s="16">
        <v>3369</v>
      </c>
      <c r="H43" s="16">
        <v>4976</v>
      </c>
      <c r="I43" s="16">
        <v>8665</v>
      </c>
      <c r="J43" s="16">
        <v>722.08333333333337</v>
      </c>
    </row>
    <row r="44" spans="1:13" s="2" customFormat="1" ht="15" customHeight="1" x14ac:dyDescent="0.15">
      <c r="A44" s="13">
        <f>A8</f>
        <v>30</v>
      </c>
      <c r="B44" s="17">
        <v>10.23</v>
      </c>
      <c r="C44" s="14" t="s">
        <v>4</v>
      </c>
      <c r="D44" s="13" t="s">
        <v>3</v>
      </c>
      <c r="E44" s="16">
        <v>56515</v>
      </c>
      <c r="F44" s="16">
        <v>53718</v>
      </c>
      <c r="G44" s="16">
        <v>2797</v>
      </c>
      <c r="H44" s="16">
        <v>4709.583333333333</v>
      </c>
      <c r="I44" s="16">
        <v>6823</v>
      </c>
      <c r="J44" s="16">
        <v>568.58333333333337</v>
      </c>
    </row>
    <row r="45" spans="1:13" s="5" customFormat="1" ht="15" customHeight="1" x14ac:dyDescent="0.15">
      <c r="A45" s="13" t="str">
        <f>A9</f>
        <v>元</v>
      </c>
      <c r="B45" s="15">
        <v>11.12</v>
      </c>
      <c r="C45" s="14" t="s">
        <v>4</v>
      </c>
      <c r="D45" s="13" t="s">
        <v>3</v>
      </c>
      <c r="E45" s="12">
        <v>57226</v>
      </c>
      <c r="F45" s="12">
        <v>54120</v>
      </c>
      <c r="G45" s="12">
        <v>3106</v>
      </c>
      <c r="H45" s="11">
        <v>4768.833333333333</v>
      </c>
      <c r="I45" s="12">
        <v>8390</v>
      </c>
      <c r="J45" s="11">
        <v>699.16666666666663</v>
      </c>
    </row>
    <row r="46" spans="1:13" s="5" customFormat="1" ht="15" customHeight="1" x14ac:dyDescent="0.15">
      <c r="A46" s="8">
        <f>A10</f>
        <v>2</v>
      </c>
      <c r="B46" s="10">
        <v>11.18</v>
      </c>
      <c r="C46" s="9" t="s">
        <v>2</v>
      </c>
      <c r="D46" s="8" t="s">
        <v>1</v>
      </c>
      <c r="E46" s="7">
        <v>59205</v>
      </c>
      <c r="F46" s="7">
        <v>56022</v>
      </c>
      <c r="G46" s="7">
        <v>3183</v>
      </c>
      <c r="H46" s="6">
        <f>E46/12</f>
        <v>4933.75</v>
      </c>
      <c r="I46" s="7">
        <v>7815</v>
      </c>
      <c r="J46" s="6">
        <f>I46/12</f>
        <v>651.25</v>
      </c>
    </row>
    <row r="47" spans="1:13" s="2" customFormat="1" ht="15" customHeight="1" x14ac:dyDescent="0.15">
      <c r="A47" s="4" t="s">
        <v>0</v>
      </c>
      <c r="B47" s="4"/>
      <c r="C47" s="4"/>
      <c r="D47" s="4"/>
      <c r="E47" s="4"/>
      <c r="F47" s="4"/>
      <c r="G47" s="4"/>
      <c r="H47" s="4"/>
      <c r="I47" s="4"/>
      <c r="J47" s="4"/>
    </row>
    <row r="48" spans="1:13" s="2" customFormat="1" ht="17.2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</row>
  </sheetData>
  <mergeCells count="20">
    <mergeCell ref="E22:H22"/>
    <mergeCell ref="I22:J22"/>
    <mergeCell ref="A31:A32"/>
    <mergeCell ref="B31:D32"/>
    <mergeCell ref="E4:H4"/>
    <mergeCell ref="I13:J13"/>
    <mergeCell ref="A40:A41"/>
    <mergeCell ref="B40:D41"/>
    <mergeCell ref="E40:H40"/>
    <mergeCell ref="I40:J40"/>
    <mergeCell ref="I4:J4"/>
    <mergeCell ref="B4:D5"/>
    <mergeCell ref="A13:A14"/>
    <mergeCell ref="B13:D14"/>
    <mergeCell ref="E13:H13"/>
    <mergeCell ref="A4:A5"/>
    <mergeCell ref="E31:H31"/>
    <mergeCell ref="I31:J31"/>
    <mergeCell ref="A22:A23"/>
    <mergeCell ref="B22:D23"/>
  </mergeCells>
  <phoneticPr fontId="2"/>
  <pageMargins left="0.78740157480314965" right="0.78740157480314965" top="0.98425196850393704" bottom="0.98425196850393704" header="0.51181102362204722" footer="0.51181102362204722"/>
  <pageSetup paperSize="9"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14-1</vt:lpstr>
      <vt:lpstr>'14-1'!Print_Area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2022-02-22T02:19:48Z</dcterms:created>
  <dcterms:modified xsi:type="dcterms:W3CDTF">2022-02-25T00:37:43Z</dcterms:modified>
</cp:coreProperties>
</file>