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11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E39" i="1" s="1"/>
  <c r="C39" i="1"/>
  <c r="E37" i="1"/>
  <c r="E36" i="1"/>
  <c r="E35" i="1"/>
  <c r="E34" i="1"/>
  <c r="E33" i="1"/>
  <c r="E32" i="1"/>
  <c r="E31" i="1"/>
  <c r="E30" i="1"/>
  <c r="E29" i="1"/>
  <c r="E28" i="1"/>
  <c r="E27" i="1"/>
  <c r="D25" i="1"/>
  <c r="E25" i="1" s="1"/>
  <c r="C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<sst xmlns="http://schemas.openxmlformats.org/spreadsheetml/2006/main" count="49" uniqueCount="46">
  <si>
    <t>４年度一般会計の決算額</t>
    <rPh sb="1" eb="3">
      <t>ネンド</t>
    </rPh>
    <rPh sb="3" eb="5">
      <t>イッパン</t>
    </rPh>
    <rPh sb="5" eb="7">
      <t>カイケイ</t>
    </rPh>
    <rPh sb="8" eb="10">
      <t>ケッサン</t>
    </rPh>
    <rPh sb="10" eb="11">
      <t>ガク</t>
    </rPh>
    <phoneticPr fontId="3"/>
  </si>
  <si>
    <t>（単位：円）</t>
    <rPh sb="1" eb="3">
      <t>タンイ</t>
    </rPh>
    <rPh sb="4" eb="5">
      <t>エン</t>
    </rPh>
    <phoneticPr fontId="3"/>
  </si>
  <si>
    <t>歳入</t>
    <rPh sb="0" eb="2">
      <t>サイニュウ</t>
    </rPh>
    <phoneticPr fontId="3"/>
  </si>
  <si>
    <t>科　目</t>
    <rPh sb="0" eb="1">
      <t>カ</t>
    </rPh>
    <rPh sb="2" eb="3">
      <t>メ</t>
    </rPh>
    <phoneticPr fontId="3"/>
  </si>
  <si>
    <t>予算現額</t>
    <rPh sb="0" eb="2">
      <t>ヨサン</t>
    </rPh>
    <rPh sb="2" eb="3">
      <t>ゲン</t>
    </rPh>
    <rPh sb="3" eb="4">
      <t>ガク</t>
    </rPh>
    <phoneticPr fontId="3"/>
  </si>
  <si>
    <t>収入済額</t>
    <rPh sb="0" eb="2">
      <t>シュウニュウ</t>
    </rPh>
    <rPh sb="2" eb="3">
      <t>ズミ</t>
    </rPh>
    <rPh sb="3" eb="4">
      <t>ガク</t>
    </rPh>
    <phoneticPr fontId="3"/>
  </si>
  <si>
    <t>収入率</t>
    <rPh sb="0" eb="2">
      <t>シュウニュウ</t>
    </rPh>
    <rPh sb="2" eb="3">
      <t>リツ</t>
    </rPh>
    <phoneticPr fontId="3"/>
  </si>
  <si>
    <t>特別区税</t>
  </si>
  <si>
    <t>地方譲与税</t>
  </si>
  <si>
    <t>利子割交付金</t>
  </si>
  <si>
    <t>配当割交付金</t>
  </si>
  <si>
    <t>株式等譲渡所得割交付金</t>
  </si>
  <si>
    <t>地方消費税交付金</t>
  </si>
  <si>
    <t>自動車取得税交付金</t>
  </si>
  <si>
    <t>環境性能割交付金</t>
  </si>
  <si>
    <t>地方特例交付金</t>
  </si>
  <si>
    <t>特別区交付金</t>
  </si>
  <si>
    <t>交通安全対策特別交付金</t>
  </si>
  <si>
    <t>分担金及び負担金</t>
  </si>
  <si>
    <t>使用料及び手数料</t>
  </si>
  <si>
    <t>国庫支出金</t>
  </si>
  <si>
    <t>都支出金</t>
  </si>
  <si>
    <t>財産収入</t>
  </si>
  <si>
    <t>寄附金</t>
  </si>
  <si>
    <t>繰入金</t>
  </si>
  <si>
    <t>繰越金</t>
  </si>
  <si>
    <t>諸収入</t>
  </si>
  <si>
    <t>特別区債</t>
  </si>
  <si>
    <t>合計</t>
    <rPh sb="0" eb="2">
      <t>ゴウケイ</t>
    </rPh>
    <phoneticPr fontId="3"/>
  </si>
  <si>
    <t>歳出</t>
    <rPh sb="0" eb="2">
      <t>サイシュツ</t>
    </rPh>
    <phoneticPr fontId="3"/>
  </si>
  <si>
    <t>支出済額</t>
    <rPh sb="0" eb="2">
      <t>シシュツ</t>
    </rPh>
    <rPh sb="2" eb="3">
      <t>ズミ</t>
    </rPh>
    <rPh sb="3" eb="4">
      <t>ガク</t>
    </rPh>
    <phoneticPr fontId="3"/>
  </si>
  <si>
    <t>執行率</t>
    <rPh sb="0" eb="2">
      <t>シッコウ</t>
    </rPh>
    <rPh sb="2" eb="3">
      <t>リツ</t>
    </rPh>
    <phoneticPr fontId="3"/>
  </si>
  <si>
    <t>議会費</t>
  </si>
  <si>
    <t>総務費</t>
  </si>
  <si>
    <t>福祉費</t>
  </si>
  <si>
    <t>衛生費</t>
  </si>
  <si>
    <t>産業経済費</t>
  </si>
  <si>
    <t>土木費</t>
  </si>
  <si>
    <t>都市整備費</t>
  </si>
  <si>
    <t>環境清掃費</t>
  </si>
  <si>
    <t>教育費</t>
  </si>
  <si>
    <t>公債費</t>
  </si>
  <si>
    <t>諸支出金</t>
  </si>
  <si>
    <t>予備費</t>
  </si>
  <si>
    <t>　　　　　　　　―</t>
    <phoneticPr fontId="3"/>
  </si>
  <si>
    <t>会計管理室</t>
    <rPh sb="0" eb="2">
      <t>カイケイ</t>
    </rPh>
    <rPh sb="2" eb="5">
      <t>カンリシツ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</si>
</sst>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38" fontId="2" fillId="0" borderId="2" xfId="0" applyNumberFormat="1" applyFont="1" applyBorder="1">
      <alignment vertical="center"/>
    </xf>
    <xf numFmtId="10" fontId="2" fillId="0" borderId="2" xfId="0" applyNumberFormat="1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3" borderId="4" xfId="0" applyFont="1" applyFill="1" applyBorder="1" applyAlignment="1">
      <alignment vertical="center"/>
    </xf>
    <xf numFmtId="38" fontId="2" fillId="0" borderId="2" xfId="1" applyNumberFormat="1" applyFont="1" applyBorder="1" applyAlignment="1">
      <alignment vertical="center"/>
    </xf>
    <xf numFmtId="10" fontId="4" fillId="0" borderId="2" xfId="0" applyNumberFormat="1" applyFont="1" applyBorder="1">
      <alignment vertical="center"/>
    </xf>
    <xf numFmtId="0" fontId="2" fillId="0" borderId="2" xfId="0" applyNumberFormat="1" applyFont="1" applyBorder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0"/>
  <sheetViews>
    <sheetView tabSelected="1" view="pageBreakPreview" zoomScaleNormal="100" zoomScaleSheetLayoutView="100" workbookViewId="0">
      <selection activeCell="B3" sqref="B3"/>
    </sheetView>
  </sheetViews>
  <sheetFormatPr defaultColWidth="9" defaultRowHeight="19.5" customHeight="1"/>
  <cols>
    <col min="1" max="1" width="4.5" style="3" customWidth="1"/>
    <col min="2" max="2" width="29" style="3" customWidth="1"/>
    <col min="3" max="4" width="22" style="3" customWidth="1"/>
    <col min="5" max="5" width="13.625" style="3" customWidth="1"/>
    <col min="6" max="16384" width="9" style="3"/>
  </cols>
  <sheetData>
    <row r="1" spans="1:5" ht="30" customHeight="1">
      <c r="A1" s="1"/>
      <c r="B1" s="1" t="s">
        <v>0</v>
      </c>
      <c r="C1" s="1"/>
      <c r="D1" s="1"/>
      <c r="E1" s="2" t="s">
        <v>1</v>
      </c>
    </row>
    <row r="3" spans="1:5" s="6" customFormat="1" ht="15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pans="1:5" ht="15" customHeight="1">
      <c r="A4" s="7"/>
      <c r="B4" s="8" t="s">
        <v>7</v>
      </c>
      <c r="C4" s="9">
        <v>78312638000</v>
      </c>
      <c r="D4" s="9">
        <v>79559019782</v>
      </c>
      <c r="E4" s="10">
        <f t="shared" ref="E4:E25" si="0">D4/C4</f>
        <v>1.0159154615887158</v>
      </c>
    </row>
    <row r="5" spans="1:5" ht="15" customHeight="1">
      <c r="A5" s="7"/>
      <c r="B5" s="8" t="s">
        <v>8</v>
      </c>
      <c r="C5" s="9">
        <v>1683001000</v>
      </c>
      <c r="D5" s="9">
        <v>1775629001</v>
      </c>
      <c r="E5" s="10">
        <f t="shared" si="0"/>
        <v>1.0550374010472958</v>
      </c>
    </row>
    <row r="6" spans="1:5" ht="15" customHeight="1">
      <c r="A6" s="7"/>
      <c r="B6" s="8" t="s">
        <v>9</v>
      </c>
      <c r="C6" s="9">
        <v>380000000</v>
      </c>
      <c r="D6" s="9">
        <v>270533000</v>
      </c>
      <c r="E6" s="10">
        <f t="shared" si="0"/>
        <v>0.71192894736842105</v>
      </c>
    </row>
    <row r="7" spans="1:5" ht="15" customHeight="1">
      <c r="A7" s="7"/>
      <c r="B7" s="8" t="s">
        <v>10</v>
      </c>
      <c r="C7" s="9">
        <v>1336000000</v>
      </c>
      <c r="D7" s="9">
        <v>1440790000</v>
      </c>
      <c r="E7" s="10">
        <f t="shared" si="0"/>
        <v>1.078435628742515</v>
      </c>
    </row>
    <row r="8" spans="1:5" ht="15" customHeight="1">
      <c r="A8" s="7"/>
      <c r="B8" s="8" t="s">
        <v>11</v>
      </c>
      <c r="C8" s="9">
        <v>1759000000</v>
      </c>
      <c r="D8" s="9">
        <v>1107743000</v>
      </c>
      <c r="E8" s="10">
        <f t="shared" si="0"/>
        <v>0.62975724843661174</v>
      </c>
    </row>
    <row r="9" spans="1:5" ht="15" customHeight="1">
      <c r="A9" s="7"/>
      <c r="B9" s="8" t="s">
        <v>12</v>
      </c>
      <c r="C9" s="9">
        <v>18611000000</v>
      </c>
      <c r="D9" s="9">
        <v>18703914000</v>
      </c>
      <c r="E9" s="10">
        <f t="shared" si="0"/>
        <v>1.0049924238353662</v>
      </c>
    </row>
    <row r="10" spans="1:5" ht="15" customHeight="1">
      <c r="A10" s="7"/>
      <c r="B10" s="8" t="s">
        <v>13</v>
      </c>
      <c r="C10" s="9">
        <v>1000</v>
      </c>
      <c r="D10" s="9">
        <v>49066</v>
      </c>
      <c r="E10" s="10">
        <f t="shared" si="0"/>
        <v>49.066000000000003</v>
      </c>
    </row>
    <row r="11" spans="1:5" ht="15" customHeight="1">
      <c r="A11" s="7"/>
      <c r="B11" s="8" t="s">
        <v>14</v>
      </c>
      <c r="C11" s="9">
        <v>346000000</v>
      </c>
      <c r="D11" s="9">
        <v>275837293</v>
      </c>
      <c r="E11" s="10">
        <f t="shared" si="0"/>
        <v>0.79721760982658962</v>
      </c>
    </row>
    <row r="12" spans="1:5" ht="15" customHeight="1">
      <c r="A12" s="7"/>
      <c r="B12" s="8" t="s">
        <v>15</v>
      </c>
      <c r="C12" s="9">
        <v>499014000</v>
      </c>
      <c r="D12" s="9">
        <v>499014000</v>
      </c>
      <c r="E12" s="10">
        <f t="shared" si="0"/>
        <v>1</v>
      </c>
    </row>
    <row r="13" spans="1:5" ht="15" customHeight="1">
      <c r="A13" s="7"/>
      <c r="B13" s="8" t="s">
        <v>16</v>
      </c>
      <c r="C13" s="9">
        <v>76475000000</v>
      </c>
      <c r="D13" s="9">
        <v>77137109000</v>
      </c>
      <c r="E13" s="10">
        <f t="shared" si="0"/>
        <v>1.0086578489702518</v>
      </c>
    </row>
    <row r="14" spans="1:5" ht="15" customHeight="1">
      <c r="A14" s="7"/>
      <c r="B14" s="8" t="s">
        <v>17</v>
      </c>
      <c r="C14" s="9">
        <v>71000000</v>
      </c>
      <c r="D14" s="9">
        <v>68020000</v>
      </c>
      <c r="E14" s="10">
        <f t="shared" si="0"/>
        <v>0.9580281690140845</v>
      </c>
    </row>
    <row r="15" spans="1:5" ht="15" customHeight="1">
      <c r="A15" s="7"/>
      <c r="B15" s="8" t="s">
        <v>18</v>
      </c>
      <c r="C15" s="9">
        <v>2229366000</v>
      </c>
      <c r="D15" s="9">
        <v>2225439626</v>
      </c>
      <c r="E15" s="10">
        <f t="shared" si="0"/>
        <v>0.99823879345069411</v>
      </c>
    </row>
    <row r="16" spans="1:5" ht="15" customHeight="1">
      <c r="A16" s="7"/>
      <c r="B16" s="8" t="s">
        <v>19</v>
      </c>
      <c r="C16" s="9">
        <v>7970603000</v>
      </c>
      <c r="D16" s="9">
        <v>8439401621</v>
      </c>
      <c r="E16" s="10">
        <f t="shared" si="0"/>
        <v>1.0588159542007047</v>
      </c>
    </row>
    <row r="17" spans="1:5" ht="15" customHeight="1">
      <c r="A17" s="7"/>
      <c r="B17" s="8" t="s">
        <v>20</v>
      </c>
      <c r="C17" s="9">
        <v>72306392000</v>
      </c>
      <c r="D17" s="9">
        <v>67498865425</v>
      </c>
      <c r="E17" s="10">
        <f t="shared" si="0"/>
        <v>0.9335117346886842</v>
      </c>
    </row>
    <row r="18" spans="1:5" ht="15" customHeight="1">
      <c r="A18" s="7"/>
      <c r="B18" s="8" t="s">
        <v>21</v>
      </c>
      <c r="C18" s="9">
        <v>27252727000</v>
      </c>
      <c r="D18" s="9">
        <v>26777797165</v>
      </c>
      <c r="E18" s="10">
        <f t="shared" si="0"/>
        <v>0.98257312616825465</v>
      </c>
    </row>
    <row r="19" spans="1:5" ht="15" customHeight="1">
      <c r="A19" s="7"/>
      <c r="B19" s="8" t="s">
        <v>22</v>
      </c>
      <c r="C19" s="9">
        <v>1751993000</v>
      </c>
      <c r="D19" s="9">
        <v>1710781934</v>
      </c>
      <c r="E19" s="10">
        <f t="shared" si="0"/>
        <v>0.97647760807263495</v>
      </c>
    </row>
    <row r="20" spans="1:5" ht="19.5" customHeight="1">
      <c r="A20" s="7"/>
      <c r="B20" s="8" t="s">
        <v>23</v>
      </c>
      <c r="C20" s="9">
        <v>371571000</v>
      </c>
      <c r="D20" s="9">
        <v>375192572</v>
      </c>
      <c r="E20" s="10">
        <f t="shared" si="0"/>
        <v>1.009746648688945</v>
      </c>
    </row>
    <row r="21" spans="1:5" ht="19.5" customHeight="1">
      <c r="A21" s="7"/>
      <c r="B21" s="8" t="s">
        <v>24</v>
      </c>
      <c r="C21" s="9">
        <v>14415472000</v>
      </c>
      <c r="D21" s="9">
        <v>7742615104</v>
      </c>
      <c r="E21" s="10">
        <f t="shared" si="0"/>
        <v>0.53710451548169913</v>
      </c>
    </row>
    <row r="22" spans="1:5" ht="19.5" customHeight="1">
      <c r="A22" s="7"/>
      <c r="B22" s="11" t="s">
        <v>25</v>
      </c>
      <c r="C22" s="9">
        <v>5588566258</v>
      </c>
      <c r="D22" s="9">
        <v>5588566643</v>
      </c>
      <c r="E22" s="10">
        <f t="shared" si="0"/>
        <v>1.0000000688906567</v>
      </c>
    </row>
    <row r="23" spans="1:5" ht="19.5" customHeight="1">
      <c r="A23" s="7"/>
      <c r="B23" s="11" t="s">
        <v>26</v>
      </c>
      <c r="C23" s="9">
        <v>5340438000</v>
      </c>
      <c r="D23" s="9">
        <v>5231662037</v>
      </c>
      <c r="E23" s="10">
        <f t="shared" si="0"/>
        <v>0.97963164013888004</v>
      </c>
    </row>
    <row r="24" spans="1:5" ht="19.5" customHeight="1">
      <c r="A24" s="7"/>
      <c r="B24" s="11" t="s">
        <v>27</v>
      </c>
      <c r="C24" s="9">
        <v>3968000000</v>
      </c>
      <c r="D24" s="9">
        <v>1714400000</v>
      </c>
      <c r="E24" s="10">
        <f t="shared" si="0"/>
        <v>0.43205645161290324</v>
      </c>
    </row>
    <row r="25" spans="1:5" ht="19.5" customHeight="1">
      <c r="A25" s="12"/>
      <c r="B25" s="11" t="s">
        <v>28</v>
      </c>
      <c r="C25" s="13">
        <f>SUM(C4:C24)</f>
        <v>320667782258</v>
      </c>
      <c r="D25" s="13">
        <f>SUM(D4:D24)</f>
        <v>308142380269</v>
      </c>
      <c r="E25" s="10">
        <f t="shared" si="0"/>
        <v>0.96093963072684851</v>
      </c>
    </row>
    <row r="26" spans="1:5" ht="19.5" customHeight="1">
      <c r="A26" s="7" t="s">
        <v>29</v>
      </c>
      <c r="B26" s="5" t="s">
        <v>3</v>
      </c>
      <c r="C26" s="5" t="s">
        <v>4</v>
      </c>
      <c r="D26" s="5" t="s">
        <v>30</v>
      </c>
      <c r="E26" s="5" t="s">
        <v>31</v>
      </c>
    </row>
    <row r="27" spans="1:5" ht="19.5" customHeight="1">
      <c r="A27" s="7"/>
      <c r="B27" s="8" t="s">
        <v>32</v>
      </c>
      <c r="C27" s="9">
        <v>995580000</v>
      </c>
      <c r="D27" s="9">
        <v>961038331</v>
      </c>
      <c r="E27" s="14">
        <f t="shared" ref="E27:E37" si="1">D27/C27</f>
        <v>0.96530497900721191</v>
      </c>
    </row>
    <row r="28" spans="1:5" ht="19.5" customHeight="1">
      <c r="A28" s="7"/>
      <c r="B28" s="8" t="s">
        <v>33</v>
      </c>
      <c r="C28" s="9">
        <v>42643213025</v>
      </c>
      <c r="D28" s="9">
        <v>40452542361</v>
      </c>
      <c r="E28" s="14">
        <f t="shared" si="1"/>
        <v>0.94862791734957452</v>
      </c>
    </row>
    <row r="29" spans="1:5" ht="19.5" customHeight="1">
      <c r="A29" s="7"/>
      <c r="B29" s="8" t="s">
        <v>34</v>
      </c>
      <c r="C29" s="9">
        <v>173589768000</v>
      </c>
      <c r="D29" s="9">
        <v>167472389069</v>
      </c>
      <c r="E29" s="14">
        <f t="shared" si="1"/>
        <v>0.96475956502804938</v>
      </c>
    </row>
    <row r="30" spans="1:5" ht="19.5" customHeight="1">
      <c r="A30" s="7"/>
      <c r="B30" s="8" t="s">
        <v>35</v>
      </c>
      <c r="C30" s="9">
        <v>21945441465</v>
      </c>
      <c r="D30" s="9">
        <v>19087080275</v>
      </c>
      <c r="E30" s="14">
        <f t="shared" si="1"/>
        <v>0.8697514837166207</v>
      </c>
    </row>
    <row r="31" spans="1:5" ht="19.5" customHeight="1">
      <c r="A31" s="7"/>
      <c r="B31" s="8" t="s">
        <v>36</v>
      </c>
      <c r="C31" s="9">
        <v>6521757776</v>
      </c>
      <c r="D31" s="9">
        <v>5910731126</v>
      </c>
      <c r="E31" s="14">
        <f t="shared" si="1"/>
        <v>0.90630951485984779</v>
      </c>
    </row>
    <row r="32" spans="1:5" ht="19.5" customHeight="1">
      <c r="A32" s="7"/>
      <c r="B32" s="8" t="s">
        <v>37</v>
      </c>
      <c r="C32" s="9">
        <v>16880392000</v>
      </c>
      <c r="D32" s="9">
        <v>15991006298</v>
      </c>
      <c r="E32" s="14">
        <f t="shared" si="1"/>
        <v>0.94731249712684396</v>
      </c>
    </row>
    <row r="33" spans="1:5" ht="19.5" customHeight="1">
      <c r="A33" s="7"/>
      <c r="B33" s="8" t="s">
        <v>38</v>
      </c>
      <c r="C33" s="9">
        <v>8575334000</v>
      </c>
      <c r="D33" s="9">
        <v>7092891025</v>
      </c>
      <c r="E33" s="14">
        <f t="shared" si="1"/>
        <v>0.82712708624527043</v>
      </c>
    </row>
    <row r="34" spans="1:5" ht="19.5" customHeight="1">
      <c r="A34" s="7"/>
      <c r="B34" s="8" t="s">
        <v>39</v>
      </c>
      <c r="C34" s="9">
        <v>11210909000</v>
      </c>
      <c r="D34" s="9">
        <v>10882931021</v>
      </c>
      <c r="E34" s="14">
        <f t="shared" si="1"/>
        <v>0.97074474701382374</v>
      </c>
    </row>
    <row r="35" spans="1:5" ht="19.5" customHeight="1">
      <c r="A35" s="7"/>
      <c r="B35" s="8" t="s">
        <v>40</v>
      </c>
      <c r="C35" s="9">
        <v>33882842000</v>
      </c>
      <c r="D35" s="9">
        <v>32094490768</v>
      </c>
      <c r="E35" s="14">
        <f t="shared" si="1"/>
        <v>0.94721956227874859</v>
      </c>
    </row>
    <row r="36" spans="1:5" ht="19.5" customHeight="1">
      <c r="A36" s="7"/>
      <c r="B36" s="11" t="s">
        <v>41</v>
      </c>
      <c r="C36" s="9">
        <v>4140222000</v>
      </c>
      <c r="D36" s="9">
        <v>4139994985</v>
      </c>
      <c r="E36" s="14">
        <f t="shared" si="1"/>
        <v>0.99994516839918246</v>
      </c>
    </row>
    <row r="37" spans="1:5" ht="19.5" customHeight="1">
      <c r="A37" s="7"/>
      <c r="B37" s="11" t="s">
        <v>42</v>
      </c>
      <c r="C37" s="9">
        <v>27890000</v>
      </c>
      <c r="D37" s="9">
        <v>26569752</v>
      </c>
      <c r="E37" s="14">
        <f t="shared" si="1"/>
        <v>0.95266231624238074</v>
      </c>
    </row>
    <row r="38" spans="1:5" ht="19.5" customHeight="1">
      <c r="A38" s="7"/>
      <c r="B38" s="11" t="s">
        <v>43</v>
      </c>
      <c r="C38" s="9">
        <v>254432992</v>
      </c>
      <c r="D38" s="9">
        <v>0</v>
      </c>
      <c r="E38" s="15" t="s">
        <v>44</v>
      </c>
    </row>
    <row r="39" spans="1:5" ht="19.5" customHeight="1">
      <c r="A39" s="12"/>
      <c r="B39" s="11" t="s">
        <v>28</v>
      </c>
      <c r="C39" s="13">
        <f>SUM(C27:C38)</f>
        <v>320667782258</v>
      </c>
      <c r="D39" s="13">
        <f>SUM(D27:D38)</f>
        <v>304111665011</v>
      </c>
      <c r="E39" s="10">
        <f>D39/C39</f>
        <v>0.94836987635483938</v>
      </c>
    </row>
    <row r="40" spans="1:5" ht="19.5" customHeight="1">
      <c r="A40" s="16"/>
      <c r="B40" s="16"/>
      <c r="C40" s="16"/>
      <c r="D40" s="16"/>
      <c r="E40" s="17" t="s">
        <v>45</v>
      </c>
    </row>
  </sheetData>
  <phoneticPr fontId="3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119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2024-03-15T06:55:25Z</dcterms:created>
  <dcterms:modified xsi:type="dcterms:W3CDTF">2024-03-15T06:55:26Z</dcterms:modified>
</cp:coreProperties>
</file>