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224.92.2\4601戦略事業課\03_金融Ⅱライン\14_キャッシュレス\02_キャッシュレス\☆令和３年度リサーチ事業\23_公表\オープンデータカタログサイト\"/>
    </mc:Choice>
  </mc:AlternateContent>
  <bookViews>
    <workbookView xWindow="0" yWindow="0" windowWidth="28800" windowHeight="12360" tabRatio="922" firstSheet="6"/>
  </bookViews>
  <sheets>
    <sheet name="概要" sheetId="194" r:id="rId1"/>
    <sheet name="【A】" sheetId="188" r:id="rId2"/>
    <sheet name="【A】決済手段_金額" sheetId="183" r:id="rId3"/>
    <sheet name="【A】支払目的_金額" sheetId="190" r:id="rId4"/>
    <sheet name="【A】支払目的_CL金額比率" sheetId="191" r:id="rId5"/>
    <sheet name="【A】決済手段_件数" sheetId="189" r:id="rId6"/>
    <sheet name="【A】支払目的_件数" sheetId="186" r:id="rId7"/>
    <sheet name="【A】支払目的_CL決済件数" sheetId="192" r:id="rId8"/>
    <sheet name=" 【B】" sheetId="187" r:id="rId9"/>
    <sheet name="【B】決済手段_金額" sheetId="97" r:id="rId10"/>
    <sheet name="【B】支払場所_金額" sheetId="177" r:id="rId11"/>
    <sheet name="【B】支払場所_CL決済金額" sheetId="180" r:id="rId12"/>
    <sheet name="【B】決済手段_件数" sheetId="178" r:id="rId13"/>
    <sheet name="【B】支払場所_件数" sheetId="179" r:id="rId14"/>
    <sheet name="【B】支払場所_CL決済件数" sheetId="181" r:id="rId15"/>
  </sheets>
  <externalReferences>
    <externalReference r:id="rId16"/>
  </externalReferences>
  <definedNames>
    <definedName name="aa0" localSheetId="2" hidden="1">{"'Sheet1'!$B$34:$I$52"}</definedName>
    <definedName name="aa0" localSheetId="5" hidden="1">{"'Sheet1'!$B$34:$I$52"}</definedName>
    <definedName name="aa0" localSheetId="4" hidden="1">{"'Sheet1'!$B$34:$I$52"}</definedName>
    <definedName name="aa0" localSheetId="7" hidden="1">{"'Sheet1'!$B$34:$I$52"}</definedName>
    <definedName name="aa0" localSheetId="3" hidden="1">{"'Sheet1'!$B$34:$I$52"}</definedName>
    <definedName name="aa0" localSheetId="6" hidden="1">{"'Sheet1'!$B$34:$I$52"}</definedName>
    <definedName name="aa0" localSheetId="9" hidden="1">{"'Sheet1'!$B$34:$I$52"}</definedName>
    <definedName name="aa0" localSheetId="12" hidden="1">{"'Sheet1'!$B$34:$I$52"}</definedName>
    <definedName name="aa0" localSheetId="11" hidden="1">{"'Sheet1'!$B$34:$I$52"}</definedName>
    <definedName name="aa0" localSheetId="14" hidden="1">{"'Sheet1'!$B$34:$I$52"}</definedName>
    <definedName name="aa0" localSheetId="10" hidden="1">{"'Sheet1'!$B$34:$I$52"}</definedName>
    <definedName name="aa0" localSheetId="13" hidden="1">{"'Sheet1'!$B$34:$I$52"}</definedName>
    <definedName name="aa0" localSheetId="0" hidden="1">{"'Sheet1'!$B$34:$I$52"}</definedName>
    <definedName name="aa0" hidden="1">{"'Sheet1'!$B$34:$I$52"}</definedName>
    <definedName name="HTML_CodePage" hidden="1">932</definedName>
    <definedName name="HTML_Control" localSheetId="2" hidden="1">{"'Sheet1'!$B$34:$I$52"}</definedName>
    <definedName name="HTML_Control" localSheetId="5" hidden="1">{"'Sheet1'!$B$34:$I$52"}</definedName>
    <definedName name="HTML_Control" localSheetId="4" hidden="1">{"'Sheet1'!$B$34:$I$52"}</definedName>
    <definedName name="HTML_Control" localSheetId="7" hidden="1">{"'Sheet1'!$B$34:$I$52"}</definedName>
    <definedName name="HTML_Control" localSheetId="3" hidden="1">{"'Sheet1'!$B$34:$I$52"}</definedName>
    <definedName name="HTML_Control" localSheetId="6" hidden="1">{"'Sheet1'!$B$34:$I$52"}</definedName>
    <definedName name="HTML_Control" localSheetId="9" hidden="1">{"'Sheet1'!$B$34:$I$52"}</definedName>
    <definedName name="HTML_Control" localSheetId="12" hidden="1">{"'Sheet1'!$B$34:$I$52"}</definedName>
    <definedName name="HTML_Control" localSheetId="11" hidden="1">{"'Sheet1'!$B$34:$I$52"}</definedName>
    <definedName name="HTML_Control" localSheetId="14" hidden="1">{"'Sheet1'!$B$34:$I$52"}</definedName>
    <definedName name="HTML_Control" localSheetId="10" hidden="1">{"'Sheet1'!$B$34:$I$52"}</definedName>
    <definedName name="HTML_Control" localSheetId="13" hidden="1">{"'Sheet1'!$B$34:$I$52"}</definedName>
    <definedName name="HTML_Control" localSheetId="0" hidden="1">{"'Sheet1'!$B$34:$I$52"}</definedName>
    <definedName name="HTML_Control" hidden="1">{"'Sheet1'!$B$34:$I$52"}</definedName>
    <definedName name="HTML_Description" hidden="1">""</definedName>
    <definedName name="HTML_Email" hidden="1">""</definedName>
    <definedName name="HTML_Header" hidden="1">"Sheet1"</definedName>
    <definedName name="HTML_LastUpdate" hidden="1">"10/02/03"</definedName>
    <definedName name="HTML_LineAfter" hidden="1">FALSE</definedName>
    <definedName name="HTML_LineBefore" hidden="1">FALSE</definedName>
    <definedName name="HTML_Name" hidden="1">"shirakawa-y"</definedName>
    <definedName name="HTML_OBDlg2" hidden="1">TRUE</definedName>
    <definedName name="HTML_OBDlg4" hidden="1">TRUE</definedName>
    <definedName name="HTML_OS" hidden="1">0</definedName>
    <definedName name="HTML_PathFile" hidden="1">"E:\Sm事業部引継ぎ\MyHTML.htm"</definedName>
    <definedName name="HTML_Title" hidden="1">"980126"</definedName>
    <definedName name="HTML1_1" hidden="1">"[推計概要.xls]平均寿命!$A$1:$D$60"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"推計概要.xls"</definedName>
    <definedName name="HTML1_4" hidden="1">"平均寿命"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Count" hidden="1">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"04/24/2014 08:55:39"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IST">[1]パラメータ!$C$4:$C$13</definedName>
    <definedName name="ODOA">[1]パラメータ!$EZ$1</definedName>
    <definedName name="_xlnm.Print_Area" localSheetId="2">【A】決済手段_金額!$B$1:$AC$17</definedName>
    <definedName name="_xlnm.Print_Area" localSheetId="5">【A】決済手段_件数!$B$1:$AC$17</definedName>
    <definedName name="_xlnm.Print_Area" localSheetId="4">【A】支払目的_CL金額比率!$B$1:$AC$26</definedName>
    <definedName name="_xlnm.Print_Area" localSheetId="7">【A】支払目的_CL決済件数!$B$1:$AC$26</definedName>
    <definedName name="_xlnm.Print_Area" localSheetId="3">【A】支払目的_金額!$B$1:$AC$26</definedName>
    <definedName name="_xlnm.Print_Area" localSheetId="6">【A】支払目的_件数!$B$1:$AC$26</definedName>
    <definedName name="_xlnm.Print_Area" localSheetId="9">【B】決済手段_金額!$B$1:$AC$17</definedName>
    <definedName name="_xlnm.Print_Area" localSheetId="12">【B】決済手段_件数!$B$1:$AC$17</definedName>
    <definedName name="_xlnm.Print_Area" localSheetId="11">【B】支払場所_CL決済金額!$B$1:$AC$23</definedName>
    <definedName name="_xlnm.Print_Area" localSheetId="14">【B】支払場所_CL決済件数!$B$1:$AC$23</definedName>
    <definedName name="_xlnm.Print_Area" localSheetId="10">【B】支払場所_金額!$B$1:$AC$23</definedName>
    <definedName name="_xlnm.Print_Area" localSheetId="13">【B】支払場所_件数!$B$1:$AC$23</definedName>
    <definedName name="Select_Item">[1]パラメータ!$CO$4:$CO$23</definedName>
    <definedName name="Select_Prod">[1]パラメータ!$CO$4:$CO$23</definedName>
    <definedName name="あああ" localSheetId="2" hidden="1">{"'Sheet1'!$B$34:$I$52"}</definedName>
    <definedName name="あああ" localSheetId="5" hidden="1">{"'Sheet1'!$B$34:$I$52"}</definedName>
    <definedName name="あああ" localSheetId="4" hidden="1">{"'Sheet1'!$B$34:$I$52"}</definedName>
    <definedName name="あああ" localSheetId="7" hidden="1">{"'Sheet1'!$B$34:$I$52"}</definedName>
    <definedName name="あああ" localSheetId="3" hidden="1">{"'Sheet1'!$B$34:$I$52"}</definedName>
    <definedName name="あああ" localSheetId="6" hidden="1">{"'Sheet1'!$B$34:$I$52"}</definedName>
    <definedName name="あああ" localSheetId="9" hidden="1">{"'Sheet1'!$B$34:$I$52"}</definedName>
    <definedName name="あああ" localSheetId="12" hidden="1">{"'Sheet1'!$B$34:$I$52"}</definedName>
    <definedName name="あああ" localSheetId="11" hidden="1">{"'Sheet1'!$B$34:$I$52"}</definedName>
    <definedName name="あああ" localSheetId="14" hidden="1">{"'Sheet1'!$B$34:$I$52"}</definedName>
    <definedName name="あああ" localSheetId="10" hidden="1">{"'Sheet1'!$B$34:$I$52"}</definedName>
    <definedName name="あああ" localSheetId="13" hidden="1">{"'Sheet1'!$B$34:$I$52"}</definedName>
    <definedName name="あああ" localSheetId="0" hidden="1">{"'Sheet1'!$B$34:$I$52"}</definedName>
    <definedName name="あああ" hidden="1">{"'Sheet1'!$B$34:$I$52"}</definedName>
    <definedName name="くぼた" localSheetId="2" hidden="1">{"'Sheet1'!$B$34:$I$52"}</definedName>
    <definedName name="くぼた" localSheetId="5" hidden="1">{"'Sheet1'!$B$34:$I$52"}</definedName>
    <definedName name="くぼた" localSheetId="4" hidden="1">{"'Sheet1'!$B$34:$I$52"}</definedName>
    <definedName name="くぼた" localSheetId="7" hidden="1">{"'Sheet1'!$B$34:$I$52"}</definedName>
    <definedName name="くぼた" localSheetId="3" hidden="1">{"'Sheet1'!$B$34:$I$52"}</definedName>
    <definedName name="くぼた" localSheetId="6" hidden="1">{"'Sheet1'!$B$34:$I$52"}</definedName>
    <definedName name="くぼた" localSheetId="9" hidden="1">{"'Sheet1'!$B$34:$I$52"}</definedName>
    <definedName name="くぼた" localSheetId="12" hidden="1">{"'Sheet1'!$B$34:$I$52"}</definedName>
    <definedName name="くぼた" localSheetId="11" hidden="1">{"'Sheet1'!$B$34:$I$52"}</definedName>
    <definedName name="くぼた" localSheetId="14" hidden="1">{"'Sheet1'!$B$34:$I$52"}</definedName>
    <definedName name="くぼた" localSheetId="10" hidden="1">{"'Sheet1'!$B$34:$I$52"}</definedName>
    <definedName name="くぼた" localSheetId="13" hidden="1">{"'Sheet1'!$B$34:$I$52"}</definedName>
    <definedName name="くぼた" localSheetId="0" hidden="1">{"'Sheet1'!$B$34:$I$52"}</definedName>
    <definedName name="くぼた" hidden="1">{"'Sheet1'!$B$34:$I$52"}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6" i="192" l="1"/>
  <c r="AB26" i="192"/>
  <c r="AA26" i="192"/>
  <c r="Z26" i="192"/>
  <c r="Y26" i="192"/>
  <c r="X26" i="192"/>
  <c r="W26" i="192"/>
  <c r="V26" i="192"/>
  <c r="U26" i="192"/>
  <c r="T26" i="192"/>
  <c r="S26" i="192"/>
  <c r="R26" i="192"/>
  <c r="Q26" i="192"/>
  <c r="P26" i="192"/>
  <c r="O26" i="192"/>
  <c r="N26" i="192"/>
  <c r="M26" i="192"/>
  <c r="L26" i="192"/>
  <c r="K26" i="192"/>
  <c r="J26" i="192"/>
  <c r="I26" i="192"/>
  <c r="H26" i="192"/>
  <c r="G26" i="192"/>
  <c r="F26" i="192"/>
  <c r="E26" i="192"/>
  <c r="D26" i="192"/>
  <c r="C26" i="192"/>
  <c r="AC25" i="192"/>
  <c r="AB25" i="192"/>
  <c r="AA25" i="192"/>
  <c r="Z25" i="192"/>
  <c r="Y25" i="192"/>
  <c r="X25" i="192"/>
  <c r="W25" i="192"/>
  <c r="V25" i="192"/>
  <c r="U25" i="192"/>
  <c r="T25" i="192"/>
  <c r="S25" i="192"/>
  <c r="R25" i="192"/>
  <c r="Q25" i="192"/>
  <c r="P25" i="192"/>
  <c r="O25" i="192"/>
  <c r="N25" i="192"/>
  <c r="M25" i="192"/>
  <c r="L25" i="192"/>
  <c r="K25" i="192"/>
  <c r="J25" i="192"/>
  <c r="I25" i="192"/>
  <c r="H25" i="192"/>
  <c r="G25" i="192"/>
  <c r="F25" i="192"/>
  <c r="E25" i="192"/>
  <c r="D25" i="192"/>
  <c r="C25" i="192"/>
  <c r="AC24" i="192"/>
  <c r="AB24" i="192"/>
  <c r="AA24" i="192"/>
  <c r="Z24" i="192"/>
  <c r="Y24" i="192"/>
  <c r="X24" i="192"/>
  <c r="W24" i="192"/>
  <c r="V24" i="192"/>
  <c r="U24" i="192"/>
  <c r="T24" i="192"/>
  <c r="S24" i="192"/>
  <c r="R24" i="192"/>
  <c r="Q24" i="192"/>
  <c r="P24" i="192"/>
  <c r="O24" i="192"/>
  <c r="N24" i="192"/>
  <c r="M24" i="192"/>
  <c r="L24" i="192"/>
  <c r="K24" i="192"/>
  <c r="J24" i="192"/>
  <c r="I24" i="192"/>
  <c r="H24" i="192"/>
  <c r="G24" i="192"/>
  <c r="F24" i="192"/>
  <c r="E24" i="192"/>
  <c r="D24" i="192"/>
  <c r="C24" i="192"/>
  <c r="AC23" i="192"/>
  <c r="AB23" i="192"/>
  <c r="AA23" i="192"/>
  <c r="Z23" i="192"/>
  <c r="Y23" i="192"/>
  <c r="X23" i="192"/>
  <c r="W23" i="192"/>
  <c r="V23" i="192"/>
  <c r="U23" i="192"/>
  <c r="T23" i="192"/>
  <c r="S23" i="192"/>
  <c r="R23" i="192"/>
  <c r="Q23" i="192"/>
  <c r="P23" i="192"/>
  <c r="O23" i="192"/>
  <c r="N23" i="192"/>
  <c r="M23" i="192"/>
  <c r="L23" i="192"/>
  <c r="K23" i="192"/>
  <c r="J23" i="192"/>
  <c r="I23" i="192"/>
  <c r="H23" i="192"/>
  <c r="G23" i="192"/>
  <c r="F23" i="192"/>
  <c r="E23" i="192"/>
  <c r="D23" i="192"/>
  <c r="C23" i="192"/>
  <c r="AC22" i="192"/>
  <c r="AB22" i="192"/>
  <c r="AA22" i="192"/>
  <c r="Z22" i="192"/>
  <c r="Y22" i="192"/>
  <c r="X22" i="192"/>
  <c r="W22" i="192"/>
  <c r="V22" i="192"/>
  <c r="U22" i="192"/>
  <c r="T22" i="192"/>
  <c r="S22" i="192"/>
  <c r="R22" i="192"/>
  <c r="Q22" i="192"/>
  <c r="P22" i="192"/>
  <c r="O22" i="192"/>
  <c r="N22" i="192"/>
  <c r="M22" i="192"/>
  <c r="L22" i="192"/>
  <c r="K22" i="192"/>
  <c r="J22" i="192"/>
  <c r="I22" i="192"/>
  <c r="H22" i="192"/>
  <c r="G22" i="192"/>
  <c r="F22" i="192"/>
  <c r="E22" i="192"/>
  <c r="D22" i="192"/>
  <c r="C22" i="192"/>
  <c r="AC21" i="192"/>
  <c r="AB21" i="192"/>
  <c r="AA21" i="192"/>
  <c r="Z21" i="192"/>
  <c r="Y21" i="192"/>
  <c r="X21" i="192"/>
  <c r="W21" i="192"/>
  <c r="V21" i="192"/>
  <c r="U21" i="192"/>
  <c r="T21" i="192"/>
  <c r="S21" i="192"/>
  <c r="R21" i="192"/>
  <c r="Q21" i="192"/>
  <c r="P21" i="192"/>
  <c r="O21" i="192"/>
  <c r="N21" i="192"/>
  <c r="M21" i="192"/>
  <c r="L21" i="192"/>
  <c r="K21" i="192"/>
  <c r="J21" i="192"/>
  <c r="I21" i="192"/>
  <c r="H21" i="192"/>
  <c r="G21" i="192"/>
  <c r="F21" i="192"/>
  <c r="E21" i="192"/>
  <c r="D21" i="192"/>
  <c r="C21" i="192"/>
  <c r="AC20" i="192"/>
  <c r="AB20" i="192"/>
  <c r="AA20" i="192"/>
  <c r="Z20" i="192"/>
  <c r="Y20" i="192"/>
  <c r="X20" i="192"/>
  <c r="W20" i="192"/>
  <c r="V20" i="192"/>
  <c r="U20" i="192"/>
  <c r="T20" i="192"/>
  <c r="S20" i="192"/>
  <c r="R20" i="192"/>
  <c r="Q20" i="192"/>
  <c r="P20" i="192"/>
  <c r="O20" i="192"/>
  <c r="N20" i="192"/>
  <c r="M20" i="192"/>
  <c r="L20" i="192"/>
  <c r="K20" i="192"/>
  <c r="J20" i="192"/>
  <c r="I20" i="192"/>
  <c r="H20" i="192"/>
  <c r="G20" i="192"/>
  <c r="F20" i="192"/>
  <c r="E20" i="192"/>
  <c r="D20" i="192"/>
  <c r="C20" i="192"/>
  <c r="AC19" i="192"/>
  <c r="AB19" i="192"/>
  <c r="AA19" i="192"/>
  <c r="Z19" i="192"/>
  <c r="Y19" i="192"/>
  <c r="X19" i="192"/>
  <c r="W19" i="192"/>
  <c r="V19" i="192"/>
  <c r="U19" i="192"/>
  <c r="T19" i="192"/>
  <c r="S19" i="192"/>
  <c r="R19" i="192"/>
  <c r="Q19" i="192"/>
  <c r="P19" i="192"/>
  <c r="O19" i="192"/>
  <c r="N19" i="192"/>
  <c r="M19" i="192"/>
  <c r="L19" i="192"/>
  <c r="K19" i="192"/>
  <c r="J19" i="192"/>
  <c r="I19" i="192"/>
  <c r="H19" i="192"/>
  <c r="G19" i="192"/>
  <c r="F19" i="192"/>
  <c r="E19" i="192"/>
  <c r="D19" i="192"/>
  <c r="C19" i="192"/>
  <c r="AC18" i="192"/>
  <c r="AB18" i="192"/>
  <c r="AA18" i="192"/>
  <c r="Z18" i="192"/>
  <c r="Y18" i="192"/>
  <c r="X18" i="192"/>
  <c r="W18" i="192"/>
  <c r="V18" i="192"/>
  <c r="U18" i="192"/>
  <c r="T18" i="192"/>
  <c r="S18" i="192"/>
  <c r="R18" i="192"/>
  <c r="Q18" i="192"/>
  <c r="P18" i="192"/>
  <c r="O18" i="192"/>
  <c r="N18" i="192"/>
  <c r="M18" i="192"/>
  <c r="L18" i="192"/>
  <c r="K18" i="192"/>
  <c r="J18" i="192"/>
  <c r="I18" i="192"/>
  <c r="H18" i="192"/>
  <c r="G18" i="192"/>
  <c r="F18" i="192"/>
  <c r="E18" i="192"/>
  <c r="D18" i="192"/>
  <c r="C18" i="192"/>
  <c r="AC17" i="192"/>
  <c r="AB17" i="192"/>
  <c r="AA17" i="192"/>
  <c r="Z17" i="192"/>
  <c r="Y17" i="192"/>
  <c r="X17" i="192"/>
  <c r="W17" i="192"/>
  <c r="V17" i="192"/>
  <c r="U17" i="192"/>
  <c r="T17" i="192"/>
  <c r="S17" i="192"/>
  <c r="R17" i="192"/>
  <c r="Q17" i="192"/>
  <c r="P17" i="192"/>
  <c r="O17" i="192"/>
  <c r="N17" i="192"/>
  <c r="M17" i="192"/>
  <c r="L17" i="192"/>
  <c r="K17" i="192"/>
  <c r="J17" i="192"/>
  <c r="I17" i="192"/>
  <c r="H17" i="192"/>
  <c r="G17" i="192"/>
  <c r="F17" i="192"/>
  <c r="E17" i="192"/>
  <c r="D17" i="192"/>
  <c r="C17" i="192"/>
  <c r="AC16" i="192"/>
  <c r="AB16" i="192"/>
  <c r="AA16" i="192"/>
  <c r="Z16" i="192"/>
  <c r="Y16" i="192"/>
  <c r="X16" i="192"/>
  <c r="W16" i="192"/>
  <c r="V16" i="192"/>
  <c r="U16" i="192"/>
  <c r="T16" i="192"/>
  <c r="S16" i="192"/>
  <c r="R16" i="192"/>
  <c r="Q16" i="192"/>
  <c r="P16" i="192"/>
  <c r="O16" i="192"/>
  <c r="N16" i="192"/>
  <c r="M16" i="192"/>
  <c r="L16" i="192"/>
  <c r="K16" i="192"/>
  <c r="J16" i="192"/>
  <c r="I16" i="192"/>
  <c r="H16" i="192"/>
  <c r="G16" i="192"/>
  <c r="F16" i="192"/>
  <c r="E16" i="192"/>
  <c r="D16" i="192"/>
  <c r="C16" i="192"/>
  <c r="AC15" i="192"/>
  <c r="AB15" i="192"/>
  <c r="AA15" i="192"/>
  <c r="Z15" i="192"/>
  <c r="Y15" i="192"/>
  <c r="X15" i="192"/>
  <c r="W15" i="192"/>
  <c r="V15" i="192"/>
  <c r="U15" i="192"/>
  <c r="T15" i="192"/>
  <c r="S15" i="192"/>
  <c r="R15" i="192"/>
  <c r="Q15" i="192"/>
  <c r="P15" i="192"/>
  <c r="O15" i="192"/>
  <c r="N15" i="192"/>
  <c r="M15" i="192"/>
  <c r="L15" i="192"/>
  <c r="K15" i="192"/>
  <c r="J15" i="192"/>
  <c r="I15" i="192"/>
  <c r="H15" i="192"/>
  <c r="G15" i="192"/>
  <c r="F15" i="192"/>
  <c r="E15" i="192"/>
  <c r="D15" i="192"/>
  <c r="C15" i="192"/>
  <c r="AC14" i="192"/>
  <c r="AB14" i="192"/>
  <c r="AA14" i="192"/>
  <c r="Z14" i="192"/>
  <c r="Y14" i="192"/>
  <c r="X14" i="192"/>
  <c r="W14" i="192"/>
  <c r="V14" i="192"/>
  <c r="U14" i="192"/>
  <c r="T14" i="192"/>
  <c r="S14" i="192"/>
  <c r="R14" i="192"/>
  <c r="Q14" i="192"/>
  <c r="P14" i="192"/>
  <c r="O14" i="192"/>
  <c r="N14" i="192"/>
  <c r="M14" i="192"/>
  <c r="L14" i="192"/>
  <c r="K14" i="192"/>
  <c r="J14" i="192"/>
  <c r="I14" i="192"/>
  <c r="H14" i="192"/>
  <c r="G14" i="192"/>
  <c r="F14" i="192"/>
  <c r="E14" i="192"/>
  <c r="D14" i="192"/>
  <c r="C14" i="192"/>
  <c r="AC13" i="192"/>
  <c r="AB13" i="192"/>
  <c r="AA13" i="192"/>
  <c r="Z13" i="192"/>
  <c r="Y13" i="192"/>
  <c r="X13" i="192"/>
  <c r="W13" i="192"/>
  <c r="V13" i="192"/>
  <c r="U13" i="192"/>
  <c r="T13" i="192"/>
  <c r="S13" i="192"/>
  <c r="R13" i="192"/>
  <c r="Q13" i="192"/>
  <c r="P13" i="192"/>
  <c r="O13" i="192"/>
  <c r="N13" i="192"/>
  <c r="M13" i="192"/>
  <c r="L13" i="192"/>
  <c r="K13" i="192"/>
  <c r="J13" i="192"/>
  <c r="I13" i="192"/>
  <c r="H13" i="192"/>
  <c r="G13" i="192"/>
  <c r="F13" i="192"/>
  <c r="E13" i="192"/>
  <c r="D13" i="192"/>
  <c r="C13" i="192"/>
  <c r="AC12" i="192"/>
  <c r="AB12" i="192"/>
  <c r="AA12" i="192"/>
  <c r="Z12" i="192"/>
  <c r="Y12" i="192"/>
  <c r="X12" i="192"/>
  <c r="W12" i="192"/>
  <c r="V12" i="192"/>
  <c r="U12" i="192"/>
  <c r="T12" i="192"/>
  <c r="S12" i="192"/>
  <c r="R12" i="192"/>
  <c r="Q12" i="192"/>
  <c r="P12" i="192"/>
  <c r="O12" i="192"/>
  <c r="N12" i="192"/>
  <c r="M12" i="192"/>
  <c r="L12" i="192"/>
  <c r="K12" i="192"/>
  <c r="J12" i="192"/>
  <c r="I12" i="192"/>
  <c r="H12" i="192"/>
  <c r="G12" i="192"/>
  <c r="F12" i="192"/>
  <c r="E12" i="192"/>
  <c r="D12" i="192"/>
  <c r="C12" i="192"/>
  <c r="AC11" i="192"/>
  <c r="AB11" i="192"/>
  <c r="AA11" i="192"/>
  <c r="Z11" i="192"/>
  <c r="Y11" i="192"/>
  <c r="X11" i="192"/>
  <c r="W11" i="192"/>
  <c r="V11" i="192"/>
  <c r="U11" i="192"/>
  <c r="T11" i="192"/>
  <c r="S11" i="192"/>
  <c r="R11" i="192"/>
  <c r="Q11" i="192"/>
  <c r="P11" i="192"/>
  <c r="O11" i="192"/>
  <c r="N11" i="192"/>
  <c r="M11" i="192"/>
  <c r="L11" i="192"/>
  <c r="K11" i="192"/>
  <c r="J11" i="192"/>
  <c r="I11" i="192"/>
  <c r="H11" i="192"/>
  <c r="G11" i="192"/>
  <c r="F11" i="192"/>
  <c r="E11" i="192"/>
  <c r="D11" i="192"/>
  <c r="C11" i="192"/>
  <c r="AC10" i="192"/>
  <c r="AB10" i="192"/>
  <c r="AA10" i="192"/>
  <c r="Z10" i="192"/>
  <c r="Y10" i="192"/>
  <c r="X10" i="192"/>
  <c r="W10" i="192"/>
  <c r="V10" i="192"/>
  <c r="U10" i="192"/>
  <c r="T10" i="192"/>
  <c r="S10" i="192"/>
  <c r="R10" i="192"/>
  <c r="Q10" i="192"/>
  <c r="P10" i="192"/>
  <c r="O10" i="192"/>
  <c r="N10" i="192"/>
  <c r="M10" i="192"/>
  <c r="L10" i="192"/>
  <c r="K10" i="192"/>
  <c r="J10" i="192"/>
  <c r="I10" i="192"/>
  <c r="H10" i="192"/>
  <c r="G10" i="192"/>
  <c r="F10" i="192"/>
  <c r="E10" i="192"/>
  <c r="D10" i="192"/>
  <c r="C10" i="192"/>
  <c r="AC9" i="192"/>
  <c r="AB9" i="192"/>
  <c r="AA9" i="192"/>
  <c r="Z9" i="192"/>
  <c r="Y9" i="192"/>
  <c r="X9" i="192"/>
  <c r="W9" i="192"/>
  <c r="V9" i="192"/>
  <c r="U9" i="192"/>
  <c r="T9" i="192"/>
  <c r="S9" i="192"/>
  <c r="R9" i="192"/>
  <c r="Q9" i="192"/>
  <c r="P9" i="192"/>
  <c r="O9" i="192"/>
  <c r="N9" i="192"/>
  <c r="M9" i="192"/>
  <c r="L9" i="192"/>
  <c r="K9" i="192"/>
  <c r="J9" i="192"/>
  <c r="I9" i="192"/>
  <c r="H9" i="192"/>
  <c r="G9" i="192"/>
  <c r="F9" i="192"/>
  <c r="E9" i="192"/>
  <c r="D9" i="192"/>
  <c r="C9" i="192"/>
  <c r="AC8" i="192"/>
  <c r="AB8" i="192"/>
  <c r="AA8" i="192"/>
  <c r="Z8" i="192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I26" i="186" l="1"/>
  <c r="I25" i="186"/>
  <c r="I24" i="186"/>
  <c r="I23" i="186"/>
  <c r="I22" i="186"/>
  <c r="I21" i="186"/>
  <c r="I20" i="186"/>
  <c r="I19" i="186"/>
  <c r="I18" i="186"/>
  <c r="I17" i="186"/>
  <c r="I16" i="186"/>
  <c r="I15" i="186"/>
  <c r="I14" i="186"/>
  <c r="I13" i="186"/>
  <c r="I12" i="186"/>
  <c r="I11" i="186"/>
  <c r="I10" i="186"/>
  <c r="I9" i="186"/>
  <c r="I8" i="186"/>
  <c r="AC26" i="186"/>
  <c r="AB26" i="186"/>
  <c r="AA26" i="186"/>
  <c r="Z26" i="186"/>
  <c r="Y26" i="186"/>
  <c r="X26" i="186"/>
  <c r="W26" i="186"/>
  <c r="V26" i="186"/>
  <c r="U26" i="186"/>
  <c r="T26" i="186"/>
  <c r="S26" i="186"/>
  <c r="R26" i="186"/>
  <c r="Q26" i="186"/>
  <c r="P26" i="186"/>
  <c r="O26" i="186"/>
  <c r="N26" i="186"/>
  <c r="M26" i="186"/>
  <c r="L26" i="186"/>
  <c r="K26" i="186"/>
  <c r="J26" i="186"/>
  <c r="H26" i="186"/>
  <c r="G26" i="186"/>
  <c r="F26" i="186"/>
  <c r="E26" i="186"/>
  <c r="D26" i="186"/>
  <c r="C26" i="186"/>
  <c r="AC25" i="186"/>
  <c r="AB25" i="186"/>
  <c r="AA25" i="186"/>
  <c r="Z25" i="186"/>
  <c r="Y25" i="186"/>
  <c r="X25" i="186"/>
  <c r="W25" i="186"/>
  <c r="V25" i="186"/>
  <c r="U25" i="186"/>
  <c r="T25" i="186"/>
  <c r="S25" i="186"/>
  <c r="R25" i="186"/>
  <c r="Q25" i="186"/>
  <c r="P25" i="186"/>
  <c r="O25" i="186"/>
  <c r="N25" i="186"/>
  <c r="M25" i="186"/>
  <c r="L25" i="186"/>
  <c r="K25" i="186"/>
  <c r="J25" i="186"/>
  <c r="H25" i="186"/>
  <c r="G25" i="186"/>
  <c r="F25" i="186"/>
  <c r="E25" i="186"/>
  <c r="D25" i="186"/>
  <c r="C25" i="186"/>
  <c r="AC24" i="186"/>
  <c r="AB24" i="186"/>
  <c r="AA24" i="186"/>
  <c r="Z24" i="186"/>
  <c r="Y24" i="186"/>
  <c r="X24" i="186"/>
  <c r="W24" i="186"/>
  <c r="V24" i="186"/>
  <c r="U24" i="186"/>
  <c r="T24" i="186"/>
  <c r="S24" i="186"/>
  <c r="R24" i="186"/>
  <c r="Q24" i="186"/>
  <c r="P24" i="186"/>
  <c r="O24" i="186"/>
  <c r="N24" i="186"/>
  <c r="M24" i="186"/>
  <c r="L24" i="186"/>
  <c r="K24" i="186"/>
  <c r="J24" i="186"/>
  <c r="H24" i="186"/>
  <c r="G24" i="186"/>
  <c r="F24" i="186"/>
  <c r="E24" i="186"/>
  <c r="D24" i="186"/>
  <c r="C24" i="186"/>
  <c r="AC23" i="186"/>
  <c r="AB23" i="186"/>
  <c r="AA23" i="186"/>
  <c r="Z23" i="186"/>
  <c r="Y23" i="186"/>
  <c r="X23" i="186"/>
  <c r="W23" i="186"/>
  <c r="V23" i="186"/>
  <c r="U23" i="186"/>
  <c r="T23" i="186"/>
  <c r="S23" i="186"/>
  <c r="R23" i="186"/>
  <c r="Q23" i="186"/>
  <c r="P23" i="186"/>
  <c r="O23" i="186"/>
  <c r="N23" i="186"/>
  <c r="M23" i="186"/>
  <c r="L23" i="186"/>
  <c r="K23" i="186"/>
  <c r="J23" i="186"/>
  <c r="H23" i="186"/>
  <c r="G23" i="186"/>
  <c r="F23" i="186"/>
  <c r="E23" i="186"/>
  <c r="D23" i="186"/>
  <c r="C23" i="186"/>
  <c r="AC22" i="186"/>
  <c r="AB22" i="186"/>
  <c r="AA22" i="186"/>
  <c r="Z22" i="186"/>
  <c r="Y22" i="186"/>
  <c r="X22" i="186"/>
  <c r="W22" i="186"/>
  <c r="V22" i="186"/>
  <c r="U22" i="186"/>
  <c r="T22" i="186"/>
  <c r="S22" i="186"/>
  <c r="R22" i="186"/>
  <c r="Q22" i="186"/>
  <c r="P22" i="186"/>
  <c r="O22" i="186"/>
  <c r="N22" i="186"/>
  <c r="M22" i="186"/>
  <c r="L22" i="186"/>
  <c r="K22" i="186"/>
  <c r="J22" i="186"/>
  <c r="H22" i="186"/>
  <c r="G22" i="186"/>
  <c r="F22" i="186"/>
  <c r="E22" i="186"/>
  <c r="D22" i="186"/>
  <c r="C22" i="186"/>
  <c r="AC21" i="186"/>
  <c r="AB21" i="186"/>
  <c r="AA21" i="186"/>
  <c r="Z21" i="186"/>
  <c r="Y21" i="186"/>
  <c r="X21" i="186"/>
  <c r="W21" i="186"/>
  <c r="V21" i="186"/>
  <c r="U21" i="186"/>
  <c r="T21" i="186"/>
  <c r="S21" i="186"/>
  <c r="R21" i="186"/>
  <c r="Q21" i="186"/>
  <c r="P21" i="186"/>
  <c r="O21" i="186"/>
  <c r="N21" i="186"/>
  <c r="M21" i="186"/>
  <c r="L21" i="186"/>
  <c r="K21" i="186"/>
  <c r="J21" i="186"/>
  <c r="H21" i="186"/>
  <c r="G21" i="186"/>
  <c r="F21" i="186"/>
  <c r="E21" i="186"/>
  <c r="D21" i="186"/>
  <c r="C21" i="186"/>
  <c r="AC20" i="186"/>
  <c r="AB20" i="186"/>
  <c r="AA20" i="186"/>
  <c r="Z20" i="186"/>
  <c r="Y20" i="186"/>
  <c r="X20" i="186"/>
  <c r="W20" i="186"/>
  <c r="V20" i="186"/>
  <c r="U20" i="186"/>
  <c r="T20" i="186"/>
  <c r="S20" i="186"/>
  <c r="R20" i="186"/>
  <c r="Q20" i="186"/>
  <c r="P20" i="186"/>
  <c r="O20" i="186"/>
  <c r="N20" i="186"/>
  <c r="M20" i="186"/>
  <c r="L20" i="186"/>
  <c r="K20" i="186"/>
  <c r="J20" i="186"/>
  <c r="H20" i="186"/>
  <c r="G20" i="186"/>
  <c r="F20" i="186"/>
  <c r="E20" i="186"/>
  <c r="D20" i="186"/>
  <c r="C20" i="186"/>
  <c r="AC19" i="186"/>
  <c r="AB19" i="186"/>
  <c r="AA19" i="186"/>
  <c r="Z19" i="186"/>
  <c r="Y19" i="186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H19" i="186"/>
  <c r="G19" i="186"/>
  <c r="F19" i="186"/>
  <c r="E19" i="186"/>
  <c r="D19" i="186"/>
  <c r="C19" i="186"/>
  <c r="AC18" i="186"/>
  <c r="AB18" i="186"/>
  <c r="AA18" i="186"/>
  <c r="Z18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H18" i="186"/>
  <c r="G18" i="186"/>
  <c r="F18" i="186"/>
  <c r="E18" i="186"/>
  <c r="D18" i="186"/>
  <c r="C18" i="186"/>
  <c r="AC17" i="186"/>
  <c r="AB17" i="186"/>
  <c r="AA17" i="186"/>
  <c r="Z17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H17" i="186"/>
  <c r="G17" i="186"/>
  <c r="F17" i="186"/>
  <c r="E17" i="186"/>
  <c r="D17" i="186"/>
  <c r="C17" i="186"/>
  <c r="AC16" i="186"/>
  <c r="AB16" i="186"/>
  <c r="AA16" i="186"/>
  <c r="Z16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H16" i="186"/>
  <c r="G16" i="186"/>
  <c r="F16" i="186"/>
  <c r="E16" i="186"/>
  <c r="D16" i="186"/>
  <c r="C16" i="186"/>
  <c r="AC15" i="186"/>
  <c r="AB15" i="186"/>
  <c r="AA15" i="186"/>
  <c r="Z15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H15" i="186"/>
  <c r="G15" i="186"/>
  <c r="F15" i="186"/>
  <c r="E15" i="186"/>
  <c r="D15" i="186"/>
  <c r="C15" i="186"/>
  <c r="AC14" i="186"/>
  <c r="AB14" i="186"/>
  <c r="AA14" i="186"/>
  <c r="Z14" i="186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H14" i="186"/>
  <c r="G14" i="186"/>
  <c r="F14" i="186"/>
  <c r="E14" i="186"/>
  <c r="D14" i="186"/>
  <c r="C14" i="186"/>
  <c r="AC13" i="186"/>
  <c r="AB13" i="186"/>
  <c r="AA13" i="186"/>
  <c r="Z13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H13" i="186"/>
  <c r="G13" i="186"/>
  <c r="F13" i="186"/>
  <c r="E13" i="186"/>
  <c r="D13" i="186"/>
  <c r="C13" i="186"/>
  <c r="AC12" i="186"/>
  <c r="AB12" i="186"/>
  <c r="AA12" i="186"/>
  <c r="Z12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H12" i="186"/>
  <c r="G12" i="186"/>
  <c r="F12" i="186"/>
  <c r="E12" i="186"/>
  <c r="D12" i="186"/>
  <c r="C12" i="186"/>
  <c r="AC11" i="186"/>
  <c r="AB11" i="186"/>
  <c r="AA11" i="186"/>
  <c r="Z11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H11" i="186"/>
  <c r="G11" i="186"/>
  <c r="F11" i="186"/>
  <c r="E11" i="186"/>
  <c r="D11" i="186"/>
  <c r="C11" i="186"/>
  <c r="AC10" i="186"/>
  <c r="AB10" i="186"/>
  <c r="AA10" i="186"/>
  <c r="Z10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H10" i="186"/>
  <c r="G10" i="186"/>
  <c r="F10" i="186"/>
  <c r="E10" i="186"/>
  <c r="D10" i="186"/>
  <c r="C10" i="186"/>
  <c r="AC9" i="186"/>
  <c r="AB9" i="186"/>
  <c r="AA9" i="186"/>
  <c r="Z9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H9" i="186"/>
  <c r="G9" i="186"/>
  <c r="F9" i="186"/>
  <c r="E9" i="186"/>
  <c r="D9" i="186"/>
  <c r="C9" i="186"/>
  <c r="AC8" i="186"/>
  <c r="AB8" i="186"/>
  <c r="AA8" i="186"/>
  <c r="Z8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H8" i="186"/>
  <c r="G8" i="186"/>
  <c r="F8" i="186"/>
  <c r="E8" i="186"/>
  <c r="D8" i="186"/>
  <c r="C8" i="186"/>
  <c r="AC23" i="181" l="1"/>
  <c r="AB23" i="181"/>
  <c r="AA23" i="181"/>
  <c r="Z23" i="181"/>
  <c r="Y23" i="181"/>
  <c r="X23" i="181"/>
  <c r="W23" i="181"/>
  <c r="V23" i="181"/>
  <c r="U23" i="181"/>
  <c r="T23" i="181"/>
  <c r="S23" i="181"/>
  <c r="R23" i="181"/>
  <c r="Q23" i="181"/>
  <c r="P23" i="181"/>
  <c r="O23" i="181"/>
  <c r="N23" i="181"/>
  <c r="M23" i="181"/>
  <c r="L23" i="181"/>
  <c r="K23" i="181"/>
  <c r="J23" i="181"/>
  <c r="I23" i="181"/>
  <c r="H23" i="181"/>
  <c r="G23" i="181"/>
  <c r="F23" i="181"/>
  <c r="E23" i="181"/>
  <c r="D23" i="181"/>
  <c r="C23" i="181"/>
  <c r="AC22" i="181"/>
  <c r="AB22" i="181"/>
  <c r="AA22" i="181"/>
  <c r="Z22" i="181"/>
  <c r="Y22" i="181"/>
  <c r="X22" i="181"/>
  <c r="W22" i="181"/>
  <c r="V22" i="181"/>
  <c r="U22" i="181"/>
  <c r="T22" i="181"/>
  <c r="S22" i="181"/>
  <c r="R22" i="181"/>
  <c r="Q22" i="181"/>
  <c r="P22" i="181"/>
  <c r="O22" i="181"/>
  <c r="N22" i="181"/>
  <c r="M22" i="181"/>
  <c r="L22" i="181"/>
  <c r="K22" i="181"/>
  <c r="J22" i="181"/>
  <c r="I22" i="181"/>
  <c r="H22" i="181"/>
  <c r="G22" i="181"/>
  <c r="F22" i="181"/>
  <c r="E22" i="181"/>
  <c r="D22" i="181"/>
  <c r="C22" i="181"/>
  <c r="AC21" i="181"/>
  <c r="AB21" i="181"/>
  <c r="AA21" i="181"/>
  <c r="Z21" i="181"/>
  <c r="Y21" i="181"/>
  <c r="X21" i="181"/>
  <c r="W21" i="181"/>
  <c r="V21" i="181"/>
  <c r="U21" i="181"/>
  <c r="T21" i="181"/>
  <c r="S21" i="181"/>
  <c r="R21" i="181"/>
  <c r="Q21" i="181"/>
  <c r="P21" i="181"/>
  <c r="O21" i="181"/>
  <c r="N21" i="181"/>
  <c r="M21" i="181"/>
  <c r="L21" i="181"/>
  <c r="K21" i="181"/>
  <c r="J21" i="181"/>
  <c r="I21" i="181"/>
  <c r="H21" i="181"/>
  <c r="G21" i="181"/>
  <c r="F21" i="181"/>
  <c r="E21" i="181"/>
  <c r="D21" i="181"/>
  <c r="C21" i="181"/>
  <c r="AC20" i="181"/>
  <c r="AB20" i="181"/>
  <c r="AA20" i="181"/>
  <c r="Z20" i="181"/>
  <c r="Y20" i="181"/>
  <c r="X20" i="181"/>
  <c r="W20" i="181"/>
  <c r="V20" i="181"/>
  <c r="U20" i="181"/>
  <c r="T20" i="181"/>
  <c r="S20" i="181"/>
  <c r="R20" i="181"/>
  <c r="Q20" i="181"/>
  <c r="P20" i="181"/>
  <c r="O20" i="181"/>
  <c r="N20" i="181"/>
  <c r="M20" i="181"/>
  <c r="L20" i="181"/>
  <c r="K20" i="181"/>
  <c r="J20" i="181"/>
  <c r="I20" i="181"/>
  <c r="H20" i="181"/>
  <c r="G20" i="181"/>
  <c r="F20" i="181"/>
  <c r="E20" i="181"/>
  <c r="D20" i="181"/>
  <c r="C20" i="181"/>
  <c r="AC19" i="181"/>
  <c r="AB19" i="181"/>
  <c r="AA19" i="181"/>
  <c r="Z19" i="181"/>
  <c r="Y19" i="181"/>
  <c r="X19" i="181"/>
  <c r="W19" i="181"/>
  <c r="V19" i="181"/>
  <c r="U19" i="181"/>
  <c r="T19" i="181"/>
  <c r="S19" i="181"/>
  <c r="R19" i="181"/>
  <c r="Q19" i="181"/>
  <c r="P19" i="181"/>
  <c r="O19" i="181"/>
  <c r="N19" i="181"/>
  <c r="M19" i="181"/>
  <c r="L19" i="181"/>
  <c r="K19" i="181"/>
  <c r="J19" i="181"/>
  <c r="I19" i="181"/>
  <c r="H19" i="181"/>
  <c r="G19" i="181"/>
  <c r="F19" i="181"/>
  <c r="E19" i="181"/>
  <c r="D19" i="181"/>
  <c r="C19" i="181"/>
  <c r="AC18" i="181"/>
  <c r="AB18" i="181"/>
  <c r="AA18" i="181"/>
  <c r="Z18" i="181"/>
  <c r="Y18" i="181"/>
  <c r="X18" i="181"/>
  <c r="W18" i="181"/>
  <c r="V18" i="181"/>
  <c r="U18" i="181"/>
  <c r="T18" i="181"/>
  <c r="S18" i="181"/>
  <c r="R18" i="181"/>
  <c r="Q18" i="181"/>
  <c r="P18" i="181"/>
  <c r="O18" i="181"/>
  <c r="N18" i="181"/>
  <c r="M18" i="181"/>
  <c r="L18" i="181"/>
  <c r="K18" i="181"/>
  <c r="J18" i="181"/>
  <c r="I18" i="181"/>
  <c r="H18" i="181"/>
  <c r="G18" i="181"/>
  <c r="F18" i="181"/>
  <c r="E18" i="181"/>
  <c r="D18" i="181"/>
  <c r="C18" i="181"/>
  <c r="AC17" i="181"/>
  <c r="AB17" i="181"/>
  <c r="AA17" i="181"/>
  <c r="Z17" i="181"/>
  <c r="Y17" i="181"/>
  <c r="X17" i="181"/>
  <c r="W17" i="181"/>
  <c r="V17" i="181"/>
  <c r="U17" i="181"/>
  <c r="T17" i="181"/>
  <c r="S17" i="181"/>
  <c r="R17" i="181"/>
  <c r="Q17" i="181"/>
  <c r="P17" i="181"/>
  <c r="O17" i="181"/>
  <c r="N17" i="181"/>
  <c r="M17" i="181"/>
  <c r="L17" i="181"/>
  <c r="K17" i="181"/>
  <c r="J17" i="181"/>
  <c r="I17" i="181"/>
  <c r="H17" i="181"/>
  <c r="G17" i="181"/>
  <c r="F17" i="181"/>
  <c r="E17" i="181"/>
  <c r="D17" i="181"/>
  <c r="C17" i="181"/>
  <c r="AC16" i="181"/>
  <c r="AB16" i="181"/>
  <c r="AA16" i="181"/>
  <c r="Z16" i="181"/>
  <c r="Y16" i="181"/>
  <c r="X16" i="181"/>
  <c r="W16" i="181"/>
  <c r="V16" i="181"/>
  <c r="U16" i="181"/>
  <c r="T16" i="181"/>
  <c r="S16" i="181"/>
  <c r="R16" i="181"/>
  <c r="Q16" i="181"/>
  <c r="P16" i="181"/>
  <c r="O16" i="181"/>
  <c r="N16" i="181"/>
  <c r="M16" i="181"/>
  <c r="L16" i="181"/>
  <c r="K16" i="181"/>
  <c r="J16" i="181"/>
  <c r="I16" i="181"/>
  <c r="H16" i="181"/>
  <c r="G16" i="181"/>
  <c r="F16" i="181"/>
  <c r="E16" i="181"/>
  <c r="D16" i="181"/>
  <c r="C16" i="181"/>
  <c r="AC15" i="181"/>
  <c r="AB15" i="181"/>
  <c r="AA15" i="181"/>
  <c r="Z15" i="181"/>
  <c r="Y15" i="181"/>
  <c r="X15" i="181"/>
  <c r="W15" i="181"/>
  <c r="V15" i="181"/>
  <c r="U15" i="181"/>
  <c r="T15" i="181"/>
  <c r="S15" i="181"/>
  <c r="R15" i="181"/>
  <c r="Q15" i="181"/>
  <c r="P15" i="181"/>
  <c r="O15" i="181"/>
  <c r="N15" i="181"/>
  <c r="M15" i="181"/>
  <c r="L15" i="181"/>
  <c r="K15" i="181"/>
  <c r="J15" i="181"/>
  <c r="I15" i="181"/>
  <c r="H15" i="181"/>
  <c r="G15" i="181"/>
  <c r="F15" i="181"/>
  <c r="E15" i="181"/>
  <c r="D15" i="181"/>
  <c r="C15" i="181"/>
  <c r="AC14" i="181"/>
  <c r="AB14" i="181"/>
  <c r="AA14" i="181"/>
  <c r="Z14" i="181"/>
  <c r="Y14" i="181"/>
  <c r="X14" i="181"/>
  <c r="W14" i="181"/>
  <c r="V14" i="181"/>
  <c r="U14" i="181"/>
  <c r="T14" i="181"/>
  <c r="S14" i="181"/>
  <c r="R14" i="181"/>
  <c r="Q14" i="181"/>
  <c r="P14" i="181"/>
  <c r="O14" i="181"/>
  <c r="N14" i="181"/>
  <c r="M14" i="181"/>
  <c r="L14" i="181"/>
  <c r="K14" i="181"/>
  <c r="J14" i="181"/>
  <c r="I14" i="181"/>
  <c r="H14" i="181"/>
  <c r="G14" i="181"/>
  <c r="F14" i="181"/>
  <c r="E14" i="181"/>
  <c r="D14" i="181"/>
  <c r="C14" i="181"/>
  <c r="AC13" i="181"/>
  <c r="AB13" i="181"/>
  <c r="AA13" i="181"/>
  <c r="Z13" i="181"/>
  <c r="Y13" i="181"/>
  <c r="X13" i="181"/>
  <c r="W13" i="181"/>
  <c r="V13" i="181"/>
  <c r="U13" i="181"/>
  <c r="T13" i="181"/>
  <c r="S13" i="181"/>
  <c r="R13" i="181"/>
  <c r="Q13" i="181"/>
  <c r="P13" i="181"/>
  <c r="O13" i="181"/>
  <c r="N13" i="181"/>
  <c r="M13" i="181"/>
  <c r="L13" i="181"/>
  <c r="K13" i="181"/>
  <c r="J13" i="181"/>
  <c r="I13" i="181"/>
  <c r="H13" i="181"/>
  <c r="G13" i="181"/>
  <c r="F13" i="181"/>
  <c r="E13" i="181"/>
  <c r="D13" i="181"/>
  <c r="C13" i="181"/>
  <c r="AC12" i="181"/>
  <c r="AB12" i="181"/>
  <c r="AA12" i="181"/>
  <c r="Z12" i="181"/>
  <c r="Y12" i="181"/>
  <c r="X12" i="181"/>
  <c r="W12" i="181"/>
  <c r="V12" i="181"/>
  <c r="U12" i="181"/>
  <c r="T12" i="181"/>
  <c r="S12" i="181"/>
  <c r="R12" i="181"/>
  <c r="Q12" i="181"/>
  <c r="P12" i="181"/>
  <c r="O12" i="181"/>
  <c r="N12" i="181"/>
  <c r="M12" i="181"/>
  <c r="L12" i="181"/>
  <c r="K12" i="181"/>
  <c r="J12" i="181"/>
  <c r="I12" i="181"/>
  <c r="H12" i="181"/>
  <c r="G12" i="181"/>
  <c r="F12" i="181"/>
  <c r="E12" i="181"/>
  <c r="D12" i="181"/>
  <c r="C12" i="181"/>
  <c r="AC11" i="181"/>
  <c r="AB11" i="181"/>
  <c r="AA11" i="181"/>
  <c r="Z11" i="181"/>
  <c r="Y11" i="181"/>
  <c r="X11" i="181"/>
  <c r="W11" i="181"/>
  <c r="V11" i="181"/>
  <c r="U11" i="181"/>
  <c r="T11" i="181"/>
  <c r="S11" i="181"/>
  <c r="R11" i="181"/>
  <c r="Q11" i="181"/>
  <c r="P11" i="181"/>
  <c r="O11" i="181"/>
  <c r="N11" i="181"/>
  <c r="M11" i="181"/>
  <c r="L11" i="181"/>
  <c r="K11" i="181"/>
  <c r="J11" i="181"/>
  <c r="I11" i="181"/>
  <c r="H11" i="181"/>
  <c r="G11" i="181"/>
  <c r="F11" i="181"/>
  <c r="E11" i="181"/>
  <c r="D11" i="181"/>
  <c r="C11" i="181"/>
  <c r="AC10" i="181"/>
  <c r="AB10" i="181"/>
  <c r="AA10" i="181"/>
  <c r="Z10" i="181"/>
  <c r="Y10" i="181"/>
  <c r="X10" i="181"/>
  <c r="W10" i="181"/>
  <c r="V10" i="181"/>
  <c r="U10" i="181"/>
  <c r="T10" i="181"/>
  <c r="S10" i="181"/>
  <c r="R10" i="181"/>
  <c r="Q10" i="181"/>
  <c r="P10" i="181"/>
  <c r="O10" i="181"/>
  <c r="N10" i="181"/>
  <c r="M10" i="181"/>
  <c r="L10" i="181"/>
  <c r="K10" i="181"/>
  <c r="J10" i="181"/>
  <c r="I10" i="181"/>
  <c r="H10" i="181"/>
  <c r="G10" i="181"/>
  <c r="F10" i="181"/>
  <c r="E10" i="181"/>
  <c r="D10" i="181"/>
  <c r="C10" i="181"/>
  <c r="AC9" i="181"/>
  <c r="AB9" i="181"/>
  <c r="AA9" i="181"/>
  <c r="Z9" i="181"/>
  <c r="Y9" i="181"/>
  <c r="X9" i="181"/>
  <c r="W9" i="181"/>
  <c r="V9" i="181"/>
  <c r="U9" i="181"/>
  <c r="T9" i="181"/>
  <c r="S9" i="181"/>
  <c r="R9" i="181"/>
  <c r="Q9" i="181"/>
  <c r="P9" i="181"/>
  <c r="O9" i="181"/>
  <c r="N9" i="181"/>
  <c r="M9" i="181"/>
  <c r="L9" i="181"/>
  <c r="K9" i="181"/>
  <c r="J9" i="181"/>
  <c r="I9" i="181"/>
  <c r="H9" i="181"/>
  <c r="G9" i="181"/>
  <c r="F9" i="181"/>
  <c r="E9" i="181"/>
  <c r="D9" i="181"/>
  <c r="C9" i="181"/>
  <c r="AC8" i="181"/>
  <c r="AB8" i="181"/>
  <c r="AA8" i="181"/>
  <c r="Z8" i="181"/>
  <c r="Y8" i="181"/>
  <c r="X8" i="181"/>
  <c r="W8" i="181"/>
  <c r="V8" i="181"/>
  <c r="U8" i="181"/>
  <c r="T8" i="181"/>
  <c r="S8" i="181"/>
  <c r="R8" i="181"/>
  <c r="Q8" i="181"/>
  <c r="P8" i="181"/>
  <c r="O8" i="181"/>
  <c r="N8" i="181"/>
  <c r="M8" i="181"/>
  <c r="L8" i="181"/>
  <c r="K8" i="181"/>
  <c r="J8" i="181"/>
  <c r="I8" i="181"/>
  <c r="H8" i="181"/>
  <c r="G8" i="181"/>
  <c r="F8" i="181"/>
  <c r="E8" i="181"/>
  <c r="D8" i="181"/>
  <c r="C8" i="181"/>
  <c r="AC23" i="180"/>
  <c r="AB23" i="180"/>
  <c r="AA23" i="180"/>
  <c r="Z23" i="180"/>
  <c r="Y23" i="180"/>
  <c r="X23" i="180"/>
  <c r="W23" i="180"/>
  <c r="V23" i="180"/>
  <c r="U23" i="180"/>
  <c r="T23" i="180"/>
  <c r="S23" i="180"/>
  <c r="R23" i="180"/>
  <c r="Q23" i="180"/>
  <c r="P23" i="180"/>
  <c r="O23" i="180"/>
  <c r="N23" i="180"/>
  <c r="M23" i="180"/>
  <c r="L23" i="180"/>
  <c r="K23" i="180"/>
  <c r="J23" i="180"/>
  <c r="I23" i="180"/>
  <c r="H23" i="180"/>
  <c r="G23" i="180"/>
  <c r="F23" i="180"/>
  <c r="E23" i="180"/>
  <c r="D23" i="180"/>
  <c r="C23" i="180"/>
  <c r="AC22" i="180"/>
  <c r="AB22" i="180"/>
  <c r="AA22" i="180"/>
  <c r="Z22" i="180"/>
  <c r="Y22" i="180"/>
  <c r="X22" i="180"/>
  <c r="W22" i="180"/>
  <c r="V22" i="180"/>
  <c r="U22" i="180"/>
  <c r="T22" i="180"/>
  <c r="S22" i="180"/>
  <c r="R22" i="180"/>
  <c r="Q22" i="180"/>
  <c r="P22" i="180"/>
  <c r="O22" i="180"/>
  <c r="N22" i="180"/>
  <c r="M22" i="180"/>
  <c r="L22" i="180"/>
  <c r="K22" i="180"/>
  <c r="J22" i="180"/>
  <c r="I22" i="180"/>
  <c r="H22" i="180"/>
  <c r="G22" i="180"/>
  <c r="F22" i="180"/>
  <c r="E22" i="180"/>
  <c r="D22" i="180"/>
  <c r="C22" i="180"/>
  <c r="AC21" i="180"/>
  <c r="AB21" i="180"/>
  <c r="AA21" i="180"/>
  <c r="Z21" i="180"/>
  <c r="Y21" i="180"/>
  <c r="X21" i="180"/>
  <c r="W21" i="180"/>
  <c r="V21" i="180"/>
  <c r="U21" i="180"/>
  <c r="T21" i="180"/>
  <c r="S21" i="180"/>
  <c r="R21" i="180"/>
  <c r="Q21" i="180"/>
  <c r="P21" i="180"/>
  <c r="O21" i="180"/>
  <c r="N21" i="180"/>
  <c r="M21" i="180"/>
  <c r="L21" i="180"/>
  <c r="K21" i="180"/>
  <c r="J21" i="180"/>
  <c r="I21" i="180"/>
  <c r="H21" i="180"/>
  <c r="G21" i="180"/>
  <c r="F21" i="180"/>
  <c r="E21" i="180"/>
  <c r="D21" i="180"/>
  <c r="C21" i="180"/>
  <c r="AC20" i="180"/>
  <c r="AB20" i="180"/>
  <c r="AA20" i="180"/>
  <c r="Z20" i="180"/>
  <c r="Y20" i="180"/>
  <c r="X20" i="180"/>
  <c r="W20" i="180"/>
  <c r="V20" i="180"/>
  <c r="U20" i="180"/>
  <c r="T20" i="180"/>
  <c r="S20" i="180"/>
  <c r="R20" i="180"/>
  <c r="Q20" i="180"/>
  <c r="P20" i="180"/>
  <c r="O20" i="180"/>
  <c r="N20" i="180"/>
  <c r="M20" i="180"/>
  <c r="L20" i="180"/>
  <c r="K20" i="180"/>
  <c r="J20" i="180"/>
  <c r="I20" i="180"/>
  <c r="H20" i="180"/>
  <c r="G20" i="180"/>
  <c r="F20" i="180"/>
  <c r="E20" i="180"/>
  <c r="D20" i="180"/>
  <c r="C20" i="180"/>
  <c r="AC19" i="180"/>
  <c r="AB19" i="180"/>
  <c r="AA19" i="180"/>
  <c r="Z19" i="180"/>
  <c r="Y19" i="180"/>
  <c r="X19" i="180"/>
  <c r="W19" i="180"/>
  <c r="V19" i="180"/>
  <c r="U19" i="180"/>
  <c r="T19" i="180"/>
  <c r="S19" i="180"/>
  <c r="R19" i="180"/>
  <c r="Q19" i="180"/>
  <c r="P19" i="180"/>
  <c r="O19" i="180"/>
  <c r="N19" i="180"/>
  <c r="M19" i="180"/>
  <c r="L19" i="180"/>
  <c r="K19" i="180"/>
  <c r="J19" i="180"/>
  <c r="I19" i="180"/>
  <c r="H19" i="180"/>
  <c r="G19" i="180"/>
  <c r="F19" i="180"/>
  <c r="E19" i="180"/>
  <c r="D19" i="180"/>
  <c r="C19" i="180"/>
  <c r="AC18" i="180"/>
  <c r="AB18" i="180"/>
  <c r="AA18" i="180"/>
  <c r="Z18" i="180"/>
  <c r="Y18" i="180"/>
  <c r="X18" i="180"/>
  <c r="W18" i="180"/>
  <c r="V18" i="180"/>
  <c r="U18" i="180"/>
  <c r="T18" i="180"/>
  <c r="S18" i="180"/>
  <c r="R18" i="180"/>
  <c r="Q18" i="180"/>
  <c r="P18" i="180"/>
  <c r="O18" i="180"/>
  <c r="N18" i="180"/>
  <c r="M18" i="180"/>
  <c r="L18" i="180"/>
  <c r="K18" i="180"/>
  <c r="J18" i="180"/>
  <c r="I18" i="180"/>
  <c r="H18" i="180"/>
  <c r="G18" i="180"/>
  <c r="F18" i="180"/>
  <c r="E18" i="180"/>
  <c r="D18" i="180"/>
  <c r="C18" i="180"/>
  <c r="AC17" i="180"/>
  <c r="AB17" i="180"/>
  <c r="AA17" i="180"/>
  <c r="Z17" i="180"/>
  <c r="Y17" i="180"/>
  <c r="X17" i="180"/>
  <c r="W17" i="180"/>
  <c r="V17" i="180"/>
  <c r="U17" i="180"/>
  <c r="T17" i="180"/>
  <c r="S17" i="180"/>
  <c r="R17" i="180"/>
  <c r="Q17" i="180"/>
  <c r="P17" i="180"/>
  <c r="O17" i="180"/>
  <c r="N17" i="180"/>
  <c r="M17" i="180"/>
  <c r="L17" i="180"/>
  <c r="K17" i="180"/>
  <c r="J17" i="180"/>
  <c r="I17" i="180"/>
  <c r="H17" i="180"/>
  <c r="G17" i="180"/>
  <c r="F17" i="180"/>
  <c r="E17" i="180"/>
  <c r="D17" i="180"/>
  <c r="C17" i="180"/>
  <c r="AC16" i="180"/>
  <c r="AB16" i="180"/>
  <c r="AA16" i="180"/>
  <c r="Z16" i="180"/>
  <c r="Y16" i="180"/>
  <c r="X16" i="180"/>
  <c r="W16" i="180"/>
  <c r="V16" i="180"/>
  <c r="U16" i="180"/>
  <c r="T16" i="180"/>
  <c r="S16" i="180"/>
  <c r="R16" i="180"/>
  <c r="Q16" i="180"/>
  <c r="P16" i="180"/>
  <c r="O16" i="180"/>
  <c r="N16" i="180"/>
  <c r="M16" i="180"/>
  <c r="L16" i="180"/>
  <c r="K16" i="180"/>
  <c r="J16" i="180"/>
  <c r="I16" i="180"/>
  <c r="H16" i="180"/>
  <c r="G16" i="180"/>
  <c r="F16" i="180"/>
  <c r="E16" i="180"/>
  <c r="D16" i="180"/>
  <c r="C16" i="180"/>
  <c r="AC15" i="180"/>
  <c r="AB15" i="180"/>
  <c r="AA15" i="180"/>
  <c r="Z15" i="180"/>
  <c r="Y15" i="180"/>
  <c r="X15" i="180"/>
  <c r="W15" i="180"/>
  <c r="V15" i="180"/>
  <c r="U15" i="180"/>
  <c r="T15" i="180"/>
  <c r="S15" i="180"/>
  <c r="R15" i="180"/>
  <c r="Q15" i="180"/>
  <c r="P15" i="180"/>
  <c r="O15" i="180"/>
  <c r="N15" i="180"/>
  <c r="M15" i="180"/>
  <c r="L15" i="180"/>
  <c r="K15" i="180"/>
  <c r="J15" i="180"/>
  <c r="I15" i="180"/>
  <c r="H15" i="180"/>
  <c r="G15" i="180"/>
  <c r="F15" i="180"/>
  <c r="E15" i="180"/>
  <c r="D15" i="180"/>
  <c r="C15" i="180"/>
  <c r="AC14" i="180"/>
  <c r="AB14" i="180"/>
  <c r="AA14" i="180"/>
  <c r="Z14" i="180"/>
  <c r="Y14" i="180"/>
  <c r="X14" i="180"/>
  <c r="W14" i="180"/>
  <c r="V14" i="180"/>
  <c r="U14" i="180"/>
  <c r="T14" i="180"/>
  <c r="S14" i="180"/>
  <c r="R14" i="180"/>
  <c r="Q14" i="180"/>
  <c r="P14" i="180"/>
  <c r="O14" i="180"/>
  <c r="N14" i="180"/>
  <c r="M14" i="180"/>
  <c r="L14" i="180"/>
  <c r="K14" i="180"/>
  <c r="J14" i="180"/>
  <c r="I14" i="180"/>
  <c r="H14" i="180"/>
  <c r="G14" i="180"/>
  <c r="F14" i="180"/>
  <c r="E14" i="180"/>
  <c r="D14" i="180"/>
  <c r="C14" i="180"/>
  <c r="AC13" i="180"/>
  <c r="AB13" i="180"/>
  <c r="AA13" i="180"/>
  <c r="Z13" i="180"/>
  <c r="Y13" i="180"/>
  <c r="X13" i="180"/>
  <c r="W13" i="180"/>
  <c r="V13" i="180"/>
  <c r="U13" i="180"/>
  <c r="T13" i="180"/>
  <c r="S13" i="180"/>
  <c r="R13" i="180"/>
  <c r="Q13" i="180"/>
  <c r="P13" i="180"/>
  <c r="O13" i="180"/>
  <c r="N13" i="180"/>
  <c r="M13" i="180"/>
  <c r="L13" i="180"/>
  <c r="K13" i="180"/>
  <c r="J13" i="180"/>
  <c r="I13" i="180"/>
  <c r="H13" i="180"/>
  <c r="G13" i="180"/>
  <c r="F13" i="180"/>
  <c r="E13" i="180"/>
  <c r="D13" i="180"/>
  <c r="C13" i="180"/>
  <c r="AC12" i="180"/>
  <c r="AB12" i="180"/>
  <c r="AA12" i="180"/>
  <c r="Z12" i="180"/>
  <c r="Y12" i="180"/>
  <c r="X12" i="180"/>
  <c r="W12" i="180"/>
  <c r="V12" i="180"/>
  <c r="U12" i="180"/>
  <c r="T12" i="180"/>
  <c r="S12" i="180"/>
  <c r="R12" i="180"/>
  <c r="Q12" i="180"/>
  <c r="P12" i="180"/>
  <c r="O12" i="180"/>
  <c r="N12" i="180"/>
  <c r="M12" i="180"/>
  <c r="L12" i="180"/>
  <c r="K12" i="180"/>
  <c r="J12" i="180"/>
  <c r="I12" i="180"/>
  <c r="H12" i="180"/>
  <c r="G12" i="180"/>
  <c r="F12" i="180"/>
  <c r="E12" i="180"/>
  <c r="D12" i="180"/>
  <c r="C12" i="180"/>
  <c r="AC11" i="180"/>
  <c r="AB11" i="180"/>
  <c r="AA11" i="180"/>
  <c r="Z11" i="180"/>
  <c r="Y11" i="180"/>
  <c r="X11" i="180"/>
  <c r="W11" i="180"/>
  <c r="V11" i="180"/>
  <c r="U11" i="180"/>
  <c r="T11" i="180"/>
  <c r="S11" i="180"/>
  <c r="R11" i="180"/>
  <c r="Q11" i="180"/>
  <c r="P11" i="180"/>
  <c r="O11" i="180"/>
  <c r="N11" i="180"/>
  <c r="M11" i="180"/>
  <c r="L11" i="180"/>
  <c r="K11" i="180"/>
  <c r="J11" i="180"/>
  <c r="I11" i="180"/>
  <c r="H11" i="180"/>
  <c r="G11" i="180"/>
  <c r="F11" i="180"/>
  <c r="E11" i="180"/>
  <c r="D11" i="180"/>
  <c r="C11" i="180"/>
  <c r="AC10" i="180"/>
  <c r="AB10" i="180"/>
  <c r="AA10" i="180"/>
  <c r="Z10" i="180"/>
  <c r="Y10" i="180"/>
  <c r="X10" i="180"/>
  <c r="W10" i="180"/>
  <c r="V10" i="180"/>
  <c r="U10" i="180"/>
  <c r="T10" i="180"/>
  <c r="S10" i="180"/>
  <c r="R10" i="180"/>
  <c r="Q10" i="180"/>
  <c r="P10" i="180"/>
  <c r="O10" i="180"/>
  <c r="N10" i="180"/>
  <c r="M10" i="180"/>
  <c r="L10" i="180"/>
  <c r="K10" i="180"/>
  <c r="J10" i="180"/>
  <c r="I10" i="180"/>
  <c r="H10" i="180"/>
  <c r="G10" i="180"/>
  <c r="F10" i="180"/>
  <c r="E10" i="180"/>
  <c r="D10" i="180"/>
  <c r="C10" i="180"/>
  <c r="AC9" i="180"/>
  <c r="AB9" i="180"/>
  <c r="AA9" i="180"/>
  <c r="Z9" i="180"/>
  <c r="Y9" i="180"/>
  <c r="X9" i="180"/>
  <c r="W9" i="180"/>
  <c r="V9" i="180"/>
  <c r="U9" i="180"/>
  <c r="T9" i="180"/>
  <c r="S9" i="180"/>
  <c r="R9" i="180"/>
  <c r="Q9" i="180"/>
  <c r="P9" i="180"/>
  <c r="O9" i="180"/>
  <c r="N9" i="180"/>
  <c r="M9" i="180"/>
  <c r="L9" i="180"/>
  <c r="K9" i="180"/>
  <c r="J9" i="180"/>
  <c r="I9" i="180"/>
  <c r="H9" i="180"/>
  <c r="G9" i="180"/>
  <c r="F9" i="180"/>
  <c r="E9" i="180"/>
  <c r="D9" i="180"/>
  <c r="C9" i="180"/>
  <c r="AC8" i="180"/>
  <c r="AB8" i="180"/>
  <c r="AA8" i="180"/>
  <c r="Z8" i="180"/>
  <c r="Y8" i="180"/>
  <c r="X8" i="180"/>
  <c r="W8" i="180"/>
  <c r="V8" i="180"/>
  <c r="U8" i="180"/>
  <c r="T8" i="180"/>
  <c r="S8" i="180"/>
  <c r="R8" i="180"/>
  <c r="Q8" i="180"/>
  <c r="P8" i="180"/>
  <c r="O8" i="180"/>
  <c r="N8" i="180"/>
  <c r="M8" i="180"/>
  <c r="L8" i="180"/>
  <c r="K8" i="180"/>
  <c r="J8" i="180"/>
  <c r="I8" i="180"/>
  <c r="H8" i="180"/>
  <c r="G8" i="180"/>
  <c r="F8" i="180"/>
  <c r="E8" i="180"/>
  <c r="D8" i="180"/>
  <c r="C8" i="180"/>
</calcChain>
</file>

<file path=xl/sharedStrings.xml><?xml version="1.0" encoding="utf-8"?>
<sst xmlns="http://schemas.openxmlformats.org/spreadsheetml/2006/main" count="1138" uniqueCount="122">
  <si>
    <t>[%]</t>
    <phoneticPr fontId="2"/>
  </si>
  <si>
    <t>赤の網掛けは全体より</t>
    <rPh sb="0" eb="1">
      <t>アカ</t>
    </rPh>
    <rPh sb="2" eb="4">
      <t>アミカ</t>
    </rPh>
    <rPh sb="6" eb="8">
      <t>ゼンタイ</t>
    </rPh>
    <phoneticPr fontId="2"/>
  </si>
  <si>
    <t>以上高い値</t>
    <rPh sb="0" eb="2">
      <t>イジョウ</t>
    </rPh>
    <rPh sb="2" eb="3">
      <t>タカ</t>
    </rPh>
    <rPh sb="4" eb="5">
      <t>アタイ</t>
    </rPh>
    <phoneticPr fontId="2"/>
  </si>
  <si>
    <t>青の網掛けは全体より</t>
    <rPh sb="0" eb="1">
      <t>アオ</t>
    </rPh>
    <rPh sb="2" eb="4">
      <t>アミカ</t>
    </rPh>
    <rPh sb="6" eb="8">
      <t>ゼンタイ</t>
    </rPh>
    <phoneticPr fontId="2"/>
  </si>
  <si>
    <t>以上低い値</t>
    <rPh sb="0" eb="2">
      <t>イジョウ</t>
    </rPh>
    <rPh sb="2" eb="3">
      <t>ヒク</t>
    </rPh>
    <rPh sb="4" eb="5">
      <t>アタイ</t>
    </rPh>
    <phoneticPr fontId="2"/>
  </si>
  <si>
    <t>都全体(N=720)</t>
  </si>
  <si>
    <t>CL派(N=335)</t>
  </si>
  <si>
    <t>折衷派(N=345)</t>
  </si>
  <si>
    <t>現金派(N=38)</t>
  </si>
  <si>
    <t>区部(N=504)</t>
  </si>
  <si>
    <t>多摩部(N=199)</t>
  </si>
  <si>
    <t>島嶼部(N=17)</t>
  </si>
  <si>
    <t>男性(N=359)</t>
  </si>
  <si>
    <t>女性(N=361)</t>
  </si>
  <si>
    <t>20代(N=117)</t>
  </si>
  <si>
    <t>30代(N=130)</t>
  </si>
  <si>
    <t>40代(N=150)</t>
  </si>
  <si>
    <t>50代(N=131)</t>
  </si>
  <si>
    <t>60代(N=94)</t>
  </si>
  <si>
    <t>70代以上(N=97)</t>
  </si>
  <si>
    <t>男性20代(N=59)</t>
  </si>
  <si>
    <t>男性30代(N=66)</t>
  </si>
  <si>
    <t>男性40代(N=76)</t>
  </si>
  <si>
    <t>男性50代(N=67)</t>
  </si>
  <si>
    <t>男性60代(N=47)</t>
  </si>
  <si>
    <t>男性70代以上(N=44)</t>
  </si>
  <si>
    <t>女性20代(N=59)</t>
  </si>
  <si>
    <t>女性30代(N=64)</t>
  </si>
  <si>
    <t>女性40代(N=74)</t>
  </si>
  <si>
    <t>女性50代(N=64)</t>
  </si>
  <si>
    <t>女性60代(N=47)</t>
  </si>
  <si>
    <t>女性70代以上(N=53)</t>
  </si>
  <si>
    <t>接触式クレジットカード（専用端末に差し込むタイプ）</t>
    <rPh sb="0" eb="3">
      <t>セッショクシキ</t>
    </rPh>
    <rPh sb="12" eb="14">
      <t>センヨウ</t>
    </rPh>
    <rPh sb="14" eb="16">
      <t>タンマツ</t>
    </rPh>
    <rPh sb="17" eb="18">
      <t>サ</t>
    </rPh>
    <rPh sb="19" eb="20">
      <t>コ</t>
    </rPh>
    <phoneticPr fontId="1"/>
  </si>
  <si>
    <t>非接触式クレジットカード（専用の端末にかざすタイプ）</t>
    <rPh sb="0" eb="4">
      <t>ヒセッショクシキ</t>
    </rPh>
    <rPh sb="13" eb="15">
      <t>センヨウ</t>
    </rPh>
    <rPh sb="16" eb="18">
      <t>タンマツ</t>
    </rPh>
    <phoneticPr fontId="1"/>
  </si>
  <si>
    <t>デビットカード</t>
  </si>
  <si>
    <t>電子マネー</t>
    <rPh sb="0" eb="2">
      <t>デンシ</t>
    </rPh>
    <phoneticPr fontId="1"/>
  </si>
  <si>
    <t>iD・QUICPay</t>
  </si>
  <si>
    <t>QRコード等決済</t>
  </si>
  <si>
    <t>商品券・プリペイドカード</t>
  </si>
  <si>
    <t>口座振替</t>
  </si>
  <si>
    <t>銀行振込</t>
    <rPh sb="0" eb="4">
      <t>ギンコウフリコミ</t>
    </rPh>
    <phoneticPr fontId="1"/>
  </si>
  <si>
    <t>現金</t>
    <rPh sb="0" eb="2">
      <t>ゲンキン</t>
    </rPh>
    <phoneticPr fontId="1"/>
  </si>
  <si>
    <t>決済手段別金額構成比</t>
    <rPh sb="0" eb="5">
      <t>ケッサイシュダンベツ</t>
    </rPh>
    <rPh sb="5" eb="7">
      <t>キンガク</t>
    </rPh>
    <rPh sb="7" eb="10">
      <t>コウセイヒ</t>
    </rPh>
    <phoneticPr fontId="1"/>
  </si>
  <si>
    <t>①コンビニエンスストア</t>
  </si>
  <si>
    <t>②スーパーマーケット・ドラッグストア</t>
  </si>
  <si>
    <t>③家電量販店</t>
    <rPh sb="1" eb="6">
      <t>カデンリョウハンテン</t>
    </rPh>
    <phoneticPr fontId="1"/>
  </si>
  <si>
    <t>④理髪店・美容院</t>
    <rPh sb="1" eb="4">
      <t>リハツテン</t>
    </rPh>
    <rPh sb="5" eb="8">
      <t>ビヨウイン</t>
    </rPh>
    <phoneticPr fontId="1"/>
  </si>
  <si>
    <t>⑤衣料品店</t>
    <rPh sb="1" eb="5">
      <t>イリョウヒンテン</t>
    </rPh>
    <phoneticPr fontId="1"/>
  </si>
  <si>
    <t>⑥ガソリンスタンド</t>
  </si>
  <si>
    <t>⑦病院</t>
    <rPh sb="1" eb="3">
      <t>ビョウイン</t>
    </rPh>
    <phoneticPr fontId="1"/>
  </si>
  <si>
    <t>⑧飲食店（ランチ）</t>
    <rPh sb="1" eb="4">
      <t>インショクテン</t>
    </rPh>
    <phoneticPr fontId="1"/>
  </si>
  <si>
    <t>⑨飲食店（ディナー）</t>
    <rPh sb="1" eb="4">
      <t>インショクテン</t>
    </rPh>
    <phoneticPr fontId="1"/>
  </si>
  <si>
    <t>⑩レジャー施設（動物園、博物館、スポーツ施設など）</t>
    <rPh sb="5" eb="7">
      <t>シセツ</t>
    </rPh>
    <rPh sb="8" eb="11">
      <t>ドウブツエン</t>
    </rPh>
    <rPh sb="12" eb="15">
      <t>ハクブツカン</t>
    </rPh>
    <rPh sb="20" eb="22">
      <t>シセツ</t>
    </rPh>
    <phoneticPr fontId="1"/>
  </si>
  <si>
    <t>⑪日常交通費（電車・バス・タクシーなど）</t>
    <rPh sb="1" eb="3">
      <t>ニチジョウ</t>
    </rPh>
    <rPh sb="3" eb="6">
      <t>コウツウヒ</t>
    </rPh>
    <rPh sb="7" eb="9">
      <t>デンシャ</t>
    </rPh>
    <phoneticPr fontId="1"/>
  </si>
  <si>
    <t>⑫旅行関連支出（交通・宿泊・飲食・土産など）</t>
    <rPh sb="1" eb="3">
      <t>リョコウ</t>
    </rPh>
    <rPh sb="3" eb="5">
      <t>カンレン</t>
    </rPh>
    <rPh sb="5" eb="7">
      <t>シシュツ</t>
    </rPh>
    <rPh sb="8" eb="10">
      <t>コウツウ</t>
    </rPh>
    <rPh sb="11" eb="13">
      <t>シュクハク</t>
    </rPh>
    <rPh sb="14" eb="16">
      <t>インショク</t>
    </rPh>
    <rPh sb="17" eb="19">
      <t>ミヤゲ</t>
    </rPh>
    <phoneticPr fontId="1"/>
  </si>
  <si>
    <t>⑬行政機関（都庁舎、区市町村役所等）</t>
    <rPh sb="1" eb="5">
      <t>ギョウセイキカン</t>
    </rPh>
    <rPh sb="6" eb="9">
      <t>トチョウシャ</t>
    </rPh>
    <rPh sb="10" eb="14">
      <t>クシチョウソン</t>
    </rPh>
    <rPh sb="14" eb="16">
      <t>ヤクショ</t>
    </rPh>
    <rPh sb="16" eb="17">
      <t>トウ</t>
    </rPh>
    <phoneticPr fontId="1"/>
  </si>
  <si>
    <t>⑭アマゾンなど実店舗を持たない店・サービス</t>
    <rPh sb="7" eb="10">
      <t>ジツテンポ</t>
    </rPh>
    <rPh sb="11" eb="12">
      <t>モ</t>
    </rPh>
    <rPh sb="15" eb="16">
      <t>ミセ</t>
    </rPh>
    <phoneticPr fontId="1"/>
  </si>
  <si>
    <t>⑮その他</t>
    <rPh sb="3" eb="4">
      <t>タ</t>
    </rPh>
    <phoneticPr fontId="1"/>
  </si>
  <si>
    <t>⑯フードデリバリー</t>
  </si>
  <si>
    <t>支払場所別金額構成比</t>
    <rPh sb="0" eb="2">
      <t>シハライ</t>
    </rPh>
    <rPh sb="2" eb="4">
      <t>バショ</t>
    </rPh>
    <rPh sb="4" eb="5">
      <t>ベツ</t>
    </rPh>
    <rPh sb="5" eb="7">
      <t>キンガク</t>
    </rPh>
    <rPh sb="7" eb="10">
      <t>コウセイヒ</t>
    </rPh>
    <phoneticPr fontId="1"/>
  </si>
  <si>
    <t>[円]</t>
    <rPh sb="1" eb="2">
      <t>エン</t>
    </rPh>
    <phoneticPr fontId="2"/>
  </si>
  <si>
    <t>[件]</t>
    <rPh sb="1" eb="2">
      <t>ケン</t>
    </rPh>
    <phoneticPr fontId="2"/>
  </si>
  <si>
    <t>決済手段別件数構成比</t>
    <rPh sb="0" eb="5">
      <t>ケッサイシュダンベツ</t>
    </rPh>
    <rPh sb="5" eb="7">
      <t>ケンスウ</t>
    </rPh>
    <rPh sb="7" eb="10">
      <t>コウセイヒ</t>
    </rPh>
    <phoneticPr fontId="1"/>
  </si>
  <si>
    <t>支払場所別件数構成比</t>
    <rPh sb="0" eb="2">
      <t>シハライ</t>
    </rPh>
    <rPh sb="2" eb="4">
      <t>バショ</t>
    </rPh>
    <rPh sb="4" eb="5">
      <t>ベツ</t>
    </rPh>
    <rPh sb="5" eb="7">
      <t>ケンスウ</t>
    </rPh>
    <rPh sb="7" eb="10">
      <t>コウセイヒ</t>
    </rPh>
    <phoneticPr fontId="1"/>
  </si>
  <si>
    <t>別紙A 定期的支払（1ヶ月分）</t>
    <rPh sb="0" eb="2">
      <t>ベッシ</t>
    </rPh>
    <rPh sb="4" eb="9">
      <t>テイキテキシハライ</t>
    </rPh>
    <rPh sb="12" eb="14">
      <t>ゲツブン</t>
    </rPh>
    <phoneticPr fontId="1"/>
  </si>
  <si>
    <t>別紙B　日常的支払（2週間分）</t>
    <rPh sb="0" eb="2">
      <t>ベッシ</t>
    </rPh>
    <rPh sb="4" eb="9">
      <t>ニチジョウテキシハライ</t>
    </rPh>
    <rPh sb="11" eb="14">
      <t>シュウカンブン</t>
    </rPh>
    <phoneticPr fontId="1"/>
  </si>
  <si>
    <t>50代(N=131)</t>
    <phoneticPr fontId="1"/>
  </si>
  <si>
    <t>電気料金</t>
  </si>
  <si>
    <t>ガス料金</t>
  </si>
  <si>
    <t>水道料金</t>
  </si>
  <si>
    <t>インターネット接続料</t>
  </si>
  <si>
    <t>固定電話料金</t>
  </si>
  <si>
    <t>携帯電話料金</t>
  </si>
  <si>
    <t>新聞代</t>
  </si>
  <si>
    <t>住宅ローンの返済</t>
  </si>
  <si>
    <t>家賃</t>
  </si>
  <si>
    <t>共益費または管理費</t>
  </si>
  <si>
    <t>月極駐車場料金</t>
  </si>
  <si>
    <t>保育料</t>
  </si>
  <si>
    <t>学校授業料</t>
  </si>
  <si>
    <t>習い事・塾の月謝</t>
  </si>
  <si>
    <t>国民年金掛け金</t>
  </si>
  <si>
    <t>生命保険料</t>
  </si>
  <si>
    <t>自動車保険料</t>
  </si>
  <si>
    <t>火災保険料</t>
  </si>
  <si>
    <t>その他合計</t>
    <rPh sb="2" eb="3">
      <t>タ</t>
    </rPh>
    <rPh sb="3" eb="5">
      <t>ゴウケイ</t>
    </rPh>
    <phoneticPr fontId="1"/>
  </si>
  <si>
    <t>セグメント定義</t>
    <rPh sb="5" eb="7">
      <t>テイギ</t>
    </rPh>
    <phoneticPr fontId="1"/>
  </si>
  <si>
    <t>CL派</t>
    <phoneticPr fontId="1"/>
  </si>
  <si>
    <t>Q5(CL利用意向)において「どんな金額・場所等でもキャッシュレスで支払いたい」、「どちらかというとキャッシュレスで支払いたい」を選択した人</t>
    <rPh sb="5" eb="9">
      <t>リヨウイコウ</t>
    </rPh>
    <rPh sb="65" eb="67">
      <t>センタク</t>
    </rPh>
    <rPh sb="69" eb="70">
      <t>ヒト</t>
    </rPh>
    <phoneticPr fontId="1"/>
  </si>
  <si>
    <t>折衷派</t>
    <phoneticPr fontId="1"/>
  </si>
  <si>
    <t>Q5(CL利用意向)において「どちらとも言えない」、「どちらかというとキャッシュレスで支払いたい」を選択した人</t>
    <rPh sb="5" eb="9">
      <t>リヨウイコウ</t>
    </rPh>
    <rPh sb="50" eb="52">
      <t>センタク</t>
    </rPh>
    <rPh sb="54" eb="55">
      <t>ヒト</t>
    </rPh>
    <phoneticPr fontId="1"/>
  </si>
  <si>
    <t>現金派</t>
    <phoneticPr fontId="1"/>
  </si>
  <si>
    <t>Q5(CL利用意向)において「どんな金額・場所等でも現金で支払いたい」を選択した人</t>
    <rPh sb="5" eb="9">
      <t>リヨウイコウ</t>
    </rPh>
    <rPh sb="36" eb="38">
      <t>センタク</t>
    </rPh>
    <rPh sb="40" eb="41">
      <t>ヒト</t>
    </rPh>
    <phoneticPr fontId="1"/>
  </si>
  <si>
    <t>区部</t>
    <phoneticPr fontId="1"/>
  </si>
  <si>
    <t>居住地が23区内である人</t>
    <rPh sb="0" eb="3">
      <t>キョジュウチ</t>
    </rPh>
    <rPh sb="6" eb="8">
      <t>クナイ</t>
    </rPh>
    <rPh sb="11" eb="12">
      <t>ヒト</t>
    </rPh>
    <phoneticPr fontId="1"/>
  </si>
  <si>
    <t>多摩部</t>
    <phoneticPr fontId="1"/>
  </si>
  <si>
    <t>居住地が市町村部（島嶼部除く）である人</t>
    <rPh sb="0" eb="3">
      <t>キョジュウチ</t>
    </rPh>
    <rPh sb="4" eb="7">
      <t>シチョウソン</t>
    </rPh>
    <rPh sb="7" eb="8">
      <t>ブ</t>
    </rPh>
    <rPh sb="9" eb="11">
      <t>トウショ</t>
    </rPh>
    <rPh sb="11" eb="12">
      <t>ブ</t>
    </rPh>
    <rPh sb="12" eb="13">
      <t>ノゾ</t>
    </rPh>
    <rPh sb="18" eb="19">
      <t>ヒト</t>
    </rPh>
    <phoneticPr fontId="1"/>
  </si>
  <si>
    <t>島嶼部</t>
    <phoneticPr fontId="1"/>
  </si>
  <si>
    <t>居住地が島嶼部である人</t>
    <rPh sb="0" eb="3">
      <t>キョジュウチ</t>
    </rPh>
    <rPh sb="4" eb="6">
      <t>トウショ</t>
    </rPh>
    <rPh sb="6" eb="7">
      <t>ブ</t>
    </rPh>
    <rPh sb="10" eb="11">
      <t>ヒト</t>
    </rPh>
    <phoneticPr fontId="1"/>
  </si>
  <si>
    <t>区部</t>
  </si>
  <si>
    <t>多摩部</t>
  </si>
  <si>
    <t>島嶼部</t>
  </si>
  <si>
    <t>*多摩部と島嶼部は同一の値を使用</t>
    <rPh sb="1" eb="4">
      <t>タマブ</t>
    </rPh>
    <rPh sb="5" eb="8">
      <t>トウショブ</t>
    </rPh>
    <rPh sb="9" eb="11">
      <t>ドウイツ</t>
    </rPh>
    <rPh sb="12" eb="13">
      <t>アタイ</t>
    </rPh>
    <rPh sb="14" eb="16">
      <t>シヨウ</t>
    </rPh>
    <phoneticPr fontId="1"/>
  </si>
  <si>
    <t>男性20代</t>
  </si>
  <si>
    <t>男性30代</t>
  </si>
  <si>
    <t>男性40代</t>
  </si>
  <si>
    <t>男性50代</t>
  </si>
  <si>
    <t>男性60代</t>
  </si>
  <si>
    <t>男性70代以上</t>
    <rPh sb="5" eb="7">
      <t>イジョウ</t>
    </rPh>
    <phoneticPr fontId="1"/>
  </si>
  <si>
    <t>女性20代</t>
  </si>
  <si>
    <t>女性30代</t>
  </si>
  <si>
    <t>女性40代</t>
  </si>
  <si>
    <t>女性50代</t>
  </si>
  <si>
    <t>女性60代</t>
  </si>
  <si>
    <t>女性70代以上</t>
    <rPh sb="5" eb="7">
      <t>イジョウ</t>
    </rPh>
    <phoneticPr fontId="1"/>
  </si>
  <si>
    <r>
      <t>支払目的別</t>
    </r>
    <r>
      <rPr>
        <sz val="14"/>
        <color rgb="FFC00000"/>
        <rFont val="HGP創英角ｺﾞｼｯｸUB"/>
        <family val="3"/>
        <charset val="128"/>
      </rPr>
      <t>CL決済（クレジット、デビット、電子マネー、iD/QUICKPay、QRコード）</t>
    </r>
    <r>
      <rPr>
        <sz val="14"/>
        <rFont val="HGP創英角ｺﾞｼｯｸUB"/>
        <family val="3"/>
        <charset val="128"/>
      </rPr>
      <t>金額比率</t>
    </r>
    <rPh sb="0" eb="2">
      <t>シハライ</t>
    </rPh>
    <rPh sb="2" eb="4">
      <t>モクテキ</t>
    </rPh>
    <rPh sb="4" eb="5">
      <t>ベツ</t>
    </rPh>
    <rPh sb="7" eb="9">
      <t>ケッサイ</t>
    </rPh>
    <rPh sb="45" eb="47">
      <t>キンガク</t>
    </rPh>
    <rPh sb="47" eb="49">
      <t>ヒリツ</t>
    </rPh>
    <phoneticPr fontId="1"/>
  </si>
  <si>
    <t>支払目的別金額構成比</t>
    <rPh sb="0" eb="2">
      <t>シハライ</t>
    </rPh>
    <rPh sb="2" eb="4">
      <t>モクテキ</t>
    </rPh>
    <rPh sb="4" eb="5">
      <t>ベツ</t>
    </rPh>
    <rPh sb="5" eb="7">
      <t>キンガク</t>
    </rPh>
    <rPh sb="7" eb="10">
      <t>コウセイヒ</t>
    </rPh>
    <phoneticPr fontId="1"/>
  </si>
  <si>
    <t>*赤字の決済手段を本調査におけるCL決済手段とする</t>
    <rPh sb="1" eb="3">
      <t>アカジ</t>
    </rPh>
    <rPh sb="4" eb="8">
      <t>ケッサイシュダン</t>
    </rPh>
    <rPh sb="9" eb="12">
      <t>ホンチョウサ</t>
    </rPh>
    <rPh sb="18" eb="22">
      <t>ケッサイシュダン</t>
    </rPh>
    <phoneticPr fontId="1"/>
  </si>
  <si>
    <r>
      <t>支払場所別</t>
    </r>
    <r>
      <rPr>
        <sz val="14"/>
        <color rgb="FFC00000"/>
        <rFont val="HGP創英角ｺﾞｼｯｸUB"/>
        <family val="3"/>
        <charset val="128"/>
      </rPr>
      <t>CL決済（クレジット、デビット、電子マネー、iD/QUICKPay、QRコード）</t>
    </r>
    <r>
      <rPr>
        <sz val="14"/>
        <rFont val="HGP創英角ｺﾞｼｯｸUB"/>
        <family val="3"/>
        <charset val="128"/>
      </rPr>
      <t>件数比率</t>
    </r>
    <rPh sb="0" eb="2">
      <t>シハライ</t>
    </rPh>
    <rPh sb="2" eb="4">
      <t>バショ</t>
    </rPh>
    <rPh sb="4" eb="5">
      <t>ベツ</t>
    </rPh>
    <rPh sb="7" eb="9">
      <t>ケッサイ</t>
    </rPh>
    <rPh sb="45" eb="47">
      <t>ケンスウ</t>
    </rPh>
    <rPh sb="47" eb="49">
      <t>ヒリツ</t>
    </rPh>
    <phoneticPr fontId="1"/>
  </si>
  <si>
    <r>
      <t>支払場所別</t>
    </r>
    <r>
      <rPr>
        <sz val="14"/>
        <color rgb="FFC00000"/>
        <rFont val="HGP創英角ｺﾞｼｯｸUB"/>
        <family val="3"/>
        <charset val="128"/>
      </rPr>
      <t>CL決済（クレジット、デビット、電子マネー、iD/QUICKPay、QRコード）</t>
    </r>
    <r>
      <rPr>
        <sz val="14"/>
        <rFont val="HGP創英角ｺﾞｼｯｸUB"/>
        <family val="3"/>
        <charset val="128"/>
      </rPr>
      <t>金額比率</t>
    </r>
    <rPh sb="0" eb="2">
      <t>シハライ</t>
    </rPh>
    <rPh sb="2" eb="4">
      <t>バショ</t>
    </rPh>
    <rPh sb="4" eb="5">
      <t>ベツ</t>
    </rPh>
    <rPh sb="7" eb="9">
      <t>ケッサイ</t>
    </rPh>
    <rPh sb="45" eb="47">
      <t>キンガク</t>
    </rPh>
    <rPh sb="47" eb="49">
      <t>ヒリツ</t>
    </rPh>
    <phoneticPr fontId="1"/>
  </si>
  <si>
    <r>
      <t>支払目的別</t>
    </r>
    <r>
      <rPr>
        <sz val="14"/>
        <color rgb="FFC00000"/>
        <rFont val="HGP創英角ｺﾞｼｯｸUB"/>
        <family val="3"/>
        <charset val="128"/>
      </rPr>
      <t>CL決済（クレジット、デビット、電子マネー、iD/QUICKPay、QRコード）</t>
    </r>
    <r>
      <rPr>
        <sz val="14"/>
        <rFont val="HGP創英角ｺﾞｼｯｸUB"/>
        <family val="3"/>
        <charset val="128"/>
      </rPr>
      <t>件数比率</t>
    </r>
    <rPh sb="0" eb="2">
      <t>シハライ</t>
    </rPh>
    <rPh sb="2" eb="4">
      <t>モクテキ</t>
    </rPh>
    <rPh sb="4" eb="5">
      <t>ベツ</t>
    </rPh>
    <rPh sb="7" eb="9">
      <t>ケッサイ</t>
    </rPh>
    <rPh sb="45" eb="47">
      <t>ケンスウ</t>
    </rPh>
    <rPh sb="47" eb="49">
      <t>ヒリツ</t>
    </rPh>
    <phoneticPr fontId="1"/>
  </si>
  <si>
    <t>ウェイトバック値（実際の都内の人口構成と本アンケート回答者の各属性の割合から生じる偏りを補正するための数値）</t>
    <rPh sb="7" eb="8">
      <t>チ</t>
    </rPh>
    <rPh sb="9" eb="11">
      <t>ジッサイ</t>
    </rPh>
    <rPh sb="12" eb="14">
      <t>トナイ</t>
    </rPh>
    <rPh sb="15" eb="17">
      <t>ジンコウ</t>
    </rPh>
    <rPh sb="17" eb="19">
      <t>コウセイ</t>
    </rPh>
    <rPh sb="20" eb="21">
      <t>ホン</t>
    </rPh>
    <rPh sb="26" eb="28">
      <t>カイトウ</t>
    </rPh>
    <rPh sb="28" eb="29">
      <t>シャ</t>
    </rPh>
    <rPh sb="30" eb="31">
      <t>カク</t>
    </rPh>
    <rPh sb="31" eb="33">
      <t>ゾクセイ</t>
    </rPh>
    <rPh sb="34" eb="36">
      <t>ワリアイ</t>
    </rPh>
    <rPh sb="38" eb="39">
      <t>ショウ</t>
    </rPh>
    <rPh sb="41" eb="42">
      <t>カタヨ</t>
    </rPh>
    <rPh sb="44" eb="46">
      <t>ホセイ</t>
    </rPh>
    <rPh sb="51" eb="53">
      <t>スウチ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</si>
</sst>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%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ＭＳ Ｐゴシック"/>
      <family val="3"/>
      <charset val="128"/>
    </font>
    <font>
      <sz val="14"/>
      <name val="HGP創英角ｺﾞｼｯｸUB"/>
      <family val="3"/>
      <charset val="128"/>
    </font>
    <font>
      <sz val="11"/>
      <color rgb="FFC00000"/>
      <name val="ＭＳ Ｐゴシック"/>
      <family val="3"/>
      <charset val="128"/>
    </font>
    <font>
      <sz val="14"/>
      <color rgb="FFC00000"/>
      <name val="HGP創英角ｺﾞｼｯｸUB"/>
      <family val="3"/>
      <charset val="128"/>
    </font>
    <font>
      <sz val="10"/>
      <color rgb="FFC0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4" fillId="0" borderId="0" xfId="1" applyFont="1">
      <alignment vertical="center"/>
    </xf>
    <xf numFmtId="0" fontId="3" fillId="0" borderId="0" xfId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right" vertical="center"/>
    </xf>
    <xf numFmtId="9" fontId="5" fillId="4" borderId="0" xfId="1" applyNumberFormat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9" fontId="5" fillId="5" borderId="0" xfId="1" applyNumberFormat="1" applyFont="1" applyFill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3" fillId="2" borderId="2" xfId="1" applyFill="1" applyBorder="1" applyAlignment="1">
      <alignment vertical="center" wrapText="1"/>
    </xf>
    <xf numFmtId="0" fontId="3" fillId="3" borderId="2" xfId="1" applyFill="1" applyBorder="1">
      <alignment vertical="center"/>
    </xf>
    <xf numFmtId="176" fontId="0" fillId="0" borderId="2" xfId="3" applyNumberFormat="1" applyFont="1" applyBorder="1">
      <alignment vertical="center"/>
    </xf>
    <xf numFmtId="0" fontId="6" fillId="0" borderId="0" xfId="1" applyFont="1">
      <alignment vertical="center"/>
    </xf>
    <xf numFmtId="3" fontId="0" fillId="0" borderId="2" xfId="3" applyNumberFormat="1" applyFont="1" applyBorder="1">
      <alignment vertical="center"/>
    </xf>
    <xf numFmtId="0" fontId="7" fillId="3" borderId="2" xfId="1" applyFont="1" applyFill="1" applyBorder="1">
      <alignment vertical="center"/>
    </xf>
    <xf numFmtId="3" fontId="3" fillId="0" borderId="0" xfId="1" applyNumberFormat="1">
      <alignment vertical="center"/>
    </xf>
    <xf numFmtId="0" fontId="0" fillId="6" borderId="3" xfId="0" applyFill="1" applyBorder="1"/>
    <xf numFmtId="0" fontId="0" fillId="0" borderId="4" xfId="0" applyBorder="1"/>
    <xf numFmtId="0" fontId="0" fillId="0" borderId="3" xfId="0" applyBorder="1"/>
    <xf numFmtId="10" fontId="0" fillId="0" borderId="0" xfId="0" applyNumberFormat="1"/>
    <xf numFmtId="177" fontId="0" fillId="0" borderId="0" xfId="0" applyNumberFormat="1"/>
    <xf numFmtId="0" fontId="9" fillId="0" borderId="0" xfId="1" applyFont="1">
      <alignment vertical="center"/>
    </xf>
  </cellXfs>
  <cellStyles count="4">
    <cellStyle name="パーセント 2" xfId="3"/>
    <cellStyle name="桁区切り 2" xfId="2"/>
    <cellStyle name="標準" xfId="0" builtinId="0"/>
    <cellStyle name="標準 2" xfId="1"/>
  </cellStyles>
  <dxfs count="36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33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ti\y1-9\1735853&#12510;&#12540;&#12465;&#12486;&#12451;&#12531;&#12464;&#12480;&#12483;&#12471;&#12517;&#12508;&#12540;&#12489;\&#31532;61&#22238;&#35519;&#26619;&#65288;2015-08-29_2015-10-24&#65289;\&#9733;SCE\&#24195;&#21578;&#21177;&#26524;&#28204;&#23450;\PlayStation4_&#12450;&#12454;&#12488;&#12503;&#12483;&#12488;&#23450;&#32681;_61&#22238;&#946;&#29256;_20151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マッチｘテレビ原系列"/>
      <sheetName val="D100-テレビ原系列"/>
      <sheetName val="ItemD"/>
      <sheetName val="パラメータ"/>
      <sheetName val="Rail"/>
      <sheetName val="Syntax"/>
      <sheetName val="AC"/>
      <sheetName val="AC絵"/>
      <sheetName val="自社分析"/>
      <sheetName val="MD（全体）"/>
      <sheetName val="ステップ"/>
      <sheetName val="まとめ"/>
      <sheetName val="まとめ (2)"/>
      <sheetName val="クリエイティブ"/>
      <sheetName val="M集（全体）"/>
      <sheetName val="SDD（全体）"/>
      <sheetName val="SD（全体）"/>
      <sheetName val="SIv（全体）"/>
      <sheetName val="S集（全体）"/>
      <sheetName val="I集"/>
      <sheetName val="I差の差"/>
      <sheetName val="A集"/>
      <sheetName val="T集"/>
      <sheetName val="SID（全体）"/>
      <sheetName val="SI集（全体）"/>
      <sheetName val="MD (PSユーザー)"/>
      <sheetName val="M集 (PSユーザー)"/>
      <sheetName val="SDD (PSユーザー)"/>
      <sheetName val="SD (PSユーザー)"/>
      <sheetName val="SIv (PSユーザー)"/>
      <sheetName val="S集 (PSユーザー)"/>
      <sheetName val="SID (PSユーザー)"/>
      <sheetName val="SI集 (PSユーザー)"/>
      <sheetName val="OGW曲線"/>
      <sheetName val="競合分析"/>
      <sheetName val="分析結果"/>
      <sheetName val="競合比較"/>
      <sheetName val="競合まとめ"/>
      <sheetName val="R"/>
      <sheetName val="競合クリエイティブ"/>
      <sheetName val="競合AC"/>
      <sheetName val="MA"/>
      <sheetName val="MA(表）"/>
      <sheetName val="MD競"/>
      <sheetName val="TVD"/>
      <sheetName val="TVList"/>
      <sheetName val="TVList (2)"/>
      <sheetName val="DailyTV"/>
      <sheetName val="DailyTV (2)"/>
      <sheetName val="TimeTV"/>
      <sheetName val="TimeTV (2)"/>
      <sheetName val="VAll"/>
      <sheetName val="CM認知マルチ"/>
      <sheetName val="MZList"/>
      <sheetName val="NPList"/>
      <sheetName val="AID"/>
      <sheetName val="AIIv"/>
      <sheetName val="AI集"/>
      <sheetName val="AI"/>
      <sheetName val="F集New"/>
      <sheetName val="M集競"/>
      <sheetName val="SDD競"/>
      <sheetName val="SD競"/>
      <sheetName val="SIv競"/>
      <sheetName val="S集競"/>
      <sheetName val="I集競"/>
      <sheetName val="I差の差 (競)"/>
      <sheetName val="A集 (競合)"/>
      <sheetName val="SID (競合)"/>
      <sheetName val="SI集 (競合)"/>
      <sheetName val="OGW曲線 (競合)"/>
      <sheetName val="セグメント設定"/>
    </sheetNames>
    <sheetDataSet>
      <sheetData sheetId="0" refreshError="1"/>
      <sheetData sheetId="1" refreshError="1"/>
      <sheetData sheetId="2" refreshError="1"/>
      <sheetData sheetId="3">
        <row r="1">
          <cell r="EZ1" t="str">
            <v xml:space="preserve">_x000D_
</v>
          </cell>
        </row>
        <row r="4">
          <cell r="C4" t="str">
            <v>617701</v>
          </cell>
          <cell r="CO4" t="str">
            <v>PlayStation4_617701</v>
          </cell>
        </row>
        <row r="5">
          <cell r="C5" t="str">
            <v>617702</v>
          </cell>
          <cell r="CO5" t="str">
            <v>PlayStationVita_617702</v>
          </cell>
        </row>
        <row r="6">
          <cell r="CO6" t="str">
            <v/>
          </cell>
        </row>
        <row r="7">
          <cell r="CO7" t="str">
            <v/>
          </cell>
        </row>
        <row r="8">
          <cell r="CO8" t="str">
            <v/>
          </cell>
        </row>
        <row r="9">
          <cell r="CO9" t="str">
            <v/>
          </cell>
        </row>
        <row r="10">
          <cell r="CO10" t="str">
            <v/>
          </cell>
        </row>
        <row r="11">
          <cell r="CO11" t="str">
            <v/>
          </cell>
        </row>
        <row r="12">
          <cell r="CO12" t="str">
            <v/>
          </cell>
        </row>
        <row r="13">
          <cell r="CO13" t="str">
            <v/>
          </cell>
        </row>
        <row r="14">
          <cell r="CO14" t="str">
            <v/>
          </cell>
        </row>
        <row r="15">
          <cell r="CO15" t="str">
            <v/>
          </cell>
        </row>
        <row r="16">
          <cell r="CO16" t="str">
            <v/>
          </cell>
        </row>
        <row r="17">
          <cell r="CO17" t="str">
            <v/>
          </cell>
        </row>
        <row r="18">
          <cell r="CO18" t="str">
            <v/>
          </cell>
        </row>
        <row r="19">
          <cell r="CO19" t="str">
            <v/>
          </cell>
        </row>
        <row r="20">
          <cell r="CO20" t="str">
            <v/>
          </cell>
        </row>
        <row r="21">
          <cell r="CO21" t="str">
            <v/>
          </cell>
        </row>
        <row r="22">
          <cell r="CO22" t="str">
            <v/>
          </cell>
        </row>
        <row r="23">
          <cell r="CO23" t="str">
            <v/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C1">
            <v>5</v>
          </cell>
        </row>
      </sheetData>
      <sheetData sheetId="15" refreshError="1"/>
      <sheetData sheetId="16" refreshError="1"/>
      <sheetData sheetId="17">
        <row r="2">
          <cell r="M2" t="str">
            <v>PlayStation4_購入実態（9/19）</v>
          </cell>
        </row>
      </sheetData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tabSelected="1" workbookViewId="0">
      <selection activeCell="B10" sqref="B10"/>
    </sheetView>
  </sheetViews>
  <sheetFormatPr defaultRowHeight="18.75"/>
  <cols>
    <col min="2" max="2" width="4.625" customWidth="1"/>
    <col min="3" max="3" width="14.75" bestFit="1" customWidth="1"/>
  </cols>
  <sheetData>
    <row r="2" spans="2:7">
      <c r="B2" t="s">
        <v>86</v>
      </c>
    </row>
    <row r="3" spans="2:7">
      <c r="C3" t="s">
        <v>87</v>
      </c>
      <c r="D3" t="s">
        <v>88</v>
      </c>
    </row>
    <row r="4" spans="2:7">
      <c r="C4" t="s">
        <v>89</v>
      </c>
      <c r="D4" t="s">
        <v>90</v>
      </c>
    </row>
    <row r="5" spans="2:7">
      <c r="C5" t="s">
        <v>91</v>
      </c>
      <c r="D5" t="s">
        <v>92</v>
      </c>
    </row>
    <row r="6" spans="2:7">
      <c r="C6" t="s">
        <v>93</v>
      </c>
      <c r="D6" t="s">
        <v>94</v>
      </c>
    </row>
    <row r="7" spans="2:7">
      <c r="C7" t="s">
        <v>95</v>
      </c>
      <c r="D7" t="s">
        <v>96</v>
      </c>
    </row>
    <row r="8" spans="2:7">
      <c r="C8" t="s">
        <v>97</v>
      </c>
      <c r="D8" t="s">
        <v>98</v>
      </c>
    </row>
    <row r="10" spans="2:7">
      <c r="B10" t="s">
        <v>121</v>
      </c>
    </row>
    <row r="11" spans="2:7">
      <c r="C11" s="16"/>
      <c r="D11" s="16" t="s">
        <v>99</v>
      </c>
      <c r="E11" s="16" t="s">
        <v>100</v>
      </c>
      <c r="F11" s="16" t="s">
        <v>101</v>
      </c>
      <c r="G11" s="17" t="s">
        <v>102</v>
      </c>
    </row>
    <row r="12" spans="2:7">
      <c r="C12" s="18" t="s">
        <v>103</v>
      </c>
      <c r="D12" s="18">
        <v>1.56</v>
      </c>
      <c r="E12" s="18">
        <v>1.06</v>
      </c>
      <c r="F12" s="18">
        <v>1.06</v>
      </c>
    </row>
    <row r="13" spans="2:7">
      <c r="C13" s="18" t="s">
        <v>104</v>
      </c>
      <c r="D13" s="18">
        <v>1.06</v>
      </c>
      <c r="E13" s="18">
        <v>1.0900000000000001</v>
      </c>
      <c r="F13" s="18">
        <v>1.0900000000000001</v>
      </c>
    </row>
    <row r="14" spans="2:7">
      <c r="C14" s="18" t="s">
        <v>105</v>
      </c>
      <c r="D14" s="18">
        <v>1.3</v>
      </c>
      <c r="E14" s="18">
        <v>0.92</v>
      </c>
      <c r="F14" s="18">
        <v>0.92</v>
      </c>
    </row>
    <row r="15" spans="2:7">
      <c r="C15" s="18" t="s">
        <v>106</v>
      </c>
      <c r="D15" s="18">
        <v>1.08</v>
      </c>
      <c r="E15" s="18">
        <v>0.96</v>
      </c>
      <c r="F15" s="18">
        <v>0.96</v>
      </c>
    </row>
    <row r="16" spans="2:7">
      <c r="C16" s="18" t="s">
        <v>107</v>
      </c>
      <c r="D16" s="18">
        <v>0.93</v>
      </c>
      <c r="E16" s="18">
        <v>1.1100000000000001</v>
      </c>
      <c r="F16" s="18">
        <v>1.1100000000000001</v>
      </c>
    </row>
    <row r="17" spans="3:17">
      <c r="C17" s="18" t="s">
        <v>108</v>
      </c>
      <c r="D17" s="18">
        <v>0.86</v>
      </c>
      <c r="E17" s="18">
        <v>0.86</v>
      </c>
      <c r="F17" s="18">
        <v>0.86</v>
      </c>
    </row>
    <row r="18" spans="3:17">
      <c r="C18" s="18" t="s">
        <v>109</v>
      </c>
      <c r="D18" s="18">
        <v>1.2</v>
      </c>
      <c r="E18" s="18">
        <v>0.94</v>
      </c>
      <c r="F18" s="18">
        <v>0.94</v>
      </c>
    </row>
    <row r="19" spans="3:17">
      <c r="C19" s="18" t="s">
        <v>110</v>
      </c>
      <c r="D19" s="18">
        <v>0.96</v>
      </c>
      <c r="E19" s="18">
        <v>1.1399999999999999</v>
      </c>
      <c r="F19" s="18">
        <v>1.1399999999999999</v>
      </c>
    </row>
    <row r="20" spans="3:17">
      <c r="C20" s="18" t="s">
        <v>111</v>
      </c>
      <c r="D20" s="18">
        <v>0.98</v>
      </c>
      <c r="E20" s="18">
        <v>0.93</v>
      </c>
      <c r="F20" s="18">
        <v>0.93</v>
      </c>
    </row>
    <row r="21" spans="3:17">
      <c r="C21" s="18" t="s">
        <v>112</v>
      </c>
      <c r="D21" s="18">
        <v>1.18</v>
      </c>
      <c r="E21" s="18">
        <v>0.74</v>
      </c>
      <c r="F21" s="18">
        <v>0.74</v>
      </c>
    </row>
    <row r="22" spans="3:17">
      <c r="C22" s="18" t="s">
        <v>113</v>
      </c>
      <c r="D22" s="18">
        <v>1.04</v>
      </c>
      <c r="E22" s="18">
        <v>0.89</v>
      </c>
      <c r="F22" s="18">
        <v>0.89</v>
      </c>
    </row>
    <row r="23" spans="3:17">
      <c r="C23" s="18" t="s">
        <v>114</v>
      </c>
      <c r="D23" s="18">
        <v>0.66</v>
      </c>
      <c r="E23" s="18">
        <v>0.65</v>
      </c>
      <c r="F23" s="18">
        <v>0.65</v>
      </c>
    </row>
    <row r="24" spans="3:17">
      <c r="L24" s="19"/>
      <c r="M24" s="19"/>
      <c r="N24" s="19"/>
      <c r="O24" s="19"/>
      <c r="P24" s="19"/>
      <c r="Q24" s="19"/>
    </row>
    <row r="25" spans="3:17">
      <c r="L25" s="19"/>
      <c r="M25" s="19"/>
      <c r="N25" s="19"/>
      <c r="O25" s="19"/>
      <c r="P25" s="19"/>
      <c r="Q25" s="19"/>
    </row>
    <row r="26" spans="3:17">
      <c r="F26" s="20"/>
      <c r="G26" s="20"/>
      <c r="L26" s="19"/>
      <c r="M26" s="19"/>
      <c r="N26" s="19"/>
      <c r="O26" s="19"/>
      <c r="P26" s="19"/>
      <c r="Q26" s="19"/>
    </row>
    <row r="27" spans="3:17">
      <c r="F27" s="20"/>
      <c r="G27" s="20"/>
      <c r="L27" s="19"/>
      <c r="M27" s="19"/>
      <c r="N27" s="19"/>
      <c r="O27" s="19"/>
      <c r="P27" s="19"/>
      <c r="Q27" s="19"/>
    </row>
    <row r="28" spans="3:17">
      <c r="F28" s="20"/>
      <c r="G28" s="20"/>
    </row>
    <row r="29" spans="3:17">
      <c r="F29" s="20"/>
      <c r="G29" s="20"/>
    </row>
    <row r="30" spans="3:17">
      <c r="F30" s="20"/>
      <c r="G30" s="20"/>
    </row>
    <row r="31" spans="3:17">
      <c r="F31" s="20"/>
      <c r="G31" s="20"/>
    </row>
    <row r="32" spans="3:17">
      <c r="F32" s="20"/>
      <c r="G32" s="20"/>
    </row>
    <row r="33" spans="6:7">
      <c r="F33" s="20"/>
      <c r="G33" s="20"/>
    </row>
    <row r="34" spans="6:7">
      <c r="F34" s="20"/>
      <c r="G34" s="20"/>
    </row>
    <row r="35" spans="6:7">
      <c r="F35" s="20"/>
      <c r="G35" s="20"/>
    </row>
    <row r="36" spans="6:7">
      <c r="F36" s="20"/>
      <c r="G36" s="20"/>
    </row>
    <row r="37" spans="6:7">
      <c r="F37" s="20"/>
      <c r="G37" s="20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B1:AC32"/>
  <sheetViews>
    <sheetView topLeftCell="A16" zoomScale="79" zoomScaleNormal="70" workbookViewId="0">
      <selection activeCell="M30" sqref="M30"/>
    </sheetView>
  </sheetViews>
  <sheetFormatPr defaultColWidth="9" defaultRowHeight="13.5"/>
  <cols>
    <col min="1" max="1" width="9" style="2"/>
    <col min="2" max="2" width="31" style="2" customWidth="1"/>
    <col min="3" max="22" width="9.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42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4" t="s">
        <v>32</v>
      </c>
      <c r="C8" s="11">
        <v>41.795902986700341</v>
      </c>
      <c r="D8" s="11">
        <v>52.486631906161186</v>
      </c>
      <c r="E8" s="11">
        <v>29.009877785348355</v>
      </c>
      <c r="F8" s="11">
        <v>2.0904713843976261</v>
      </c>
      <c r="G8" s="11">
        <v>42.936842248756527</v>
      </c>
      <c r="H8" s="11">
        <v>40.71063283691786</v>
      </c>
      <c r="I8" s="11">
        <v>15.46639340597658</v>
      </c>
      <c r="J8" s="11">
        <v>43.569337682594409</v>
      </c>
      <c r="K8" s="11">
        <v>40.686307952022936</v>
      </c>
      <c r="L8" s="11">
        <v>42.461245588413796</v>
      </c>
      <c r="M8" s="11">
        <v>43.632281280976031</v>
      </c>
      <c r="N8" s="11">
        <v>49.87614048827524</v>
      </c>
      <c r="O8" s="11">
        <v>40.608143016056921</v>
      </c>
      <c r="P8" s="11">
        <v>40.682329765423042</v>
      </c>
      <c r="Q8" s="11">
        <v>28.109999741553892</v>
      </c>
      <c r="R8" s="11">
        <v>53.715591613467708</v>
      </c>
      <c r="S8" s="11">
        <v>45.690797918911109</v>
      </c>
      <c r="T8" s="11">
        <v>58.088177386025485</v>
      </c>
      <c r="U8" s="11">
        <v>38.925477145978569</v>
      </c>
      <c r="V8" s="11">
        <v>39.12201928726396</v>
      </c>
      <c r="W8" s="11">
        <v>18.812622559769352</v>
      </c>
      <c r="X8" s="11">
        <v>32.155097005685072</v>
      </c>
      <c r="Y8" s="11">
        <v>42.489992127569067</v>
      </c>
      <c r="Z8" s="11">
        <v>43.889380820337351</v>
      </c>
      <c r="AA8" s="11">
        <v>41.437727256399484</v>
      </c>
      <c r="AB8" s="11">
        <v>41.549292646506331</v>
      </c>
      <c r="AC8" s="11">
        <v>35.173810871333735</v>
      </c>
    </row>
    <row r="9" spans="2:29" ht="18.75" customHeight="1">
      <c r="B9" s="14" t="s">
        <v>33</v>
      </c>
      <c r="C9" s="11">
        <v>1.6632505921764402</v>
      </c>
      <c r="D9" s="11">
        <v>2.3511377357085586</v>
      </c>
      <c r="E9" s="11">
        <v>0.77364227429345256</v>
      </c>
      <c r="F9" s="11">
        <v>0</v>
      </c>
      <c r="G9" s="11">
        <v>1.3300241604865422</v>
      </c>
      <c r="H9" s="11">
        <v>2.3971024824322473</v>
      </c>
      <c r="I9" s="11">
        <v>0</v>
      </c>
      <c r="J9" s="11">
        <v>1.7646243596053868</v>
      </c>
      <c r="K9" s="11">
        <v>1.5998234869967969</v>
      </c>
      <c r="L9" s="11">
        <v>7.9347503925942044</v>
      </c>
      <c r="M9" s="11">
        <v>0.81894659591961183</v>
      </c>
      <c r="N9" s="11">
        <v>0.51841029682841167</v>
      </c>
      <c r="O9" s="11">
        <v>0.44703596725126948</v>
      </c>
      <c r="P9" s="11">
        <v>1.0747607428705814</v>
      </c>
      <c r="Q9" s="11">
        <v>3.1624290264468815</v>
      </c>
      <c r="R9" s="11">
        <v>6.0534203597603202</v>
      </c>
      <c r="S9" s="11">
        <v>1.2527257099995792</v>
      </c>
      <c r="T9" s="11">
        <v>1.2235662446914515</v>
      </c>
      <c r="U9" s="11">
        <v>0.43046713367622019</v>
      </c>
      <c r="V9" s="11">
        <v>2.4174660998054902</v>
      </c>
      <c r="W9" s="11">
        <v>1.0990002737989513</v>
      </c>
      <c r="X9" s="11">
        <v>9.6575752291837667</v>
      </c>
      <c r="Y9" s="11">
        <v>0.57823871537264071</v>
      </c>
      <c r="Z9" s="11">
        <v>4.3357449435478162E-3</v>
      </c>
      <c r="AA9" s="11">
        <v>0.4552046972761315</v>
      </c>
      <c r="AB9" s="11">
        <v>0.32870685104022623</v>
      </c>
      <c r="AC9" s="11">
        <v>4.7301476102447806</v>
      </c>
    </row>
    <row r="10" spans="2:29" ht="18.75" customHeight="1">
      <c r="B10" s="14" t="s">
        <v>34</v>
      </c>
      <c r="C10" s="11">
        <v>2.0314851144482939</v>
      </c>
      <c r="D10" s="11">
        <v>1.6775522778199083</v>
      </c>
      <c r="E10" s="11">
        <v>2.700371314212926</v>
      </c>
      <c r="F10" s="11">
        <v>0</v>
      </c>
      <c r="G10" s="11">
        <v>1.0624673245370451</v>
      </c>
      <c r="H10" s="11">
        <v>4.0404827045711178</v>
      </c>
      <c r="I10" s="11">
        <v>0</v>
      </c>
      <c r="J10" s="11">
        <v>3.3827598757693611</v>
      </c>
      <c r="K10" s="11">
        <v>1.1860253018495228</v>
      </c>
      <c r="L10" s="11">
        <v>6.3956242662024625</v>
      </c>
      <c r="M10" s="11">
        <v>1.0056519433179587</v>
      </c>
      <c r="N10" s="11">
        <v>0.25029312289548583</v>
      </c>
      <c r="O10" s="11">
        <v>4.1436964364179731</v>
      </c>
      <c r="P10" s="11">
        <v>3.908829707969691E-2</v>
      </c>
      <c r="Q10" s="11">
        <v>1.1992077933831726</v>
      </c>
      <c r="R10" s="11">
        <v>3.060356152984983</v>
      </c>
      <c r="S10" s="11">
        <v>1.9253301180530442</v>
      </c>
      <c r="T10" s="11">
        <v>0</v>
      </c>
      <c r="U10" s="11">
        <v>12.548456592718143</v>
      </c>
      <c r="V10" s="11">
        <v>0.10943719071472476</v>
      </c>
      <c r="W10" s="11">
        <v>0</v>
      </c>
      <c r="X10" s="11">
        <v>9.449890472478268</v>
      </c>
      <c r="Y10" s="11">
        <v>0.49531436126236161</v>
      </c>
      <c r="Z10" s="11">
        <v>0.43276244104034417</v>
      </c>
      <c r="AA10" s="11">
        <v>0</v>
      </c>
      <c r="AB10" s="11">
        <v>0</v>
      </c>
      <c r="AC10" s="11">
        <v>2.1103225295278065</v>
      </c>
    </row>
    <row r="11" spans="2:29" ht="18.75" customHeight="1">
      <c r="B11" s="14" t="s">
        <v>35</v>
      </c>
      <c r="C11" s="11">
        <v>6.6751050777969914</v>
      </c>
      <c r="D11" s="11">
        <v>6.764157376509222</v>
      </c>
      <c r="E11" s="11">
        <v>6.8544426404297587</v>
      </c>
      <c r="F11" s="11">
        <v>0.13838981307419135</v>
      </c>
      <c r="G11" s="11">
        <v>6.9209444023273194</v>
      </c>
      <c r="H11" s="11">
        <v>6.4517193746094437</v>
      </c>
      <c r="I11" s="11">
        <v>0.76721357732089857</v>
      </c>
      <c r="J11" s="11">
        <v>6.5936072038699711</v>
      </c>
      <c r="K11" s="11">
        <v>6.7260963189492999</v>
      </c>
      <c r="L11" s="11">
        <v>7.8495993250420319</v>
      </c>
      <c r="M11" s="11">
        <v>5.5261015212931541</v>
      </c>
      <c r="N11" s="11">
        <v>7.6874844185649716</v>
      </c>
      <c r="O11" s="11">
        <v>7.1945540997577799</v>
      </c>
      <c r="P11" s="11">
        <v>6.4143380431840553</v>
      </c>
      <c r="Q11" s="11">
        <v>4.9521796771386146</v>
      </c>
      <c r="R11" s="11">
        <v>6.0704301791586497</v>
      </c>
      <c r="S11" s="11">
        <v>7.7387543754575097</v>
      </c>
      <c r="T11" s="11">
        <v>6.948207418224599</v>
      </c>
      <c r="U11" s="11">
        <v>6.5366554514526181</v>
      </c>
      <c r="V11" s="11">
        <v>5.0868012158054743</v>
      </c>
      <c r="W11" s="11">
        <v>6.4948403132839738</v>
      </c>
      <c r="X11" s="11">
        <v>9.4788704999695739</v>
      </c>
      <c r="Y11" s="11">
        <v>4.2982808134157304</v>
      </c>
      <c r="Z11" s="11">
        <v>8.2264339854238759</v>
      </c>
      <c r="AA11" s="11">
        <v>7.5189098498100613</v>
      </c>
      <c r="AB11" s="11">
        <v>7.1519637713444038</v>
      </c>
      <c r="AC11" s="11">
        <v>3.7801218851382679</v>
      </c>
    </row>
    <row r="12" spans="2:29" ht="18.75" customHeight="1">
      <c r="B12" s="14" t="s">
        <v>36</v>
      </c>
      <c r="C12" s="11">
        <v>2.1862124858223151</v>
      </c>
      <c r="D12" s="11">
        <v>3.2506207385348698</v>
      </c>
      <c r="E12" s="11">
        <v>0.78133381669838342</v>
      </c>
      <c r="F12" s="11">
        <v>0</v>
      </c>
      <c r="G12" s="11">
        <v>2.7985992318006785</v>
      </c>
      <c r="H12" s="11">
        <v>0.72468375100622584</v>
      </c>
      <c r="I12" s="11">
        <v>7.775688457124355</v>
      </c>
      <c r="J12" s="11">
        <v>1.1294044263225838</v>
      </c>
      <c r="K12" s="11">
        <v>2.8474316320039539</v>
      </c>
      <c r="L12" s="11">
        <v>0.72404820279923399</v>
      </c>
      <c r="M12" s="11">
        <v>7.3953546653494975</v>
      </c>
      <c r="N12" s="11">
        <v>1.2402582959354096</v>
      </c>
      <c r="O12" s="11">
        <v>0.93867649758826999</v>
      </c>
      <c r="P12" s="11">
        <v>1.2330961489362606</v>
      </c>
      <c r="Q12" s="11">
        <v>0.77310399701845489</v>
      </c>
      <c r="R12" s="11">
        <v>0.98463192986386916</v>
      </c>
      <c r="S12" s="11">
        <v>2.2250212412323207</v>
      </c>
      <c r="T12" s="11">
        <v>0.46068827325546335</v>
      </c>
      <c r="U12" s="11">
        <v>1.0212500501836463</v>
      </c>
      <c r="V12" s="11">
        <v>2.1221695232763707</v>
      </c>
      <c r="W12" s="11">
        <v>0.29733042309955543</v>
      </c>
      <c r="X12" s="11">
        <v>0.48541908979784171</v>
      </c>
      <c r="Y12" s="11">
        <v>10.264418573324972</v>
      </c>
      <c r="Z12" s="11">
        <v>1.8085823826662277</v>
      </c>
      <c r="AA12" s="11">
        <v>0.89796626561628989</v>
      </c>
      <c r="AB12" s="11">
        <v>0.73909599646547486</v>
      </c>
      <c r="AC12" s="11">
        <v>1.1345795616850032</v>
      </c>
    </row>
    <row r="13" spans="2:29" ht="18.75" customHeight="1">
      <c r="B13" s="14" t="s">
        <v>37</v>
      </c>
      <c r="C13" s="11">
        <v>7.9520925272820797</v>
      </c>
      <c r="D13" s="11">
        <v>10.458277382622819</v>
      </c>
      <c r="E13" s="11">
        <v>4.8129168661442714</v>
      </c>
      <c r="F13" s="11">
        <v>0.60227580832592653</v>
      </c>
      <c r="G13" s="11">
        <v>7.7418591002299415</v>
      </c>
      <c r="H13" s="11">
        <v>8.722748117452193</v>
      </c>
      <c r="I13" s="11">
        <v>0</v>
      </c>
      <c r="J13" s="11">
        <v>7.6504328770914825</v>
      </c>
      <c r="K13" s="11">
        <v>8.1408336468671294</v>
      </c>
      <c r="L13" s="11">
        <v>6.2310221157537606</v>
      </c>
      <c r="M13" s="11">
        <v>13.809965663966542</v>
      </c>
      <c r="N13" s="11">
        <v>10.09949514087878</v>
      </c>
      <c r="O13" s="11">
        <v>6.7890805300516446</v>
      </c>
      <c r="P13" s="11">
        <v>3.8774000786470442</v>
      </c>
      <c r="Q13" s="11">
        <v>3.669221873807361</v>
      </c>
      <c r="R13" s="11">
        <v>7.1631826492448747</v>
      </c>
      <c r="S13" s="11">
        <v>13.911985356959903</v>
      </c>
      <c r="T13" s="11">
        <v>8.4980582735599093</v>
      </c>
      <c r="U13" s="11">
        <v>5.1327485047138817</v>
      </c>
      <c r="V13" s="11">
        <v>5.1105234544926192</v>
      </c>
      <c r="W13" s="11">
        <v>5.1274263973738607</v>
      </c>
      <c r="X13" s="11">
        <v>5.3773976634996297</v>
      </c>
      <c r="Y13" s="11">
        <v>13.753354030816409</v>
      </c>
      <c r="Z13" s="11">
        <v>11.266978649220041</v>
      </c>
      <c r="AA13" s="11">
        <v>7.6056817159608343</v>
      </c>
      <c r="AB13" s="11">
        <v>3.1922337546244193</v>
      </c>
      <c r="AC13" s="11">
        <v>2.5613307834851278</v>
      </c>
    </row>
    <row r="14" spans="2:29" ht="18.75" customHeight="1">
      <c r="B14" s="10" t="s">
        <v>38</v>
      </c>
      <c r="C14" s="11">
        <v>1.6801541806027487</v>
      </c>
      <c r="D14" s="11">
        <v>1.4149416987395818</v>
      </c>
      <c r="E14" s="11">
        <v>2.1929189703337051</v>
      </c>
      <c r="F14" s="11">
        <v>0</v>
      </c>
      <c r="G14" s="11">
        <v>1.354748450204792</v>
      </c>
      <c r="H14" s="11">
        <v>2.39927615108481</v>
      </c>
      <c r="I14" s="11">
        <v>0</v>
      </c>
      <c r="J14" s="11">
        <v>1.889868907263081</v>
      </c>
      <c r="K14" s="11">
        <v>1.5489407674786069</v>
      </c>
      <c r="L14" s="11">
        <v>0.89685584627114001</v>
      </c>
      <c r="M14" s="11">
        <v>1.0863417289140052</v>
      </c>
      <c r="N14" s="11">
        <v>0.87537244093775679</v>
      </c>
      <c r="O14" s="11">
        <v>1.5599511463731199</v>
      </c>
      <c r="P14" s="11">
        <v>1.5348022253831184</v>
      </c>
      <c r="Q14" s="11">
        <v>4.9805308232118168</v>
      </c>
      <c r="R14" s="11">
        <v>1.2559388301805963</v>
      </c>
      <c r="S14" s="11">
        <v>0.92151837267896819</v>
      </c>
      <c r="T14" s="11">
        <v>1.2168328218287801</v>
      </c>
      <c r="U14" s="11">
        <v>0.14822878343622692</v>
      </c>
      <c r="V14" s="11">
        <v>1.2551147869870529</v>
      </c>
      <c r="W14" s="11">
        <v>8.0548528642290567</v>
      </c>
      <c r="X14" s="11">
        <v>0.56802620326372111</v>
      </c>
      <c r="Y14" s="11">
        <v>1.1778036722307603</v>
      </c>
      <c r="Z14" s="11">
        <v>0.62644014046585927</v>
      </c>
      <c r="AA14" s="11">
        <v>2.2559554124946475</v>
      </c>
      <c r="AB14" s="11">
        <v>1.6902063137288856</v>
      </c>
      <c r="AC14" s="11">
        <v>2.6447720575663909</v>
      </c>
    </row>
    <row r="15" spans="2:29" ht="18.75" customHeight="1">
      <c r="B15" s="10" t="s">
        <v>39</v>
      </c>
      <c r="C15" s="11">
        <v>2.9324722901434184</v>
      </c>
      <c r="D15" s="11">
        <v>3.8397780396737904</v>
      </c>
      <c r="E15" s="11">
        <v>1.8131261490739792</v>
      </c>
      <c r="F15" s="11">
        <v>0</v>
      </c>
      <c r="G15" s="11">
        <v>2.9520854988556189</v>
      </c>
      <c r="H15" s="11">
        <v>2.5748647391707418</v>
      </c>
      <c r="I15" s="11">
        <v>10.084500204931878</v>
      </c>
      <c r="J15" s="11">
        <v>1.5718527826841582</v>
      </c>
      <c r="K15" s="11">
        <v>3.7837788835338739</v>
      </c>
      <c r="L15" s="11">
        <v>2.0351352272027787</v>
      </c>
      <c r="M15" s="11">
        <v>1.2305369332381808</v>
      </c>
      <c r="N15" s="11">
        <v>2.9549711834285111</v>
      </c>
      <c r="O15" s="11">
        <v>3.8864950284660291</v>
      </c>
      <c r="P15" s="11">
        <v>2.7169915111146987</v>
      </c>
      <c r="Q15" s="11">
        <v>4.4365621601544207</v>
      </c>
      <c r="R15" s="11">
        <v>0.60276316495942772</v>
      </c>
      <c r="S15" s="11">
        <v>2.1324617028058728</v>
      </c>
      <c r="T15" s="11">
        <v>0.16041948137098588</v>
      </c>
      <c r="U15" s="11">
        <v>0</v>
      </c>
      <c r="V15" s="11">
        <v>2.0628747973322534</v>
      </c>
      <c r="W15" s="11">
        <v>6.0995156596982536</v>
      </c>
      <c r="X15" s="11">
        <v>3.3468275517826793</v>
      </c>
      <c r="Y15" s="11">
        <v>0.73005087328594431</v>
      </c>
      <c r="Z15" s="11">
        <v>4.9922622511815602</v>
      </c>
      <c r="AA15" s="11">
        <v>5.8026062916219452</v>
      </c>
      <c r="AB15" s="11">
        <v>3.0804415543488171</v>
      </c>
      <c r="AC15" s="11">
        <v>3.1731101985196517</v>
      </c>
    </row>
    <row r="16" spans="2:29" ht="18.75" customHeight="1">
      <c r="B16" s="10" t="s">
        <v>40</v>
      </c>
      <c r="C16" s="11">
        <v>1.6851185459583387</v>
      </c>
      <c r="D16" s="11">
        <v>1.5887928464984331</v>
      </c>
      <c r="E16" s="11">
        <v>1.9453064138696223</v>
      </c>
      <c r="F16" s="11">
        <v>7.7017366793596762E-2</v>
      </c>
      <c r="G16" s="11">
        <v>1.3316620995826112</v>
      </c>
      <c r="H16" s="11">
        <v>2.1865105255902977</v>
      </c>
      <c r="I16" s="11">
        <v>6.1358710745594394</v>
      </c>
      <c r="J16" s="11">
        <v>2.3847837406318693</v>
      </c>
      <c r="K16" s="11">
        <v>1.2473550197660408</v>
      </c>
      <c r="L16" s="11">
        <v>1.2212837764493318</v>
      </c>
      <c r="M16" s="11">
        <v>0.81816766086101711</v>
      </c>
      <c r="N16" s="11">
        <v>0.53770822766057458</v>
      </c>
      <c r="O16" s="11">
        <v>1.5253620637090617</v>
      </c>
      <c r="P16" s="11">
        <v>3.6485793358628174</v>
      </c>
      <c r="Q16" s="11">
        <v>3.4883701228189707</v>
      </c>
      <c r="R16" s="11">
        <v>1.1007484468454229</v>
      </c>
      <c r="S16" s="11">
        <v>2.6944435693887617E-2</v>
      </c>
      <c r="T16" s="11">
        <v>0.52858337627093654</v>
      </c>
      <c r="U16" s="11">
        <v>4.0941461679717319</v>
      </c>
      <c r="V16" s="11">
        <v>3.7228360218034786</v>
      </c>
      <c r="W16" s="11">
        <v>5.6803637370226916</v>
      </c>
      <c r="X16" s="11">
        <v>1.3316638032941266</v>
      </c>
      <c r="Y16" s="11">
        <v>1.2572244512587418</v>
      </c>
      <c r="Z16" s="11">
        <v>0.5443604496312745</v>
      </c>
      <c r="AA16" s="11">
        <v>0.25890575314064307</v>
      </c>
      <c r="AB16" s="11">
        <v>3.6073197331850411</v>
      </c>
      <c r="AC16" s="11">
        <v>1.8229726041774217</v>
      </c>
    </row>
    <row r="17" spans="2:29" ht="18.75" customHeight="1">
      <c r="B17" s="10" t="s">
        <v>41</v>
      </c>
      <c r="C17" s="11">
        <v>31.398206199069033</v>
      </c>
      <c r="D17" s="11">
        <v>16.168109997731651</v>
      </c>
      <c r="E17" s="11">
        <v>49.116063769595556</v>
      </c>
      <c r="F17" s="11">
        <v>97.091845627408659</v>
      </c>
      <c r="G17" s="11">
        <v>31.570767483218948</v>
      </c>
      <c r="H17" s="11">
        <v>29.791979317165048</v>
      </c>
      <c r="I17" s="11">
        <v>59.770333280086838</v>
      </c>
      <c r="J17" s="11">
        <v>30.063328144167706</v>
      </c>
      <c r="K17" s="11">
        <v>32.233406990531854</v>
      </c>
      <c r="L17" s="11">
        <v>24.250435259271267</v>
      </c>
      <c r="M17" s="11">
        <v>24.676652006164016</v>
      </c>
      <c r="N17" s="11">
        <v>25.959866384594871</v>
      </c>
      <c r="O17" s="11">
        <v>32.907005214327938</v>
      </c>
      <c r="P17" s="11">
        <v>38.77861385149869</v>
      </c>
      <c r="Q17" s="11">
        <v>45.228394784466417</v>
      </c>
      <c r="R17" s="11">
        <v>19.992936673534139</v>
      </c>
      <c r="S17" s="11">
        <v>24.174460768207794</v>
      </c>
      <c r="T17" s="11">
        <v>22.875466724772387</v>
      </c>
      <c r="U17" s="11">
        <v>31.162570169868953</v>
      </c>
      <c r="V17" s="11">
        <v>38.990757622518579</v>
      </c>
      <c r="W17" s="11">
        <v>48.334047771724308</v>
      </c>
      <c r="X17" s="11">
        <v>28.149232481045328</v>
      </c>
      <c r="Y17" s="11">
        <v>24.95532238146339</v>
      </c>
      <c r="Z17" s="11">
        <v>28.208463135089907</v>
      </c>
      <c r="AA17" s="11">
        <v>33.767042757679945</v>
      </c>
      <c r="AB17" s="11">
        <v>38.660739378756418</v>
      </c>
      <c r="AC17" s="11">
        <v>42.868831898321808</v>
      </c>
    </row>
    <row r="20" spans="2:29" ht="78.400000000000006" customHeight="1">
      <c r="B20" s="8" t="s">
        <v>60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  <c r="P20" s="9" t="s">
        <v>18</v>
      </c>
      <c r="Q20" s="9" t="s">
        <v>19</v>
      </c>
      <c r="R20" s="9" t="s">
        <v>20</v>
      </c>
      <c r="S20" s="9" t="s">
        <v>21</v>
      </c>
      <c r="T20" s="9" t="s">
        <v>22</v>
      </c>
      <c r="U20" s="9" t="s">
        <v>23</v>
      </c>
      <c r="V20" s="9" t="s">
        <v>24</v>
      </c>
      <c r="W20" s="9" t="s">
        <v>25</v>
      </c>
      <c r="X20" s="9" t="s">
        <v>26</v>
      </c>
      <c r="Y20" s="9" t="s">
        <v>27</v>
      </c>
      <c r="Z20" s="9" t="s">
        <v>28</v>
      </c>
      <c r="AA20" s="9" t="s">
        <v>29</v>
      </c>
      <c r="AB20" s="9" t="s">
        <v>30</v>
      </c>
      <c r="AC20" s="9" t="s">
        <v>31</v>
      </c>
    </row>
    <row r="21" spans="2:29" ht="18.75">
      <c r="B21" s="14" t="s">
        <v>32</v>
      </c>
      <c r="C21" s="13">
        <v>8820009.2158417292</v>
      </c>
      <c r="D21" s="13">
        <v>6402392.0346049313</v>
      </c>
      <c r="E21" s="13">
        <v>2407117.0198222077</v>
      </c>
      <c r="F21" s="13">
        <v>10500.161414590844</v>
      </c>
      <c r="G21" s="13">
        <v>5931312.1031472264</v>
      </c>
      <c r="H21" s="13">
        <v>2840596.6480134022</v>
      </c>
      <c r="I21" s="13">
        <v>48100.464681100872</v>
      </c>
      <c r="J21" s="13">
        <v>3538601.5891535198</v>
      </c>
      <c r="K21" s="13">
        <v>5281407.6266882103</v>
      </c>
      <c r="L21" s="13">
        <v>854470.11559346749</v>
      </c>
      <c r="M21" s="13">
        <v>1688242.3842857964</v>
      </c>
      <c r="N21" s="13">
        <v>2249932.6579516651</v>
      </c>
      <c r="O21" s="13">
        <v>2132427.2914739288</v>
      </c>
      <c r="P21" s="13">
        <v>1166521.2111379863</v>
      </c>
      <c r="Q21" s="13">
        <v>728415.55539888691</v>
      </c>
      <c r="R21" s="13">
        <v>516704.43764177011</v>
      </c>
      <c r="S21" s="13">
        <v>630917.17515984375</v>
      </c>
      <c r="T21" s="13">
        <v>1104853.5548127349</v>
      </c>
      <c r="U21" s="13">
        <v>674982.73774797248</v>
      </c>
      <c r="V21" s="13">
        <v>400672.83731408039</v>
      </c>
      <c r="W21" s="13">
        <v>210470.84647711823</v>
      </c>
      <c r="X21" s="13">
        <v>337765.67795169743</v>
      </c>
      <c r="Y21" s="13">
        <v>1057325.2091259528</v>
      </c>
      <c r="Z21" s="13">
        <v>1145079.103138929</v>
      </c>
      <c r="AA21" s="13">
        <v>1457444.5537259567</v>
      </c>
      <c r="AB21" s="13">
        <v>765848.3738239056</v>
      </c>
      <c r="AC21" s="13">
        <v>517944.70892176882</v>
      </c>
    </row>
    <row r="22" spans="2:29" ht="18.75">
      <c r="B22" s="14" t="s">
        <v>33</v>
      </c>
      <c r="C22" s="13">
        <v>350988.6018234478</v>
      </c>
      <c r="D22" s="13">
        <v>286795.03646322852</v>
      </c>
      <c r="E22" s="13">
        <v>64193.565360219203</v>
      </c>
      <c r="F22" s="13">
        <v>0</v>
      </c>
      <c r="G22" s="13">
        <v>183730.05529535699</v>
      </c>
      <c r="H22" s="13">
        <v>167258.54652809081</v>
      </c>
      <c r="I22" s="13">
        <v>0</v>
      </c>
      <c r="J22" s="13">
        <v>143318.73962943396</v>
      </c>
      <c r="K22" s="13">
        <v>207669.86219401378</v>
      </c>
      <c r="L22" s="13">
        <v>159675.18124374832</v>
      </c>
      <c r="M22" s="13">
        <v>31687.097559596925</v>
      </c>
      <c r="N22" s="13">
        <v>23385.695958708988</v>
      </c>
      <c r="O22" s="13">
        <v>23474.890158363509</v>
      </c>
      <c r="P22" s="13">
        <v>30817.586177734855</v>
      </c>
      <c r="Q22" s="13">
        <v>81948.150725295156</v>
      </c>
      <c r="R22" s="13">
        <v>58229.446401833557</v>
      </c>
      <c r="S22" s="13">
        <v>17298.147596497038</v>
      </c>
      <c r="T22" s="13">
        <v>23272.575863629034</v>
      </c>
      <c r="U22" s="13">
        <v>7464.4655814916669</v>
      </c>
      <c r="V22" s="13">
        <v>24758.768053544678</v>
      </c>
      <c r="W22" s="13">
        <v>12295.33613243798</v>
      </c>
      <c r="X22" s="13">
        <v>101445.73484191476</v>
      </c>
      <c r="Y22" s="13">
        <v>14388.949963099891</v>
      </c>
      <c r="Z22" s="13">
        <v>113.1200950799542</v>
      </c>
      <c r="AA22" s="13">
        <v>16010.424576871843</v>
      </c>
      <c r="AB22" s="13">
        <v>6058.818124190173</v>
      </c>
      <c r="AC22" s="13">
        <v>69652.814592857176</v>
      </c>
    </row>
    <row r="23" spans="2:29" ht="18.75">
      <c r="B23" s="14" t="s">
        <v>34</v>
      </c>
      <c r="C23" s="13">
        <v>428695.54551748163</v>
      </c>
      <c r="D23" s="13">
        <v>204630.1496417181</v>
      </c>
      <c r="E23" s="13">
        <v>224065.39587576356</v>
      </c>
      <c r="F23" s="13">
        <v>0</v>
      </c>
      <c r="G23" s="13">
        <v>146769.64981996393</v>
      </c>
      <c r="H23" s="13">
        <v>281925.89569751773</v>
      </c>
      <c r="I23" s="13">
        <v>0</v>
      </c>
      <c r="J23" s="13">
        <v>274739.99167318613</v>
      </c>
      <c r="K23" s="13">
        <v>153955.55384429553</v>
      </c>
      <c r="L23" s="13">
        <v>128702.53169223038</v>
      </c>
      <c r="M23" s="13">
        <v>38911.19567220522</v>
      </c>
      <c r="N23" s="13">
        <v>11290.822941595601</v>
      </c>
      <c r="O23" s="13">
        <v>217595.06129366817</v>
      </c>
      <c r="P23" s="13">
        <v>1120.8140712109314</v>
      </c>
      <c r="Q23" s="13">
        <v>31075.119846571361</v>
      </c>
      <c r="R23" s="13">
        <v>29438.372686845156</v>
      </c>
      <c r="S23" s="13">
        <v>26585.743621461887</v>
      </c>
      <c r="T23" s="13">
        <v>0</v>
      </c>
      <c r="U23" s="13">
        <v>217595.06129366817</v>
      </c>
      <c r="V23" s="13">
        <v>1120.8140712109314</v>
      </c>
      <c r="W23" s="13">
        <v>0</v>
      </c>
      <c r="X23" s="13">
        <v>99264.159005385227</v>
      </c>
      <c r="Y23" s="13">
        <v>12325.452050743332</v>
      </c>
      <c r="Z23" s="13">
        <v>11290.822941595601</v>
      </c>
      <c r="AA23" s="13">
        <v>0</v>
      </c>
      <c r="AB23" s="13">
        <v>0</v>
      </c>
      <c r="AC23" s="13">
        <v>31075.119846571361</v>
      </c>
    </row>
    <row r="24" spans="2:29" ht="18.75">
      <c r="B24" s="14" t="s">
        <v>35</v>
      </c>
      <c r="C24" s="13">
        <v>1408618.6467036144</v>
      </c>
      <c r="D24" s="13">
        <v>825101.28265809396</v>
      </c>
      <c r="E24" s="13">
        <v>568752.67325347743</v>
      </c>
      <c r="F24" s="13">
        <v>695.11373667178032</v>
      </c>
      <c r="G24" s="13">
        <v>956061.95399527589</v>
      </c>
      <c r="H24" s="13">
        <v>450170.65941601805</v>
      </c>
      <c r="I24" s="13">
        <v>2386.0332923204069</v>
      </c>
      <c r="J24" s="13">
        <v>535517.64086580032</v>
      </c>
      <c r="K24" s="13">
        <v>873101.00583781535</v>
      </c>
      <c r="L24" s="13">
        <v>157961.64124919704</v>
      </c>
      <c r="M24" s="13">
        <v>213818.72627826594</v>
      </c>
      <c r="N24" s="13">
        <v>346785.49866724102</v>
      </c>
      <c r="O24" s="13">
        <v>377802.63693030202</v>
      </c>
      <c r="P24" s="13">
        <v>183924.11216191115</v>
      </c>
      <c r="Q24" s="13">
        <v>128326.03141669753</v>
      </c>
      <c r="R24" s="13">
        <v>58393.068339200399</v>
      </c>
      <c r="S24" s="13">
        <v>106859.87709132771</v>
      </c>
      <c r="T24" s="13">
        <v>132156.869281433</v>
      </c>
      <c r="U24" s="13">
        <v>113348.1184004579</v>
      </c>
      <c r="V24" s="13">
        <v>52097.082745751919</v>
      </c>
      <c r="W24" s="13">
        <v>72662.625007629424</v>
      </c>
      <c r="X24" s="13">
        <v>99568.572909996656</v>
      </c>
      <c r="Y24" s="13">
        <v>106958.84918693834</v>
      </c>
      <c r="Z24" s="13">
        <v>214628.62938580805</v>
      </c>
      <c r="AA24" s="13">
        <v>264454.51852984412</v>
      </c>
      <c r="AB24" s="13">
        <v>131827.02941615923</v>
      </c>
      <c r="AC24" s="13">
        <v>55663.406409068113</v>
      </c>
    </row>
    <row r="25" spans="2:29" ht="18.75">
      <c r="B25" s="14" t="s">
        <v>36</v>
      </c>
      <c r="C25" s="13">
        <v>461346.99563440069</v>
      </c>
      <c r="D25" s="13">
        <v>396515.21860129584</v>
      </c>
      <c r="E25" s="13">
        <v>64831.77703310478</v>
      </c>
      <c r="F25" s="13">
        <v>0</v>
      </c>
      <c r="G25" s="13">
        <v>386599.58734898863</v>
      </c>
      <c r="H25" s="13">
        <v>50565.026641180375</v>
      </c>
      <c r="I25" s="13">
        <v>24182.381644231667</v>
      </c>
      <c r="J25" s="13">
        <v>91727.634854056727</v>
      </c>
      <c r="K25" s="13">
        <v>369619.36078034388</v>
      </c>
      <c r="L25" s="13">
        <v>14570.405153397562</v>
      </c>
      <c r="M25" s="13">
        <v>286144.81815582572</v>
      </c>
      <c r="N25" s="13">
        <v>55948.548083357455</v>
      </c>
      <c r="O25" s="13">
        <v>49292.068847642448</v>
      </c>
      <c r="P25" s="13">
        <v>35357.680383616433</v>
      </c>
      <c r="Q25" s="13">
        <v>20033.47501056104</v>
      </c>
      <c r="R25" s="13">
        <v>9471.4341278311967</v>
      </c>
      <c r="S25" s="13">
        <v>30724.000895767247</v>
      </c>
      <c r="T25" s="13">
        <v>8762.4211891573286</v>
      </c>
      <c r="U25" s="13">
        <v>17708.868467124928</v>
      </c>
      <c r="V25" s="13">
        <v>21734.452864231978</v>
      </c>
      <c r="W25" s="13">
        <v>3326.4573099440522</v>
      </c>
      <c r="X25" s="13">
        <v>5098.971025566364</v>
      </c>
      <c r="Y25" s="13">
        <v>255420.81726005842</v>
      </c>
      <c r="Z25" s="13">
        <v>47186.126894200126</v>
      </c>
      <c r="AA25" s="13">
        <v>31583.200380517523</v>
      </c>
      <c r="AB25" s="13">
        <v>13623.227519384451</v>
      </c>
      <c r="AC25" s="13">
        <v>16707.017700616987</v>
      </c>
    </row>
    <row r="26" spans="2:29" ht="18.75">
      <c r="B26" s="14" t="s">
        <v>37</v>
      </c>
      <c r="C26" s="13">
        <v>1678095.8027912974</v>
      </c>
      <c r="D26" s="13">
        <v>1275715.1560021006</v>
      </c>
      <c r="E26" s="13">
        <v>399355.49502164579</v>
      </c>
      <c r="F26" s="13">
        <v>3025.1517675510672</v>
      </c>
      <c r="G26" s="13">
        <v>1069463.4299378223</v>
      </c>
      <c r="H26" s="13">
        <v>608632.37285347504</v>
      </c>
      <c r="I26" s="13">
        <v>0</v>
      </c>
      <c r="J26" s="13">
        <v>621350.59600419924</v>
      </c>
      <c r="K26" s="13">
        <v>1056745.2067870987</v>
      </c>
      <c r="L26" s="13">
        <v>125390.15551080217</v>
      </c>
      <c r="M26" s="13">
        <v>534342.20432579506</v>
      </c>
      <c r="N26" s="13">
        <v>455592.26764206082</v>
      </c>
      <c r="O26" s="13">
        <v>356510.28417063924</v>
      </c>
      <c r="P26" s="13">
        <v>111180.19695258814</v>
      </c>
      <c r="Q26" s="13">
        <v>95080.694189411894</v>
      </c>
      <c r="R26" s="13">
        <v>68904.542449000437</v>
      </c>
      <c r="S26" s="13">
        <v>192102.36857442543</v>
      </c>
      <c r="T26" s="13">
        <v>161635.47067681307</v>
      </c>
      <c r="U26" s="13">
        <v>89003.832243107405</v>
      </c>
      <c r="V26" s="13">
        <v>52340.036889106035</v>
      </c>
      <c r="W26" s="13">
        <v>57364.345171746667</v>
      </c>
      <c r="X26" s="13">
        <v>56485.613061801727</v>
      </c>
      <c r="Y26" s="13">
        <v>342239.8357513696</v>
      </c>
      <c r="Z26" s="13">
        <v>293956.79696524778</v>
      </c>
      <c r="AA26" s="13">
        <v>267506.45192753186</v>
      </c>
      <c r="AB26" s="13">
        <v>58840.160063482093</v>
      </c>
      <c r="AC26" s="13">
        <v>37716.349017665219</v>
      </c>
    </row>
    <row r="27" spans="2:29" ht="18.75">
      <c r="B27" s="10" t="s">
        <v>38</v>
      </c>
      <c r="C27" s="13">
        <v>354555.69321391912</v>
      </c>
      <c r="D27" s="13">
        <v>172596.54758638208</v>
      </c>
      <c r="E27" s="13">
        <v>181959.14562753704</v>
      </c>
      <c r="F27" s="13">
        <v>0</v>
      </c>
      <c r="G27" s="13">
        <v>187145.47830196665</v>
      </c>
      <c r="H27" s="13">
        <v>167410.21491195247</v>
      </c>
      <c r="I27" s="13">
        <v>0</v>
      </c>
      <c r="J27" s="13">
        <v>153490.81427979941</v>
      </c>
      <c r="K27" s="13">
        <v>201064.87893411974</v>
      </c>
      <c r="L27" s="13">
        <v>18047.904813303096</v>
      </c>
      <c r="M27" s="13">
        <v>42033.285831666435</v>
      </c>
      <c r="N27" s="13">
        <v>39488.401136405417</v>
      </c>
      <c r="O27" s="13">
        <v>81916.634222272944</v>
      </c>
      <c r="P27" s="13">
        <v>44008.771403570921</v>
      </c>
      <c r="Q27" s="13">
        <v>129060.69580670029</v>
      </c>
      <c r="R27" s="13">
        <v>12081.20673101218</v>
      </c>
      <c r="S27" s="13">
        <v>12724.701581713296</v>
      </c>
      <c r="T27" s="13">
        <v>23144.504257311612</v>
      </c>
      <c r="U27" s="13">
        <v>2570.3440880537087</v>
      </c>
      <c r="V27" s="13">
        <v>12854.408131757002</v>
      </c>
      <c r="W27" s="13">
        <v>90115.649489951553</v>
      </c>
      <c r="X27" s="13">
        <v>5966.6980822909154</v>
      </c>
      <c r="Y27" s="13">
        <v>29308.584249953139</v>
      </c>
      <c r="Z27" s="13">
        <v>16343.8968790938</v>
      </c>
      <c r="AA27" s="13">
        <v>79346.290134219234</v>
      </c>
      <c r="AB27" s="13">
        <v>31154.36327181392</v>
      </c>
      <c r="AC27" s="13">
        <v>38945.046316748718</v>
      </c>
    </row>
    <row r="28" spans="2:29" ht="18.75">
      <c r="B28" s="10" t="s">
        <v>39</v>
      </c>
      <c r="C28" s="13">
        <v>618826.98484814749</v>
      </c>
      <c r="D28" s="13">
        <v>468381.44196051243</v>
      </c>
      <c r="E28" s="13">
        <v>150445.54288763492</v>
      </c>
      <c r="F28" s="13">
        <v>0</v>
      </c>
      <c r="G28" s="13">
        <v>407802.24003070092</v>
      </c>
      <c r="H28" s="13">
        <v>179661.96144569822</v>
      </c>
      <c r="I28" s="13">
        <v>31362.783371748323</v>
      </c>
      <c r="J28" s="13">
        <v>127662.27467679825</v>
      </c>
      <c r="K28" s="13">
        <v>491164.71017134917</v>
      </c>
      <c r="L28" s="13">
        <v>40954.103176634053</v>
      </c>
      <c r="M28" s="13">
        <v>47612.559901321001</v>
      </c>
      <c r="N28" s="13">
        <v>133299.93266950551</v>
      </c>
      <c r="O28" s="13">
        <v>204088.82187992852</v>
      </c>
      <c r="P28" s="13">
        <v>77906.753287539701</v>
      </c>
      <c r="Q28" s="13">
        <v>114964.81393321865</v>
      </c>
      <c r="R28" s="13">
        <v>5798.137799965084</v>
      </c>
      <c r="S28" s="13">
        <v>29445.90103369538</v>
      </c>
      <c r="T28" s="13">
        <v>3051.2238846142282</v>
      </c>
      <c r="U28" s="13">
        <v>0</v>
      </c>
      <c r="V28" s="13">
        <v>21127.17884017554</v>
      </c>
      <c r="W28" s="13">
        <v>68239.833118348019</v>
      </c>
      <c r="X28" s="13">
        <v>35155.965376668973</v>
      </c>
      <c r="Y28" s="13">
        <v>18166.658867625621</v>
      </c>
      <c r="Z28" s="13">
        <v>130248.70878489126</v>
      </c>
      <c r="AA28" s="13">
        <v>204088.82187992852</v>
      </c>
      <c r="AB28" s="13">
        <v>56779.574447364146</v>
      </c>
      <c r="AC28" s="13">
        <v>46724.980814870636</v>
      </c>
    </row>
    <row r="29" spans="2:29" ht="18.75">
      <c r="B29" s="10" t="s">
        <v>40</v>
      </c>
      <c r="C29" s="13">
        <v>355603.30183242518</v>
      </c>
      <c r="D29" s="13">
        <v>193803.15130993968</v>
      </c>
      <c r="E29" s="13">
        <v>161413.30247036897</v>
      </c>
      <c r="F29" s="13">
        <v>386.84805211650479</v>
      </c>
      <c r="G29" s="13">
        <v>183956.32083972206</v>
      </c>
      <c r="H29" s="13">
        <v>152564.42941376902</v>
      </c>
      <c r="I29" s="13">
        <v>19082.551578934126</v>
      </c>
      <c r="J29" s="13">
        <v>193686.66092343739</v>
      </c>
      <c r="K29" s="13">
        <v>161916.64090898779</v>
      </c>
      <c r="L29" s="13">
        <v>24576.539740507185</v>
      </c>
      <c r="M29" s="13">
        <v>31656.958608757814</v>
      </c>
      <c r="N29" s="13">
        <v>24256.233341616204</v>
      </c>
      <c r="O29" s="13">
        <v>80100.281678628671</v>
      </c>
      <c r="P29" s="13">
        <v>104619.01298044957</v>
      </c>
      <c r="Q29" s="13">
        <v>90394.27548246576</v>
      </c>
      <c r="R29" s="13">
        <v>10588.389518355687</v>
      </c>
      <c r="S29" s="13">
        <v>372.0597588256951</v>
      </c>
      <c r="T29" s="13">
        <v>10053.805241759208</v>
      </c>
      <c r="U29" s="13">
        <v>70994.068456356166</v>
      </c>
      <c r="V29" s="13">
        <v>38127.870158191494</v>
      </c>
      <c r="W29" s="13">
        <v>63550.467789949136</v>
      </c>
      <c r="X29" s="13">
        <v>13988.150222151498</v>
      </c>
      <c r="Y29" s="13">
        <v>31284.89884993212</v>
      </c>
      <c r="Z29" s="13">
        <v>14202.428099856996</v>
      </c>
      <c r="AA29" s="13">
        <v>9106.2132222725158</v>
      </c>
      <c r="AB29" s="13">
        <v>66491.142822258058</v>
      </c>
      <c r="AC29" s="13">
        <v>26843.807692516628</v>
      </c>
    </row>
    <row r="30" spans="2:29" ht="18.75">
      <c r="B30" s="10" t="s">
        <v>41</v>
      </c>
      <c r="C30" s="13">
        <v>6625828.0895332983</v>
      </c>
      <c r="D30" s="13">
        <v>1972208.4444123444</v>
      </c>
      <c r="E30" s="13">
        <v>4075443.3342072992</v>
      </c>
      <c r="F30" s="13">
        <v>487679.50555902615</v>
      </c>
      <c r="G30" s="13">
        <v>4361198.1103311451</v>
      </c>
      <c r="H30" s="13">
        <v>2078744.3153986258</v>
      </c>
      <c r="I30" s="13">
        <v>185885.6638035267</v>
      </c>
      <c r="J30" s="13">
        <v>2441674.4987311196</v>
      </c>
      <c r="K30" s="13">
        <v>4184153.5908021787</v>
      </c>
      <c r="L30" s="13">
        <v>488004.34212498792</v>
      </c>
      <c r="M30" s="13">
        <v>954801.55050341901</v>
      </c>
      <c r="N30" s="13">
        <v>1171059.9617966034</v>
      </c>
      <c r="O30" s="13">
        <v>1728022.7754310521</v>
      </c>
      <c r="P30" s="13">
        <v>1111934.2441088476</v>
      </c>
      <c r="Q30" s="13">
        <v>1172005.2155683888</v>
      </c>
      <c r="R30" s="13">
        <v>192317.32892458557</v>
      </c>
      <c r="S30" s="13">
        <v>333810.81516585633</v>
      </c>
      <c r="T30" s="13">
        <v>435097.84376442636</v>
      </c>
      <c r="U30" s="13">
        <v>540370.94650474971</v>
      </c>
      <c r="V30" s="13">
        <v>399328.50528311025</v>
      </c>
      <c r="W30" s="13">
        <v>540749.05908838951</v>
      </c>
      <c r="X30" s="13">
        <v>295687.01320040232</v>
      </c>
      <c r="Y30" s="13">
        <v>620990.73533756228</v>
      </c>
      <c r="Z30" s="13">
        <v>735962.11803217721</v>
      </c>
      <c r="AA30" s="13">
        <v>1187651.8289263025</v>
      </c>
      <c r="AB30" s="13">
        <v>712605.73882573762</v>
      </c>
      <c r="AC30" s="13">
        <v>631256.15647999861</v>
      </c>
    </row>
    <row r="32" spans="2:29">
      <c r="B32" s="21" t="s">
        <v>117</v>
      </c>
    </row>
  </sheetData>
  <phoneticPr fontId="1"/>
  <conditionalFormatting sqref="C8:AC17">
    <cfRule type="expression" dxfId="17" priority="16">
      <formula>IF(#REF!,C8)</formula>
    </cfRule>
  </conditionalFormatting>
  <conditionalFormatting sqref="D8:AC17">
    <cfRule type="cellIs" dxfId="16" priority="14" operator="lessThan">
      <formula>$C8-$E$5*100</formula>
    </cfRule>
    <cfRule type="cellIs" dxfId="15" priority="15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zoomScale="87" zoomScaleNormal="70" workbookViewId="0"/>
  </sheetViews>
  <sheetFormatPr defaultColWidth="9" defaultRowHeight="13.5"/>
  <cols>
    <col min="1" max="1" width="9" style="2"/>
    <col min="2" max="2" width="31" style="2" customWidth="1"/>
    <col min="3" max="22" width="9.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59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0" t="s">
        <v>43</v>
      </c>
      <c r="C8" s="11">
        <v>5.9162909989213102</v>
      </c>
      <c r="D8" s="11">
        <v>4.5446155459332322</v>
      </c>
      <c r="E8" s="11">
        <v>7.5167655601719829</v>
      </c>
      <c r="F8" s="11">
        <v>13.531465973941575</v>
      </c>
      <c r="G8" s="11">
        <v>6.3435789616308247</v>
      </c>
      <c r="H8" s="11">
        <v>5.3340496142532725</v>
      </c>
      <c r="I8" s="11">
        <v>0</v>
      </c>
      <c r="J8" s="11">
        <v>10.372354909515916</v>
      </c>
      <c r="K8" s="11">
        <v>3.1282399921103403</v>
      </c>
      <c r="L8" s="11">
        <v>8.4624759195293784</v>
      </c>
      <c r="M8" s="11">
        <v>6.7238037310037688</v>
      </c>
      <c r="N8" s="11">
        <v>4.8837825281393163</v>
      </c>
      <c r="O8" s="11">
        <v>5.3502908094686479</v>
      </c>
      <c r="P8" s="11">
        <v>5.643592981007731</v>
      </c>
      <c r="Q8" s="11">
        <v>5.9793960503757289</v>
      </c>
      <c r="R8" s="11">
        <v>11.65000935025207</v>
      </c>
      <c r="S8" s="11">
        <v>14.167351305160542</v>
      </c>
      <c r="T8" s="11">
        <v>7.7567919824790597</v>
      </c>
      <c r="U8" s="11">
        <v>12.145826201471518</v>
      </c>
      <c r="V8" s="11">
        <v>6.7982015895137833</v>
      </c>
      <c r="W8" s="11">
        <v>9.5597012973488802</v>
      </c>
      <c r="X8" s="11">
        <v>5.5434975020974564</v>
      </c>
      <c r="Y8" s="11">
        <v>2.5933131145387289</v>
      </c>
      <c r="Z8" s="11">
        <v>2.7892939936860208</v>
      </c>
      <c r="AA8" s="11">
        <v>1.9999708403393803</v>
      </c>
      <c r="AB8" s="11">
        <v>5.0020521980893147</v>
      </c>
      <c r="AC8" s="11">
        <v>3.2592095335667204</v>
      </c>
    </row>
    <row r="9" spans="2:29" ht="18.75" customHeight="1">
      <c r="B9" s="10" t="s">
        <v>44</v>
      </c>
      <c r="C9" s="11">
        <v>31.882707049164466</v>
      </c>
      <c r="D9" s="11">
        <v>28.820638740153214</v>
      </c>
      <c r="E9" s="11">
        <v>34.678067877069132</v>
      </c>
      <c r="F9" s="11">
        <v>53.58439587853033</v>
      </c>
      <c r="G9" s="11">
        <v>31.229510029553904</v>
      </c>
      <c r="H9" s="11">
        <v>32.02007748327955</v>
      </c>
      <c r="I9" s="11">
        <v>57.814494433289234</v>
      </c>
      <c r="J9" s="11">
        <v>26.139473812842429</v>
      </c>
      <c r="K9" s="11">
        <v>35.47610865384236</v>
      </c>
      <c r="L9" s="11">
        <v>18.851935961106591</v>
      </c>
      <c r="M9" s="11">
        <v>20.975658108883586</v>
      </c>
      <c r="N9" s="11">
        <v>36.498092520220055</v>
      </c>
      <c r="O9" s="11">
        <v>29.112913950179408</v>
      </c>
      <c r="P9" s="11">
        <v>41.923300561584945</v>
      </c>
      <c r="Q9" s="11">
        <v>44.756129222578579</v>
      </c>
      <c r="R9" s="11">
        <v>22.656659511382461</v>
      </c>
      <c r="S9" s="11">
        <v>14.063802349324211</v>
      </c>
      <c r="T9" s="11">
        <v>21.650313290543945</v>
      </c>
      <c r="U9" s="11">
        <v>23.964290748875065</v>
      </c>
      <c r="V9" s="11">
        <v>39.282172407352661</v>
      </c>
      <c r="W9" s="11">
        <v>43.010521556373362</v>
      </c>
      <c r="X9" s="11">
        <v>15.367766722124774</v>
      </c>
      <c r="Y9" s="11">
        <v>24.811108218229343</v>
      </c>
      <c r="Z9" s="11">
        <v>47.322457651241606</v>
      </c>
      <c r="AA9" s="11">
        <v>31.65127687963334</v>
      </c>
      <c r="AB9" s="11">
        <v>43.39080341179006</v>
      </c>
      <c r="AC9" s="11">
        <v>46.082378832514529</v>
      </c>
    </row>
    <row r="10" spans="2:29" ht="18.75" customHeight="1">
      <c r="B10" s="10" t="s">
        <v>45</v>
      </c>
      <c r="C10" s="11">
        <v>7.1315098116311395</v>
      </c>
      <c r="D10" s="11">
        <v>8.018902194587147</v>
      </c>
      <c r="E10" s="11">
        <v>6.3393981645808326</v>
      </c>
      <c r="F10" s="11">
        <v>0.1510127548710252</v>
      </c>
      <c r="G10" s="11">
        <v>5.9712176441957654</v>
      </c>
      <c r="H10" s="11">
        <v>9.6525023646362538</v>
      </c>
      <c r="I10" s="11">
        <v>2.1090635528076964</v>
      </c>
      <c r="J10" s="11">
        <v>9.3530212543715869</v>
      </c>
      <c r="K10" s="11">
        <v>5.7415640346307963</v>
      </c>
      <c r="L10" s="11">
        <v>4.679100700536523</v>
      </c>
      <c r="M10" s="11">
        <v>8.5822242047883694</v>
      </c>
      <c r="N10" s="11">
        <v>8.7164607507177969</v>
      </c>
      <c r="O10" s="11">
        <v>11.03203762283853</v>
      </c>
      <c r="P10" s="11">
        <v>1.4673246584227868</v>
      </c>
      <c r="Q10" s="11">
        <v>2.4740154823647265</v>
      </c>
      <c r="R10" s="11">
        <v>5.7053590278131772</v>
      </c>
      <c r="S10" s="11">
        <v>7.6542525148965774</v>
      </c>
      <c r="T10" s="11">
        <v>18.00617568213347</v>
      </c>
      <c r="U10" s="11">
        <v>13.296468416978058</v>
      </c>
      <c r="V10" s="11">
        <v>0</v>
      </c>
      <c r="W10" s="11">
        <v>2.3246948910523111</v>
      </c>
      <c r="X10" s="11">
        <v>3.7393063507244313</v>
      </c>
      <c r="Y10" s="11">
        <v>9.0971639320161479</v>
      </c>
      <c r="Z10" s="11">
        <v>1.9440495486595624</v>
      </c>
      <c r="AA10" s="11">
        <v>9.915632914352285</v>
      </c>
      <c r="AB10" s="11">
        <v>2.2826213773499568</v>
      </c>
      <c r="AC10" s="11">
        <v>2.5874638704633024</v>
      </c>
    </row>
    <row r="11" spans="2:29" ht="18.75" customHeight="1">
      <c r="B11" s="10" t="s">
        <v>46</v>
      </c>
      <c r="C11" s="11">
        <v>2.0008958710177027</v>
      </c>
      <c r="D11" s="11">
        <v>2.1481710955933724</v>
      </c>
      <c r="E11" s="11">
        <v>1.7503035129152011</v>
      </c>
      <c r="F11" s="11">
        <v>0.59660149313173816</v>
      </c>
      <c r="G11" s="11">
        <v>2.3506949718700825</v>
      </c>
      <c r="H11" s="11">
        <v>1.3975505637854206</v>
      </c>
      <c r="I11" s="11">
        <v>0</v>
      </c>
      <c r="J11" s="11">
        <v>1.164873999302251</v>
      </c>
      <c r="K11" s="11">
        <v>2.5239744596372353</v>
      </c>
      <c r="L11" s="11">
        <v>4.1891120480774244</v>
      </c>
      <c r="M11" s="11">
        <v>2.2651915533102245</v>
      </c>
      <c r="N11" s="11">
        <v>1.9234446564383338</v>
      </c>
      <c r="O11" s="11">
        <v>1.2716322589220963</v>
      </c>
      <c r="P11" s="11">
        <v>1.1554086599304771</v>
      </c>
      <c r="Q11" s="11">
        <v>2.4551727240659642</v>
      </c>
      <c r="R11" s="11">
        <v>1.7976010561659455</v>
      </c>
      <c r="S11" s="11">
        <v>1.5518015372667286</v>
      </c>
      <c r="T11" s="11">
        <v>0.77986442969263914</v>
      </c>
      <c r="U11" s="11">
        <v>0.74313123632127842</v>
      </c>
      <c r="V11" s="11">
        <v>0.88461729161069169</v>
      </c>
      <c r="W11" s="11">
        <v>1.7080784401611939</v>
      </c>
      <c r="X11" s="11">
        <v>6.3791342461687233</v>
      </c>
      <c r="Y11" s="11">
        <v>2.661058005131931</v>
      </c>
      <c r="Z11" s="11">
        <v>2.7571403721027328</v>
      </c>
      <c r="AA11" s="11">
        <v>1.532192675075398</v>
      </c>
      <c r="AB11" s="11">
        <v>1.3058697816990088</v>
      </c>
      <c r="AC11" s="11">
        <v>3.0227879573148391</v>
      </c>
    </row>
    <row r="12" spans="2:29" ht="18.75" customHeight="1">
      <c r="B12" s="10" t="s">
        <v>47</v>
      </c>
      <c r="C12" s="11">
        <v>6.9672524623517278</v>
      </c>
      <c r="D12" s="11">
        <v>6.8376239617775596</v>
      </c>
      <c r="E12" s="11">
        <v>7.4363013240738685</v>
      </c>
      <c r="F12" s="11">
        <v>3.8172544092181666</v>
      </c>
      <c r="G12" s="11">
        <v>7.4354716359828652</v>
      </c>
      <c r="H12" s="11">
        <v>6.2659022142372276</v>
      </c>
      <c r="I12" s="11">
        <v>1.905175094142129</v>
      </c>
      <c r="J12" s="11">
        <v>5.5518242182917907</v>
      </c>
      <c r="K12" s="11">
        <v>7.8528515516146644</v>
      </c>
      <c r="L12" s="11">
        <v>14.365328025849273</v>
      </c>
      <c r="M12" s="11">
        <v>11.857677097500826</v>
      </c>
      <c r="N12" s="11">
        <v>5.872366385722021</v>
      </c>
      <c r="O12" s="11">
        <v>5.1947418982643701</v>
      </c>
      <c r="P12" s="11">
        <v>4.5857631072542588</v>
      </c>
      <c r="Q12" s="11">
        <v>2.0530387631978888</v>
      </c>
      <c r="R12" s="11">
        <v>16.097842919644972</v>
      </c>
      <c r="S12" s="11">
        <v>4.7978481613013306</v>
      </c>
      <c r="T12" s="11">
        <v>5.1174869402446044</v>
      </c>
      <c r="U12" s="11">
        <v>5.085696865971812</v>
      </c>
      <c r="V12" s="11">
        <v>2.8394689067323897</v>
      </c>
      <c r="W12" s="11">
        <v>1.3587751377172455</v>
      </c>
      <c r="X12" s="11">
        <v>12.778780404379342</v>
      </c>
      <c r="Y12" s="11">
        <v>15.775238835947006</v>
      </c>
      <c r="Z12" s="11">
        <v>6.4226904861382756</v>
      </c>
      <c r="AA12" s="11">
        <v>5.2485030411544589</v>
      </c>
      <c r="AB12" s="11">
        <v>5.5560650263247098</v>
      </c>
      <c r="AC12" s="11">
        <v>2.5805151717359527</v>
      </c>
    </row>
    <row r="13" spans="2:29" ht="18.75" customHeight="1">
      <c r="B13" s="10" t="s">
        <v>48</v>
      </c>
      <c r="C13" s="11">
        <v>1.4926357079608967</v>
      </c>
      <c r="D13" s="11">
        <v>0.92924912536657556</v>
      </c>
      <c r="E13" s="11">
        <v>2.367302299759265</v>
      </c>
      <c r="F13" s="11">
        <v>1.0361901779626561</v>
      </c>
      <c r="G13" s="11">
        <v>1.3665409677361244</v>
      </c>
      <c r="H13" s="11">
        <v>1.632367944746167</v>
      </c>
      <c r="I13" s="11">
        <v>3.9585265959759606</v>
      </c>
      <c r="J13" s="11">
        <v>2.8195348091519308</v>
      </c>
      <c r="K13" s="11">
        <v>0.6624271541256358</v>
      </c>
      <c r="L13" s="11">
        <v>5.2406493184699969E-2</v>
      </c>
      <c r="M13" s="11">
        <v>0.87146886625926456</v>
      </c>
      <c r="N13" s="11">
        <v>2.012181934661351</v>
      </c>
      <c r="O13" s="11">
        <v>1.6393524672339732</v>
      </c>
      <c r="P13" s="11">
        <v>1.2422124130471761</v>
      </c>
      <c r="Q13" s="11">
        <v>2.6139335920387317</v>
      </c>
      <c r="R13" s="11">
        <v>0.10963454530580417</v>
      </c>
      <c r="S13" s="11">
        <v>2.3948554376079176</v>
      </c>
      <c r="T13" s="11">
        <v>2.5496332373335533</v>
      </c>
      <c r="U13" s="11">
        <v>3.2776022650669674</v>
      </c>
      <c r="V13" s="11">
        <v>2.6671665800735087</v>
      </c>
      <c r="W13" s="11">
        <v>5.5620377578631226</v>
      </c>
      <c r="X13" s="11">
        <v>0</v>
      </c>
      <c r="Y13" s="11">
        <v>2.61281365176022E-2</v>
      </c>
      <c r="Z13" s="11">
        <v>1.6203678424475083</v>
      </c>
      <c r="AA13" s="11">
        <v>0.8316661415088451</v>
      </c>
      <c r="AB13" s="11">
        <v>0.45045821582204854</v>
      </c>
      <c r="AC13" s="11">
        <v>0.37407060583002588</v>
      </c>
    </row>
    <row r="14" spans="2:29" ht="18.75" customHeight="1">
      <c r="B14" s="10" t="s">
        <v>49</v>
      </c>
      <c r="C14" s="11">
        <v>2.4747244463161495</v>
      </c>
      <c r="D14" s="11">
        <v>2.1487032154749</v>
      </c>
      <c r="E14" s="11">
        <v>2.5699530861618811</v>
      </c>
      <c r="F14" s="11">
        <v>9.3342681103051106</v>
      </c>
      <c r="G14" s="11">
        <v>2.570631076913684</v>
      </c>
      <c r="H14" s="11">
        <v>2.342559344953119</v>
      </c>
      <c r="I14" s="11">
        <v>1.1799587964746652</v>
      </c>
      <c r="J14" s="11">
        <v>2.3981247590974966</v>
      </c>
      <c r="K14" s="11">
        <v>2.5226510109607037</v>
      </c>
      <c r="L14" s="11">
        <v>1.3814396557987076</v>
      </c>
      <c r="M14" s="11">
        <v>2.1768340355206308</v>
      </c>
      <c r="N14" s="11">
        <v>2.0982710536835394</v>
      </c>
      <c r="O14" s="11">
        <v>1.5704237864778006</v>
      </c>
      <c r="P14" s="11">
        <v>4.9162686573614023</v>
      </c>
      <c r="Q14" s="11">
        <v>3.5547655665215117</v>
      </c>
      <c r="R14" s="11">
        <v>0.53511777715959963</v>
      </c>
      <c r="S14" s="11">
        <v>1.6271283247730715</v>
      </c>
      <c r="T14" s="11">
        <v>2.5195093811912188</v>
      </c>
      <c r="U14" s="11">
        <v>1.8300428114539402</v>
      </c>
      <c r="V14" s="11">
        <v>4.4457706331443143</v>
      </c>
      <c r="W14" s="11">
        <v>3.7511915750299751</v>
      </c>
      <c r="X14" s="11">
        <v>2.1564575031841988</v>
      </c>
      <c r="Y14" s="11">
        <v>2.4818706135016968</v>
      </c>
      <c r="Z14" s="11">
        <v>1.7911788351374394</v>
      </c>
      <c r="AA14" s="11">
        <v>1.4424269836405978</v>
      </c>
      <c r="AB14" s="11">
        <v>5.1776937572559492</v>
      </c>
      <c r="AC14" s="11">
        <v>3.4055281850588397</v>
      </c>
    </row>
    <row r="15" spans="2:29" ht="18.75" customHeight="1">
      <c r="B15" s="10" t="s">
        <v>50</v>
      </c>
      <c r="C15" s="11">
        <v>4.7718117151051844</v>
      </c>
      <c r="D15" s="11">
        <v>4.9230294656029896</v>
      </c>
      <c r="E15" s="11">
        <v>4.2694289743194265</v>
      </c>
      <c r="F15" s="11">
        <v>7.4741022166009792</v>
      </c>
      <c r="G15" s="11">
        <v>5.1045978899667928</v>
      </c>
      <c r="H15" s="11">
        <v>4.3256526473258479</v>
      </c>
      <c r="I15" s="11">
        <v>0</v>
      </c>
      <c r="J15" s="11">
        <v>5.6655539566201467</v>
      </c>
      <c r="K15" s="11">
        <v>4.2126188924078134</v>
      </c>
      <c r="L15" s="11">
        <v>5.7607941001905756</v>
      </c>
      <c r="M15" s="11">
        <v>5.3197077837531985</v>
      </c>
      <c r="N15" s="11">
        <v>4.7111177871102088</v>
      </c>
      <c r="O15" s="11">
        <v>4.5450523442205357</v>
      </c>
      <c r="P15" s="11">
        <v>4.2802638078696686</v>
      </c>
      <c r="Q15" s="11">
        <v>4.2947891006479191</v>
      </c>
      <c r="R15" s="11">
        <v>4.4175841388810984</v>
      </c>
      <c r="S15" s="11">
        <v>7.0285147255033378</v>
      </c>
      <c r="T15" s="11">
        <v>4.5134943373961987</v>
      </c>
      <c r="U15" s="11">
        <v>7.3762152745127416</v>
      </c>
      <c r="V15" s="11">
        <v>5.9923568022493487</v>
      </c>
      <c r="W15" s="11">
        <v>4.0643571742004374</v>
      </c>
      <c r="X15" s="11">
        <v>6.9908363797010296</v>
      </c>
      <c r="Y15" s="11">
        <v>4.3714756447184904</v>
      </c>
      <c r="Z15" s="11">
        <v>4.8551897284468009</v>
      </c>
      <c r="AA15" s="11">
        <v>3.1492385997466239</v>
      </c>
      <c r="AB15" s="11">
        <v>3.3289652709007966</v>
      </c>
      <c r="AC15" s="11">
        <v>4.4698629494195234</v>
      </c>
    </row>
    <row r="16" spans="2:29" ht="18.75" customHeight="1">
      <c r="B16" s="10" t="s">
        <v>51</v>
      </c>
      <c r="C16" s="11">
        <v>5.865021638478189</v>
      </c>
      <c r="D16" s="11">
        <v>6.4143560524371965</v>
      </c>
      <c r="E16" s="11">
        <v>5.1379876444832595</v>
      </c>
      <c r="F16" s="11">
        <v>3.8484822654327151</v>
      </c>
      <c r="G16" s="11">
        <v>6.2080830175436521</v>
      </c>
      <c r="H16" s="11">
        <v>5.4472459786286018</v>
      </c>
      <c r="I16" s="11">
        <v>0</v>
      </c>
      <c r="J16" s="11">
        <v>7.7608231854998353</v>
      </c>
      <c r="K16" s="11">
        <v>4.6788646358102888</v>
      </c>
      <c r="L16" s="11">
        <v>6.9111029398367458</v>
      </c>
      <c r="M16" s="11">
        <v>5.9807453043542607</v>
      </c>
      <c r="N16" s="11">
        <v>4.8450900823806169</v>
      </c>
      <c r="O16" s="11">
        <v>7.3684511490357236</v>
      </c>
      <c r="P16" s="11">
        <v>4.8562789078266153</v>
      </c>
      <c r="Q16" s="11">
        <v>4.7249421211463041</v>
      </c>
      <c r="R16" s="11">
        <v>4.3096535661487696</v>
      </c>
      <c r="S16" s="11">
        <v>10.309603295500439</v>
      </c>
      <c r="T16" s="11">
        <v>5.0767980866555051</v>
      </c>
      <c r="U16" s="11">
        <v>17.123347110412848</v>
      </c>
      <c r="V16" s="11">
        <v>3.589014052185048</v>
      </c>
      <c r="W16" s="11">
        <v>1.4530602347080912</v>
      </c>
      <c r="X16" s="11">
        <v>9.2933758605368553</v>
      </c>
      <c r="Y16" s="11">
        <v>3.57862358291628</v>
      </c>
      <c r="Z16" s="11">
        <v>4.6761697338722854</v>
      </c>
      <c r="AA16" s="11">
        <v>2.5591137163087665</v>
      </c>
      <c r="AB16" s="11">
        <v>5.5604154279113072</v>
      </c>
      <c r="AC16" s="11">
        <v>7.2107997165580802</v>
      </c>
    </row>
    <row r="17" spans="2:29" ht="18.75" customHeight="1">
      <c r="B17" s="10" t="s">
        <v>52</v>
      </c>
      <c r="C17" s="11">
        <v>2.3372410863170723</v>
      </c>
      <c r="D17" s="11">
        <v>2.2931410247490707</v>
      </c>
      <c r="E17" s="11">
        <v>2.3848341252896939</v>
      </c>
      <c r="F17" s="11">
        <v>3.1085705338879683</v>
      </c>
      <c r="G17" s="11">
        <v>2.5930282409450842</v>
      </c>
      <c r="H17" s="11">
        <v>1.9350110722968141</v>
      </c>
      <c r="I17" s="11">
        <v>0</v>
      </c>
      <c r="J17" s="11">
        <v>2.1086042696483922</v>
      </c>
      <c r="K17" s="11">
        <v>2.4802935917785827</v>
      </c>
      <c r="L17" s="11">
        <v>3.7501716040023525</v>
      </c>
      <c r="M17" s="11">
        <v>2.8223563691391962</v>
      </c>
      <c r="N17" s="11">
        <v>1.5313942822975255</v>
      </c>
      <c r="O17" s="11">
        <v>3.0608929482466052</v>
      </c>
      <c r="P17" s="11">
        <v>1.7893378606004473</v>
      </c>
      <c r="Q17" s="11">
        <v>1.0582901067625206</v>
      </c>
      <c r="R17" s="11">
        <v>3.5870590924589982</v>
      </c>
      <c r="S17" s="11">
        <v>3.5921587428471535</v>
      </c>
      <c r="T17" s="11">
        <v>1.2313648889883775</v>
      </c>
      <c r="U17" s="11">
        <v>1.5245930790580393</v>
      </c>
      <c r="V17" s="11">
        <v>2.1030681886825722</v>
      </c>
      <c r="W17" s="11">
        <v>1.4080025657306958</v>
      </c>
      <c r="X17" s="11">
        <v>3.8995416141233816</v>
      </c>
      <c r="Y17" s="11">
        <v>2.3951861993437231</v>
      </c>
      <c r="Z17" s="11">
        <v>1.750122460631838</v>
      </c>
      <c r="AA17" s="11">
        <v>3.818316143536022</v>
      </c>
      <c r="AB17" s="11">
        <v>1.6150183562937177</v>
      </c>
      <c r="AC17" s="11">
        <v>0.79259122076681265</v>
      </c>
    </row>
    <row r="18" spans="2:29" ht="18.75" customHeight="1">
      <c r="B18" s="10" t="s">
        <v>53</v>
      </c>
      <c r="C18" s="11">
        <v>2.2568496217733016</v>
      </c>
      <c r="D18" s="11">
        <v>2.6925100847386254</v>
      </c>
      <c r="E18" s="11">
        <v>1.7586412112194643</v>
      </c>
      <c r="F18" s="11">
        <v>0.37678167597764423</v>
      </c>
      <c r="G18" s="11">
        <v>2.7410792051589516</v>
      </c>
      <c r="H18" s="11">
        <v>1.3987685676938457</v>
      </c>
      <c r="I18" s="11">
        <v>0</v>
      </c>
      <c r="J18" s="11">
        <v>3.3016095081285717</v>
      </c>
      <c r="K18" s="11">
        <v>1.6031687250287456</v>
      </c>
      <c r="L18" s="11">
        <v>1.5591367654946164</v>
      </c>
      <c r="M18" s="11">
        <v>2.4804077894564287</v>
      </c>
      <c r="N18" s="11">
        <v>2.9028078966596258</v>
      </c>
      <c r="O18" s="11">
        <v>1.1763302160234705</v>
      </c>
      <c r="P18" s="11">
        <v>4.5472357399957515</v>
      </c>
      <c r="Q18" s="11">
        <v>0.99560196086944286</v>
      </c>
      <c r="R18" s="11">
        <v>1.6583274608233587</v>
      </c>
      <c r="S18" s="11">
        <v>5.3792833448246231</v>
      </c>
      <c r="T18" s="11">
        <v>5.6484075641106859</v>
      </c>
      <c r="U18" s="11">
        <v>1.4630103806038728</v>
      </c>
      <c r="V18" s="11">
        <v>3.0385236001943325</v>
      </c>
      <c r="W18" s="11">
        <v>1.2509260948058381</v>
      </c>
      <c r="X18" s="11">
        <v>1.4683030518513311</v>
      </c>
      <c r="Y18" s="11">
        <v>0.87179601389393591</v>
      </c>
      <c r="Z18" s="11">
        <v>0.90120396354740717</v>
      </c>
      <c r="AA18" s="11">
        <v>1.0349917894327874</v>
      </c>
      <c r="AB18" s="11">
        <v>5.3855287859995249</v>
      </c>
      <c r="AC18" s="11">
        <v>0.80161591257456954</v>
      </c>
    </row>
    <row r="19" spans="2:29" ht="18.75" customHeight="1">
      <c r="B19" s="10" t="s">
        <v>54</v>
      </c>
      <c r="C19" s="11">
        <v>3.1959271050066711</v>
      </c>
      <c r="D19" s="11">
        <v>4.2484225505867412</v>
      </c>
      <c r="E19" s="11">
        <v>1.8824079445952657</v>
      </c>
      <c r="F19" s="11">
        <v>0</v>
      </c>
      <c r="G19" s="11">
        <v>3.5924648424393566</v>
      </c>
      <c r="H19" s="11">
        <v>2.5533136364008806</v>
      </c>
      <c r="I19" s="11">
        <v>0</v>
      </c>
      <c r="J19" s="11">
        <v>2.4188146902328378</v>
      </c>
      <c r="K19" s="11">
        <v>3.6821474765915982</v>
      </c>
      <c r="L19" s="11">
        <v>7.2176714941536808</v>
      </c>
      <c r="M19" s="11">
        <v>1.9779977630144649</v>
      </c>
      <c r="N19" s="11">
        <v>0.12713520008201704</v>
      </c>
      <c r="O19" s="11">
        <v>3.383592515220621</v>
      </c>
      <c r="P19" s="11">
        <v>3.1339154029483911</v>
      </c>
      <c r="Q19" s="11">
        <v>6.9218833696521997</v>
      </c>
      <c r="R19" s="11">
        <v>8.1876408009270012</v>
      </c>
      <c r="S19" s="11">
        <v>1.6486451229219605</v>
      </c>
      <c r="T19" s="11">
        <v>0.25563971844326339</v>
      </c>
      <c r="U19" s="11">
        <v>1.2595783780974954</v>
      </c>
      <c r="V19" s="11">
        <v>1.4938176532559928</v>
      </c>
      <c r="W19" s="11">
        <v>4.7304712382225764</v>
      </c>
      <c r="X19" s="11">
        <v>6.3294237208900759</v>
      </c>
      <c r="Y19" s="11">
        <v>2.1607584662755293</v>
      </c>
      <c r="Z19" s="11">
        <v>3.3452514866166343E-2</v>
      </c>
      <c r="AA19" s="11">
        <v>4.4307693111344335</v>
      </c>
      <c r="AB19" s="11">
        <v>4.0452108728148586</v>
      </c>
      <c r="AC19" s="11">
        <v>8.5868390986996381</v>
      </c>
    </row>
    <row r="20" spans="2:29" ht="18.75" customHeight="1">
      <c r="B20" s="10" t="s">
        <v>55</v>
      </c>
      <c r="C20" s="11">
        <v>0.52459137030781211</v>
      </c>
      <c r="D20" s="11">
        <v>0.68423882595179086</v>
      </c>
      <c r="E20" s="11">
        <v>0.32826275684164963</v>
      </c>
      <c r="F20" s="11">
        <v>0</v>
      </c>
      <c r="G20" s="11">
        <v>0.18886612133600503</v>
      </c>
      <c r="H20" s="11">
        <v>1.0608886734471383</v>
      </c>
      <c r="I20" s="11">
        <v>3.4046281862834578</v>
      </c>
      <c r="J20" s="11">
        <v>0.83965159131927336</v>
      </c>
      <c r="K20" s="11">
        <v>0.32746583889237929</v>
      </c>
      <c r="L20" s="11">
        <v>0.52616961028815223</v>
      </c>
      <c r="M20" s="11">
        <v>0.49422484842087572</v>
      </c>
      <c r="N20" s="11">
        <v>1.0667111071115634</v>
      </c>
      <c r="O20" s="11">
        <v>0.4453219220252892</v>
      </c>
      <c r="P20" s="11">
        <v>0</v>
      </c>
      <c r="Q20" s="11">
        <v>0.36608673429354827</v>
      </c>
      <c r="R20" s="11">
        <v>1.1007484468454232</v>
      </c>
      <c r="S20" s="11">
        <v>0</v>
      </c>
      <c r="T20" s="11">
        <v>2.5299184941983976</v>
      </c>
      <c r="U20" s="11">
        <v>0</v>
      </c>
      <c r="V20" s="11">
        <v>0</v>
      </c>
      <c r="W20" s="11">
        <v>0.84792952247706321</v>
      </c>
      <c r="X20" s="11">
        <v>0</v>
      </c>
      <c r="Y20" s="11">
        <v>0.76847460345888818</v>
      </c>
      <c r="Z20" s="11">
        <v>0</v>
      </c>
      <c r="AA20" s="11">
        <v>0.66487356026826516</v>
      </c>
      <c r="AB20" s="11">
        <v>0</v>
      </c>
      <c r="AC20" s="11">
        <v>0</v>
      </c>
    </row>
    <row r="21" spans="2:29" ht="18.75" customHeight="1">
      <c r="B21" s="10" t="s">
        <v>56</v>
      </c>
      <c r="C21" s="11">
        <v>9.2921087655129124</v>
      </c>
      <c r="D21" s="11">
        <v>11.019144518659177</v>
      </c>
      <c r="E21" s="11">
        <v>7.4228101297909674</v>
      </c>
      <c r="F21" s="11">
        <v>0.16519284648161611</v>
      </c>
      <c r="G21" s="11">
        <v>8.906827965511436</v>
      </c>
      <c r="H21" s="11">
        <v>9.4192644219198325</v>
      </c>
      <c r="I21" s="11">
        <v>23.552730270778415</v>
      </c>
      <c r="J21" s="11">
        <v>9.5832142271914513</v>
      </c>
      <c r="K21" s="11">
        <v>9.1099711454506558</v>
      </c>
      <c r="L21" s="11">
        <v>16.245109568734726</v>
      </c>
      <c r="M21" s="11">
        <v>13.957687058868487</v>
      </c>
      <c r="N21" s="11">
        <v>9.6017829807503574</v>
      </c>
      <c r="O21" s="11">
        <v>6.2246281556509571</v>
      </c>
      <c r="P21" s="11">
        <v>10.007652544389822</v>
      </c>
      <c r="Q21" s="11">
        <v>1.8113842504042319</v>
      </c>
      <c r="R21" s="11">
        <v>15.212557000559993</v>
      </c>
      <c r="S21" s="11">
        <v>10.770627255241225</v>
      </c>
      <c r="T21" s="11">
        <v>11.571744504119248</v>
      </c>
      <c r="U21" s="11">
        <v>3.5547165256818829</v>
      </c>
      <c r="V21" s="11">
        <v>16.424987404164941</v>
      </c>
      <c r="W21" s="11">
        <v>2.9774875097427338</v>
      </c>
      <c r="X21" s="11">
        <v>17.190667859140671</v>
      </c>
      <c r="Y21" s="11">
        <v>15.726214831660561</v>
      </c>
      <c r="Z21" s="11">
        <v>8.1656367064045536</v>
      </c>
      <c r="AA21" s="11">
        <v>7.5409421373605667</v>
      </c>
      <c r="AB21" s="11">
        <v>6.4419576414939144</v>
      </c>
      <c r="AC21" s="11">
        <v>0.92542114266605546</v>
      </c>
    </row>
    <row r="22" spans="2:29" ht="18.75" customHeight="1">
      <c r="B22" s="10" t="s">
        <v>57</v>
      </c>
      <c r="C22" s="11">
        <v>13.254808388055512</v>
      </c>
      <c r="D22" s="11">
        <v>13.689183976628813</v>
      </c>
      <c r="E22" s="11">
        <v>13.405515422091236</v>
      </c>
      <c r="F22" s="11">
        <v>2.9756816636584684</v>
      </c>
      <c r="G22" s="11">
        <v>12.739214755904607</v>
      </c>
      <c r="H22" s="11">
        <v>14.673211513647086</v>
      </c>
      <c r="I22" s="11">
        <v>4.3335188715650315</v>
      </c>
      <c r="J22" s="11">
        <v>9.8693754953887556</v>
      </c>
      <c r="K22" s="11">
        <v>15.372991559183113</v>
      </c>
      <c r="L22" s="11">
        <v>5.4918801526553409</v>
      </c>
      <c r="M22" s="11">
        <v>12.31061152901356</v>
      </c>
      <c r="N22" s="11">
        <v>12.484161173040711</v>
      </c>
      <c r="O22" s="11">
        <v>18.333256555793341</v>
      </c>
      <c r="P22" s="11">
        <v>9.607297627410178</v>
      </c>
      <c r="Q22" s="11">
        <v>15.779498742072018</v>
      </c>
      <c r="R22" s="11">
        <v>2.1209116150963561</v>
      </c>
      <c r="S22" s="11">
        <v>13.526678520884481</v>
      </c>
      <c r="T22" s="11">
        <v>10.635901691286339</v>
      </c>
      <c r="U22" s="11">
        <v>7.2097755513877591</v>
      </c>
      <c r="V22" s="11">
        <v>8.6063914327818853</v>
      </c>
      <c r="W22" s="11">
        <v>15.992765004566479</v>
      </c>
      <c r="X22" s="11">
        <v>8.5788389629181712</v>
      </c>
      <c r="Y22" s="11">
        <v>11.635805161636412</v>
      </c>
      <c r="Z22" s="11">
        <v>13.831583920773639</v>
      </c>
      <c r="AA22" s="11">
        <v>23.817330787699628</v>
      </c>
      <c r="AB22" s="11">
        <v>10.163435992393069</v>
      </c>
      <c r="AC22" s="11">
        <v>15.617466744320391</v>
      </c>
    </row>
    <row r="23" spans="2:29" ht="18.75" customHeight="1">
      <c r="B23" s="10" t="s">
        <v>58</v>
      </c>
      <c r="C23" s="11">
        <v>0.63562396207994043</v>
      </c>
      <c r="D23" s="11">
        <v>0.58806962175961375</v>
      </c>
      <c r="E23" s="11">
        <v>0.75201996663688042</v>
      </c>
      <c r="F23" s="11">
        <v>0</v>
      </c>
      <c r="G23" s="11">
        <v>0.65819267331088038</v>
      </c>
      <c r="H23" s="11">
        <v>0.54163395874893749</v>
      </c>
      <c r="I23" s="11">
        <v>1.7419041986834181</v>
      </c>
      <c r="J23" s="11">
        <v>0.65314531339733617</v>
      </c>
      <c r="K23" s="11">
        <v>0.62466127793508164</v>
      </c>
      <c r="L23" s="11">
        <v>0.55616496056121068</v>
      </c>
      <c r="M23" s="11">
        <v>1.2034039567128376</v>
      </c>
      <c r="N23" s="11">
        <v>0.72519966098494493</v>
      </c>
      <c r="O23" s="11">
        <v>0.29108140039861774</v>
      </c>
      <c r="P23" s="11">
        <v>0.84414707035038106</v>
      </c>
      <c r="Q23" s="11">
        <v>0.16107221300871596</v>
      </c>
      <c r="R23" s="11">
        <v>0.85329369053498794</v>
      </c>
      <c r="S23" s="11">
        <v>1.4874493619464195</v>
      </c>
      <c r="T23" s="11">
        <v>0.15695577118347781</v>
      </c>
      <c r="U23" s="11">
        <v>0.14570515410671933</v>
      </c>
      <c r="V23" s="11">
        <v>1.834443458058528</v>
      </c>
      <c r="W23" s="11">
        <v>0</v>
      </c>
      <c r="X23" s="11">
        <v>0.28406982215954957</v>
      </c>
      <c r="Y23" s="11">
        <v>1.0457846402137116</v>
      </c>
      <c r="Z23" s="11">
        <v>1.1394622420441622</v>
      </c>
      <c r="AA23" s="11">
        <v>0.36275447880859568</v>
      </c>
      <c r="AB23" s="11">
        <v>0.29390388386175986</v>
      </c>
      <c r="AC23" s="11">
        <v>0.28344905851073393</v>
      </c>
    </row>
    <row r="26" spans="2:29" ht="40.5">
      <c r="B26" s="8" t="s">
        <v>60</v>
      </c>
      <c r="C26" s="9" t="s">
        <v>5</v>
      </c>
      <c r="D26" s="9" t="s">
        <v>6</v>
      </c>
      <c r="E26" s="9" t="s">
        <v>7</v>
      </c>
      <c r="F26" s="9" t="s">
        <v>8</v>
      </c>
      <c r="G26" s="9" t="s">
        <v>9</v>
      </c>
      <c r="H26" s="9" t="s">
        <v>10</v>
      </c>
      <c r="I26" s="9" t="s">
        <v>11</v>
      </c>
      <c r="J26" s="9" t="s">
        <v>12</v>
      </c>
      <c r="K26" s="9" t="s">
        <v>13</v>
      </c>
      <c r="L26" s="9" t="s">
        <v>14</v>
      </c>
      <c r="M26" s="9" t="s">
        <v>15</v>
      </c>
      <c r="N26" s="9" t="s">
        <v>16</v>
      </c>
      <c r="O26" s="9" t="s">
        <v>17</v>
      </c>
      <c r="P26" s="9" t="s">
        <v>18</v>
      </c>
      <c r="Q26" s="9" t="s">
        <v>19</v>
      </c>
      <c r="R26" s="9" t="s">
        <v>20</v>
      </c>
      <c r="S26" s="9" t="s">
        <v>21</v>
      </c>
      <c r="T26" s="9" t="s">
        <v>22</v>
      </c>
      <c r="U26" s="9" t="s">
        <v>23</v>
      </c>
      <c r="V26" s="9" t="s">
        <v>24</v>
      </c>
      <c r="W26" s="9" t="s">
        <v>25</v>
      </c>
      <c r="X26" s="9" t="s">
        <v>26</v>
      </c>
      <c r="Y26" s="9" t="s">
        <v>27</v>
      </c>
      <c r="Z26" s="9" t="s">
        <v>28</v>
      </c>
      <c r="AA26" s="9" t="s">
        <v>29</v>
      </c>
      <c r="AB26" s="9" t="s">
        <v>30</v>
      </c>
      <c r="AC26" s="9" t="s">
        <v>31</v>
      </c>
    </row>
    <row r="27" spans="2:29" ht="18.75">
      <c r="B27" s="10" t="s">
        <v>43</v>
      </c>
      <c r="C27" s="13">
        <v>1248489.3830548872</v>
      </c>
      <c r="D27" s="13">
        <v>554358.49691489083</v>
      </c>
      <c r="E27" s="13">
        <v>623709.42917387118</v>
      </c>
      <c r="F27" s="13">
        <v>67966.764799017677</v>
      </c>
      <c r="G27" s="13">
        <v>876304.46725459152</v>
      </c>
      <c r="H27" s="13">
        <v>372184.9158002956</v>
      </c>
      <c r="I27" s="13">
        <v>0</v>
      </c>
      <c r="J27" s="13">
        <v>842418.85505503404</v>
      </c>
      <c r="K27" s="13">
        <v>406070.52799985418</v>
      </c>
      <c r="L27" s="13">
        <v>170294.88129618776</v>
      </c>
      <c r="M27" s="13">
        <v>260160.82838301727</v>
      </c>
      <c r="N27" s="13">
        <v>220309.38434335095</v>
      </c>
      <c r="O27" s="13">
        <v>280956.11599185399</v>
      </c>
      <c r="P27" s="13">
        <v>161823.84237419834</v>
      </c>
      <c r="Q27" s="13">
        <v>154944.33066627907</v>
      </c>
      <c r="R27" s="13">
        <v>112064.51142081633</v>
      </c>
      <c r="S27" s="13">
        <v>195628.5657521743</v>
      </c>
      <c r="T27" s="13">
        <v>147536.37627209598</v>
      </c>
      <c r="U27" s="13">
        <v>210613.29552712414</v>
      </c>
      <c r="V27" s="13">
        <v>69624.594259895995</v>
      </c>
      <c r="W27" s="13">
        <v>106951.51182292643</v>
      </c>
      <c r="X27" s="13">
        <v>58230.369875371405</v>
      </c>
      <c r="Y27" s="13">
        <v>64532.262630842997</v>
      </c>
      <c r="Z27" s="13">
        <v>72773.008071254895</v>
      </c>
      <c r="AA27" s="13">
        <v>70342.820464729914</v>
      </c>
      <c r="AB27" s="13">
        <v>92199.248114302318</v>
      </c>
      <c r="AC27" s="13">
        <v>47992.818843352667</v>
      </c>
    </row>
    <row r="28" spans="2:29" ht="18.75">
      <c r="B28" s="10" t="s">
        <v>44</v>
      </c>
      <c r="C28" s="13">
        <v>6728070.2151379213</v>
      </c>
      <c r="D28" s="13">
        <v>3515581.4195142342</v>
      </c>
      <c r="E28" s="13">
        <v>2877439.4714479661</v>
      </c>
      <c r="F28" s="13">
        <v>269147.33692469675</v>
      </c>
      <c r="G28" s="13">
        <v>4314056.6728335777</v>
      </c>
      <c r="H28" s="13">
        <v>2234210.5349355075</v>
      </c>
      <c r="I28" s="13">
        <v>179803.00736883646</v>
      </c>
      <c r="J28" s="13">
        <v>2122988.0575098321</v>
      </c>
      <c r="K28" s="13">
        <v>4605082.1576280892</v>
      </c>
      <c r="L28" s="13">
        <v>379367.48384608922</v>
      </c>
      <c r="M28" s="13">
        <v>811600.81522359466</v>
      </c>
      <c r="N28" s="13">
        <v>1646443.5601926472</v>
      </c>
      <c r="O28" s="13">
        <v>1528786.2884335057</v>
      </c>
      <c r="P28" s="13">
        <v>1202104.6883988192</v>
      </c>
      <c r="Q28" s="13">
        <v>1159767.3790432685</v>
      </c>
      <c r="R28" s="13">
        <v>217940.3811822632</v>
      </c>
      <c r="S28" s="13">
        <v>194198.71953187074</v>
      </c>
      <c r="T28" s="13">
        <v>411795.07910712174</v>
      </c>
      <c r="U28" s="13">
        <v>415550.01412577945</v>
      </c>
      <c r="V28" s="13">
        <v>402313.0646387352</v>
      </c>
      <c r="W28" s="13">
        <v>481190.79892406188</v>
      </c>
      <c r="X28" s="13">
        <v>161427.10266382611</v>
      </c>
      <c r="Y28" s="13">
        <v>617402.09569172398</v>
      </c>
      <c r="Z28" s="13">
        <v>1234648.4810855249</v>
      </c>
      <c r="AA28" s="13">
        <v>1113236.2743077264</v>
      </c>
      <c r="AB28" s="13">
        <v>799791.62376008357</v>
      </c>
      <c r="AC28" s="13">
        <v>678576.58011920657</v>
      </c>
    </row>
    <row r="29" spans="2:29" ht="18.75">
      <c r="B29" s="10" t="s">
        <v>45</v>
      </c>
      <c r="C29" s="13">
        <v>1504931.7700222305</v>
      </c>
      <c r="D29" s="13">
        <v>978156.79292757483</v>
      </c>
      <c r="E29" s="13">
        <v>526016.45999002422</v>
      </c>
      <c r="F29" s="13">
        <v>758.51710463126756</v>
      </c>
      <c r="G29" s="13">
        <v>824866.32990739576</v>
      </c>
      <c r="H29" s="13">
        <v>673506.25503081747</v>
      </c>
      <c r="I29" s="13">
        <v>6559.1850840172083</v>
      </c>
      <c r="J29" s="13">
        <v>759630.9155584838</v>
      </c>
      <c r="K29" s="13">
        <v>745300.85446374654</v>
      </c>
      <c r="L29" s="13">
        <v>94160.019590943775</v>
      </c>
      <c r="M29" s="13">
        <v>332067.77708147117</v>
      </c>
      <c r="N29" s="13">
        <v>393203.03280892543</v>
      </c>
      <c r="O29" s="13">
        <v>579317.75157031906</v>
      </c>
      <c r="P29" s="13">
        <v>42073.926138093724</v>
      </c>
      <c r="Q29" s="13">
        <v>64109.262832477267</v>
      </c>
      <c r="R29" s="13">
        <v>54881.352684785044</v>
      </c>
      <c r="S29" s="13">
        <v>105693.04093198826</v>
      </c>
      <c r="T29" s="13">
        <v>342482.55163491872</v>
      </c>
      <c r="U29" s="13">
        <v>230565.87388289734</v>
      </c>
      <c r="V29" s="13">
        <v>0</v>
      </c>
      <c r="W29" s="13">
        <v>26008.096423894385</v>
      </c>
      <c r="X29" s="13">
        <v>39278.666906158724</v>
      </c>
      <c r="Y29" s="13">
        <v>226374.73614948287</v>
      </c>
      <c r="Z29" s="13">
        <v>50720.481174006694</v>
      </c>
      <c r="AA29" s="13">
        <v>348751.87768742163</v>
      </c>
      <c r="AB29" s="13">
        <v>42073.926138093724</v>
      </c>
      <c r="AC29" s="13">
        <v>38101.166408582882</v>
      </c>
    </row>
    <row r="30" spans="2:29" ht="18.75">
      <c r="B30" s="10" t="s">
        <v>46</v>
      </c>
      <c r="C30" s="13">
        <v>422240.4293533616</v>
      </c>
      <c r="D30" s="13">
        <v>262036.8846677909</v>
      </c>
      <c r="E30" s="13">
        <v>145232.78612089428</v>
      </c>
      <c r="F30" s="13">
        <v>2996.6504324450575</v>
      </c>
      <c r="G30" s="13">
        <v>324725.91851731099</v>
      </c>
      <c r="H30" s="13">
        <v>97514.510836050627</v>
      </c>
      <c r="I30" s="13">
        <v>0</v>
      </c>
      <c r="J30" s="13">
        <v>94608.392147794249</v>
      </c>
      <c r="K30" s="13">
        <v>327632.03720556735</v>
      </c>
      <c r="L30" s="13">
        <v>84299.718634052944</v>
      </c>
      <c r="M30" s="13">
        <v>87645.941870380164</v>
      </c>
      <c r="N30" s="13">
        <v>86767.358218115434</v>
      </c>
      <c r="O30" s="13">
        <v>66776.344157670479</v>
      </c>
      <c r="P30" s="13">
        <v>33130.076795330315</v>
      </c>
      <c r="Q30" s="13">
        <v>63620.989677812307</v>
      </c>
      <c r="R30" s="13">
        <v>17291.59848995498</v>
      </c>
      <c r="S30" s="13">
        <v>21427.90861386558</v>
      </c>
      <c r="T30" s="13">
        <v>14833.241912410322</v>
      </c>
      <c r="U30" s="13">
        <v>12886.181318139419</v>
      </c>
      <c r="V30" s="13">
        <v>9059.9137422883614</v>
      </c>
      <c r="W30" s="13">
        <v>19109.548071135589</v>
      </c>
      <c r="X30" s="13">
        <v>67008.120144097964</v>
      </c>
      <c r="Y30" s="13">
        <v>66218.03325651458</v>
      </c>
      <c r="Z30" s="13">
        <v>71934.116305705102</v>
      </c>
      <c r="AA30" s="13">
        <v>53890.162839531062</v>
      </c>
      <c r="AB30" s="13">
        <v>24070.163053041957</v>
      </c>
      <c r="AC30" s="13">
        <v>44511.441606676723</v>
      </c>
    </row>
    <row r="31" spans="2:29" ht="18.75">
      <c r="B31" s="10" t="s">
        <v>47</v>
      </c>
      <c r="C31" s="13">
        <v>1470269.2497537928</v>
      </c>
      <c r="D31" s="13">
        <v>834062.83845334046</v>
      </c>
      <c r="E31" s="13">
        <v>617032.8470237531</v>
      </c>
      <c r="F31" s="13">
        <v>19173.564276699744</v>
      </c>
      <c r="G31" s="13">
        <v>1027138.9463530076</v>
      </c>
      <c r="H31" s="13">
        <v>437205.21117523231</v>
      </c>
      <c r="I31" s="13">
        <v>5925.0922255530295</v>
      </c>
      <c r="J31" s="13">
        <v>450906.41828591807</v>
      </c>
      <c r="K31" s="13">
        <v>1019362.8314678754</v>
      </c>
      <c r="L31" s="13">
        <v>289081.09803860442</v>
      </c>
      <c r="M31" s="13">
        <v>458803.26371805236</v>
      </c>
      <c r="N31" s="13">
        <v>264904.79779203259</v>
      </c>
      <c r="O31" s="13">
        <v>272787.88374149229</v>
      </c>
      <c r="P31" s="13">
        <v>131491.73030922914</v>
      </c>
      <c r="Q31" s="13">
        <v>53200.476154382406</v>
      </c>
      <c r="R31" s="13">
        <v>154849.39517924321</v>
      </c>
      <c r="S31" s="13">
        <v>66250.644476515285</v>
      </c>
      <c r="T31" s="13">
        <v>97336.048264396435</v>
      </c>
      <c r="U31" s="13">
        <v>88187.938739360528</v>
      </c>
      <c r="V31" s="13">
        <v>29080.760248383966</v>
      </c>
      <c r="W31" s="13">
        <v>15201.631378018665</v>
      </c>
      <c r="X31" s="13">
        <v>134231.70285936128</v>
      </c>
      <c r="Y31" s="13">
        <v>392552.61924153706</v>
      </c>
      <c r="Z31" s="13">
        <v>167568.74952763613</v>
      </c>
      <c r="AA31" s="13">
        <v>184599.94500213186</v>
      </c>
      <c r="AB31" s="13">
        <v>102410.97006084518</v>
      </c>
      <c r="AC31" s="13">
        <v>37998.844776363745</v>
      </c>
    </row>
    <row r="32" spans="2:29" ht="18.75">
      <c r="B32" s="10" t="s">
        <v>48</v>
      </c>
      <c r="C32" s="13">
        <v>314984.47836618673</v>
      </c>
      <c r="D32" s="13">
        <v>113351.09498066659</v>
      </c>
      <c r="E32" s="13">
        <v>196428.73710046388</v>
      </c>
      <c r="F32" s="13">
        <v>5204.646285056253</v>
      </c>
      <c r="G32" s="13">
        <v>188774.50126445974</v>
      </c>
      <c r="H32" s="13">
        <v>113898.96420292393</v>
      </c>
      <c r="I32" s="13">
        <v>12311.012898803048</v>
      </c>
      <c r="J32" s="13">
        <v>228996.14469752432</v>
      </c>
      <c r="K32" s="13">
        <v>85988.333668662381</v>
      </c>
      <c r="L32" s="13">
        <v>1054.6035960282265</v>
      </c>
      <c r="M32" s="13">
        <v>33719.315914977298</v>
      </c>
      <c r="N32" s="13">
        <v>90770.332351581979</v>
      </c>
      <c r="O32" s="13">
        <v>86086.180796116823</v>
      </c>
      <c r="P32" s="13">
        <v>35619.079263991203</v>
      </c>
      <c r="Q32" s="13">
        <v>67734.966443491212</v>
      </c>
      <c r="R32" s="13">
        <v>1054.6035960282265</v>
      </c>
      <c r="S32" s="13">
        <v>33069.140755504384</v>
      </c>
      <c r="T32" s="13">
        <v>48494.744929187073</v>
      </c>
      <c r="U32" s="13">
        <v>56834.88327778699</v>
      </c>
      <c r="V32" s="13">
        <v>27316.105372281847</v>
      </c>
      <c r="W32" s="13">
        <v>62226.666766735827</v>
      </c>
      <c r="X32" s="13">
        <v>0</v>
      </c>
      <c r="Y32" s="13">
        <v>650.1751594729169</v>
      </c>
      <c r="Z32" s="13">
        <v>42275.587422394899</v>
      </c>
      <c r="AA32" s="13">
        <v>29251.297518329837</v>
      </c>
      <c r="AB32" s="13">
        <v>8302.97389170936</v>
      </c>
      <c r="AC32" s="13">
        <v>5508.2996767553796</v>
      </c>
    </row>
    <row r="33" spans="2:29" ht="18.75">
      <c r="B33" s="10" t="s">
        <v>49</v>
      </c>
      <c r="C33" s="13">
        <v>522230.43081812945</v>
      </c>
      <c r="D33" s="13">
        <v>262101.79338773014</v>
      </c>
      <c r="E33" s="13">
        <v>213243.8426531133</v>
      </c>
      <c r="F33" s="13">
        <v>46884.794777285955</v>
      </c>
      <c r="G33" s="13">
        <v>355107.97768706642</v>
      </c>
      <c r="H33" s="13">
        <v>163452.78270918873</v>
      </c>
      <c r="I33" s="13">
        <v>3669.6704218742962</v>
      </c>
      <c r="J33" s="13">
        <v>194770.18781767925</v>
      </c>
      <c r="K33" s="13">
        <v>327460.24300045031</v>
      </c>
      <c r="L33" s="13">
        <v>27799.441255623737</v>
      </c>
      <c r="M33" s="13">
        <v>84227.167923125729</v>
      </c>
      <c r="N33" s="13">
        <v>94653.846963700838</v>
      </c>
      <c r="O33" s="13">
        <v>82466.576719376928</v>
      </c>
      <c r="P33" s="13">
        <v>140968.61466717694</v>
      </c>
      <c r="Q33" s="13">
        <v>92114.783289125291</v>
      </c>
      <c r="R33" s="13">
        <v>5147.4389802688256</v>
      </c>
      <c r="S33" s="13">
        <v>22468.051621910916</v>
      </c>
      <c r="T33" s="13">
        <v>47921.780669655447</v>
      </c>
      <c r="U33" s="13">
        <v>31733.64586999781</v>
      </c>
      <c r="V33" s="13">
        <v>45531.891402380759</v>
      </c>
      <c r="W33" s="13">
        <v>41967.379273465478</v>
      </c>
      <c r="X33" s="13">
        <v>22652.002275354906</v>
      </c>
      <c r="Y33" s="13">
        <v>61759.11630121481</v>
      </c>
      <c r="Z33" s="13">
        <v>46732.066294045413</v>
      </c>
      <c r="AA33" s="13">
        <v>50732.930849379147</v>
      </c>
      <c r="AB33" s="13">
        <v>95436.723264796208</v>
      </c>
      <c r="AC33" s="13">
        <v>50147.404015659813</v>
      </c>
    </row>
    <row r="34" spans="2:29" ht="18.75">
      <c r="B34" s="10" t="s">
        <v>50</v>
      </c>
      <c r="C34" s="13">
        <v>1006974.8538961265</v>
      </c>
      <c r="D34" s="13">
        <v>600517.9508003837</v>
      </c>
      <c r="E34" s="13">
        <v>354259.16734460846</v>
      </c>
      <c r="F34" s="13">
        <v>37541.42739728318</v>
      </c>
      <c r="G34" s="13">
        <v>705151.13969138404</v>
      </c>
      <c r="H34" s="13">
        <v>301823.71420474246</v>
      </c>
      <c r="I34" s="13">
        <v>0</v>
      </c>
      <c r="J34" s="13">
        <v>460143.28655585984</v>
      </c>
      <c r="K34" s="13">
        <v>546831.56734026689</v>
      </c>
      <c r="L34" s="13">
        <v>115927.50830755581</v>
      </c>
      <c r="M34" s="13">
        <v>205832.83497631305</v>
      </c>
      <c r="N34" s="13">
        <v>212520.40877477263</v>
      </c>
      <c r="O34" s="13">
        <v>238671.18612543066</v>
      </c>
      <c r="P34" s="13">
        <v>122731.87277956505</v>
      </c>
      <c r="Q34" s="13">
        <v>111291.04293248935</v>
      </c>
      <c r="R34" s="13">
        <v>42493.906511186316</v>
      </c>
      <c r="S34" s="13">
        <v>97052.598294602256</v>
      </c>
      <c r="T34" s="13">
        <v>85847.9382157207</v>
      </c>
      <c r="U34" s="13">
        <v>127906.4084824812</v>
      </c>
      <c r="V34" s="13">
        <v>61371.438537611619</v>
      </c>
      <c r="W34" s="13">
        <v>45470.996514257509</v>
      </c>
      <c r="X34" s="13">
        <v>73433.601796369447</v>
      </c>
      <c r="Y34" s="13">
        <v>108780.23668171072</v>
      </c>
      <c r="Z34" s="13">
        <v>126672.47055905193</v>
      </c>
      <c r="AA34" s="13">
        <v>110764.77764294944</v>
      </c>
      <c r="AB34" s="13">
        <v>61360.434241953473</v>
      </c>
      <c r="AC34" s="13">
        <v>65820.046418231839</v>
      </c>
    </row>
    <row r="35" spans="2:29" ht="18.75">
      <c r="B35" s="10" t="s">
        <v>51</v>
      </c>
      <c r="C35" s="13">
        <v>1237670.230954201</v>
      </c>
      <c r="D35" s="13">
        <v>782432.0328015394</v>
      </c>
      <c r="E35" s="13">
        <v>426328.49397656828</v>
      </c>
      <c r="F35" s="13">
        <v>19330.417670308321</v>
      </c>
      <c r="G35" s="13">
        <v>857587.00479110819</v>
      </c>
      <c r="H35" s="13">
        <v>380083.22616309288</v>
      </c>
      <c r="I35" s="13">
        <v>0</v>
      </c>
      <c r="J35" s="13">
        <v>630316.24344200722</v>
      </c>
      <c r="K35" s="13">
        <v>607353.98751219397</v>
      </c>
      <c r="L35" s="13">
        <v>139075.78183462471</v>
      </c>
      <c r="M35" s="13">
        <v>231410.03440568346</v>
      </c>
      <c r="N35" s="13">
        <v>218563.95263038619</v>
      </c>
      <c r="O35" s="13">
        <v>386934.37224852253</v>
      </c>
      <c r="P35" s="13">
        <v>139248.47435843135</v>
      </c>
      <c r="Q35" s="13">
        <v>122437.61547655295</v>
      </c>
      <c r="R35" s="13">
        <v>41455.693876588251</v>
      </c>
      <c r="S35" s="13">
        <v>142359.2076408799</v>
      </c>
      <c r="T35" s="13">
        <v>96562.134766811185</v>
      </c>
      <c r="U35" s="13">
        <v>296925.42158572772</v>
      </c>
      <c r="V35" s="13">
        <v>36757.316458796158</v>
      </c>
      <c r="W35" s="13">
        <v>16256.469113203832</v>
      </c>
      <c r="X35" s="13">
        <v>97620.087958036471</v>
      </c>
      <c r="Y35" s="13">
        <v>89050.826764803656</v>
      </c>
      <c r="Z35" s="13">
        <v>122001.81786357501</v>
      </c>
      <c r="AA35" s="13">
        <v>90008.950662794683</v>
      </c>
      <c r="AB35" s="13">
        <v>102491.15789963519</v>
      </c>
      <c r="AC35" s="13">
        <v>106181.14636334911</v>
      </c>
    </row>
    <row r="36" spans="2:29" ht="18.75">
      <c r="B36" s="10" t="s">
        <v>52</v>
      </c>
      <c r="C36" s="13">
        <v>493217.91007889318</v>
      </c>
      <c r="D36" s="13">
        <v>279720.51735626475</v>
      </c>
      <c r="E36" s="13">
        <v>197883.45386745982</v>
      </c>
      <c r="F36" s="13">
        <v>15613.938855168759</v>
      </c>
      <c r="G36" s="13">
        <v>358201.93064536678</v>
      </c>
      <c r="H36" s="13">
        <v>135015.97943352643</v>
      </c>
      <c r="I36" s="13">
        <v>0</v>
      </c>
      <c r="J36" s="13">
        <v>171255.99828556745</v>
      </c>
      <c r="K36" s="13">
        <v>321961.91179332585</v>
      </c>
      <c r="L36" s="13">
        <v>75466.687789338015</v>
      </c>
      <c r="M36" s="13">
        <v>109204.04585898323</v>
      </c>
      <c r="N36" s="13">
        <v>69081.808941323805</v>
      </c>
      <c r="O36" s="13">
        <v>160734.55160311703</v>
      </c>
      <c r="P36" s="13">
        <v>51307.301728249033</v>
      </c>
      <c r="Q36" s="13">
        <v>27423.514157882211</v>
      </c>
      <c r="R36" s="13">
        <v>34504.867124876328</v>
      </c>
      <c r="S36" s="13">
        <v>49601.993180005986</v>
      </c>
      <c r="T36" s="13">
        <v>23420.908282753138</v>
      </c>
      <c r="U36" s="13">
        <v>26437.03008687514</v>
      </c>
      <c r="V36" s="13">
        <v>21538.824262548973</v>
      </c>
      <c r="W36" s="13">
        <v>15752.375348507876</v>
      </c>
      <c r="X36" s="13">
        <v>40961.820664461688</v>
      </c>
      <c r="Y36" s="13">
        <v>59602.052678977234</v>
      </c>
      <c r="Z36" s="13">
        <v>45660.900658570659</v>
      </c>
      <c r="AA36" s="13">
        <v>134297.52151624189</v>
      </c>
      <c r="AB36" s="13">
        <v>29768.477465700056</v>
      </c>
      <c r="AC36" s="13">
        <v>11671.138809374337</v>
      </c>
    </row>
    <row r="37" spans="2:29" ht="18.75">
      <c r="B37" s="10" t="s">
        <v>53</v>
      </c>
      <c r="C37" s="13">
        <v>476253.24590172025</v>
      </c>
      <c r="D37" s="13">
        <v>328436.10827313282</v>
      </c>
      <c r="E37" s="13">
        <v>145924.61307869243</v>
      </c>
      <c r="F37" s="13">
        <v>1892.5245498949221</v>
      </c>
      <c r="G37" s="13">
        <v>378653.74847670161</v>
      </c>
      <c r="H37" s="13">
        <v>97599.49742501865</v>
      </c>
      <c r="I37" s="13">
        <v>0</v>
      </c>
      <c r="J37" s="13">
        <v>268149.14510154299</v>
      </c>
      <c r="K37" s="13">
        <v>208104.10080017717</v>
      </c>
      <c r="L37" s="13">
        <v>31375.334231874986</v>
      </c>
      <c r="M37" s="13">
        <v>95973.197768569938</v>
      </c>
      <c r="N37" s="13">
        <v>130946.82592751531</v>
      </c>
      <c r="O37" s="13">
        <v>61771.813979329367</v>
      </c>
      <c r="P37" s="13">
        <v>130387.00028576452</v>
      </c>
      <c r="Q37" s="13">
        <v>25799.073708666165</v>
      </c>
      <c r="R37" s="13">
        <v>15951.889057399909</v>
      </c>
      <c r="S37" s="13">
        <v>74279.33866080374</v>
      </c>
      <c r="T37" s="13">
        <v>107434.30861613117</v>
      </c>
      <c r="U37" s="13">
        <v>25369.162421576773</v>
      </c>
      <c r="V37" s="13">
        <v>31119.402687171507</v>
      </c>
      <c r="W37" s="13">
        <v>13995.043658459947</v>
      </c>
      <c r="X37" s="13">
        <v>15423.445174475077</v>
      </c>
      <c r="Y37" s="13">
        <v>21693.859107766195</v>
      </c>
      <c r="Z37" s="13">
        <v>23512.517311384137</v>
      </c>
      <c r="AA37" s="13">
        <v>36402.651557752593</v>
      </c>
      <c r="AB37" s="13">
        <v>99267.597598592984</v>
      </c>
      <c r="AC37" s="13">
        <v>11804.030050206215</v>
      </c>
    </row>
    <row r="38" spans="2:29" ht="18.75">
      <c r="B38" s="10" t="s">
        <v>54</v>
      </c>
      <c r="C38" s="13">
        <v>674422.71861638711</v>
      </c>
      <c r="D38" s="13">
        <v>518228.46522410621</v>
      </c>
      <c r="E38" s="13">
        <v>156194.25339228095</v>
      </c>
      <c r="F38" s="13">
        <v>0</v>
      </c>
      <c r="G38" s="13">
        <v>496264.49184694153</v>
      </c>
      <c r="H38" s="13">
        <v>178158.22676944561</v>
      </c>
      <c r="I38" s="13">
        <v>0</v>
      </c>
      <c r="J38" s="13">
        <v>196450.57652884946</v>
      </c>
      <c r="K38" s="13">
        <v>477972.14208753756</v>
      </c>
      <c r="L38" s="13">
        <v>145245.02309013775</v>
      </c>
      <c r="M38" s="13">
        <v>76533.693896025739</v>
      </c>
      <c r="N38" s="13">
        <v>5735.1197554468417</v>
      </c>
      <c r="O38" s="13">
        <v>177680.25048154432</v>
      </c>
      <c r="P38" s="13">
        <v>89861.588865013502</v>
      </c>
      <c r="Q38" s="13">
        <v>179367.04252821906</v>
      </c>
      <c r="R38" s="13">
        <v>78759.075504533641</v>
      </c>
      <c r="S38" s="13">
        <v>22765.164347555892</v>
      </c>
      <c r="T38" s="13">
        <v>4862.3397115109883</v>
      </c>
      <c r="U38" s="13">
        <v>21841.573293192952</v>
      </c>
      <c r="V38" s="13">
        <v>15299.112072029213</v>
      </c>
      <c r="W38" s="13">
        <v>52923.311600026806</v>
      </c>
      <c r="X38" s="13">
        <v>66485.947585604095</v>
      </c>
      <c r="Y38" s="13">
        <v>53768.529548469836</v>
      </c>
      <c r="Z38" s="13">
        <v>872.78004393585343</v>
      </c>
      <c r="AA38" s="13">
        <v>155838.67718835137</v>
      </c>
      <c r="AB38" s="13">
        <v>74562.476792984293</v>
      </c>
      <c r="AC38" s="13">
        <v>126443.73092819226</v>
      </c>
    </row>
    <row r="39" spans="2:29" ht="18.75">
      <c r="B39" s="10" t="s">
        <v>55</v>
      </c>
      <c r="C39" s="13">
        <v>110702.25524588491</v>
      </c>
      <c r="D39" s="13">
        <v>83464.399408850921</v>
      </c>
      <c r="E39" s="13">
        <v>27237.855837033996</v>
      </c>
      <c r="F39" s="13">
        <v>0</v>
      </c>
      <c r="G39" s="13">
        <v>26090.03952513908</v>
      </c>
      <c r="H39" s="13">
        <v>74023.826202390148</v>
      </c>
      <c r="I39" s="13">
        <v>10588.389518355687</v>
      </c>
      <c r="J39" s="13">
        <v>68194.574749402935</v>
      </c>
      <c r="K39" s="13">
        <v>42507.680496481975</v>
      </c>
      <c r="L39" s="13">
        <v>10588.389518355687</v>
      </c>
      <c r="M39" s="13">
        <v>19122.798808026968</v>
      </c>
      <c r="N39" s="13">
        <v>48119.764941601214</v>
      </c>
      <c r="O39" s="13">
        <v>23384.881688455011</v>
      </c>
      <c r="P39" s="13">
        <v>0</v>
      </c>
      <c r="Q39" s="13">
        <v>9486.4202894460341</v>
      </c>
      <c r="R39" s="13">
        <v>10588.389518355687</v>
      </c>
      <c r="S39" s="13">
        <v>0</v>
      </c>
      <c r="T39" s="13">
        <v>48119.764941601214</v>
      </c>
      <c r="U39" s="13">
        <v>0</v>
      </c>
      <c r="V39" s="13">
        <v>0</v>
      </c>
      <c r="W39" s="13">
        <v>9486.4202894460341</v>
      </c>
      <c r="X39" s="13">
        <v>0</v>
      </c>
      <c r="Y39" s="13">
        <v>19122.798808026968</v>
      </c>
      <c r="Z39" s="13">
        <v>0</v>
      </c>
      <c r="AA39" s="13">
        <v>23384.881688455011</v>
      </c>
      <c r="AB39" s="13">
        <v>0</v>
      </c>
      <c r="AC39" s="13">
        <v>0</v>
      </c>
    </row>
    <row r="40" spans="2:29" ht="18.75">
      <c r="B40" s="10" t="s">
        <v>56</v>
      </c>
      <c r="C40" s="13">
        <v>1960873.6524368562</v>
      </c>
      <c r="D40" s="13">
        <v>1344130.5058506271</v>
      </c>
      <c r="E40" s="13">
        <v>615913.40475597139</v>
      </c>
      <c r="F40" s="13">
        <v>829.74183025830325</v>
      </c>
      <c r="G40" s="13">
        <v>1230392.6824990986</v>
      </c>
      <c r="H40" s="13">
        <v>657232.00744238403</v>
      </c>
      <c r="I40" s="13">
        <v>73248.962495373606</v>
      </c>
      <c r="J40" s="13">
        <v>778326.66038174648</v>
      </c>
      <c r="K40" s="13">
        <v>1182546.9920551099</v>
      </c>
      <c r="L40" s="13">
        <v>326908.93681208784</v>
      </c>
      <c r="M40" s="13">
        <v>540057.91555192403</v>
      </c>
      <c r="N40" s="13">
        <v>433140.27291332185</v>
      </c>
      <c r="O40" s="13">
        <v>326869.58753909555</v>
      </c>
      <c r="P40" s="13">
        <v>286958.46658840845</v>
      </c>
      <c r="Q40" s="13">
        <v>46938.473032019217</v>
      </c>
      <c r="R40" s="13">
        <v>146333.59652129278</v>
      </c>
      <c r="S40" s="13">
        <v>148725.21453086406</v>
      </c>
      <c r="T40" s="13">
        <v>220097.85168154791</v>
      </c>
      <c r="U40" s="13">
        <v>61640.151087283448</v>
      </c>
      <c r="V40" s="13">
        <v>168218.47200042754</v>
      </c>
      <c r="W40" s="13">
        <v>33311.374560330478</v>
      </c>
      <c r="X40" s="13">
        <v>180575.34029079502</v>
      </c>
      <c r="Y40" s="13">
        <v>391332.70102105982</v>
      </c>
      <c r="Z40" s="13">
        <v>213042.42123177377</v>
      </c>
      <c r="AA40" s="13">
        <v>265229.4364518121</v>
      </c>
      <c r="AB40" s="13">
        <v>118739.99458798091</v>
      </c>
      <c r="AC40" s="13">
        <v>13627.09847168874</v>
      </c>
    </row>
    <row r="41" spans="2:29" ht="18.75">
      <c r="B41" s="10" t="s">
        <v>57</v>
      </c>
      <c r="C41" s="13">
        <v>2797105.0697018416</v>
      </c>
      <c r="D41" s="13">
        <v>1669825.6159569207</v>
      </c>
      <c r="E41" s="13">
        <v>1112332.9981177102</v>
      </c>
      <c r="F41" s="13">
        <v>14946.455627210371</v>
      </c>
      <c r="G41" s="13">
        <v>1759800.0856357107</v>
      </c>
      <c r="H41" s="13">
        <v>1023827.7456463421</v>
      </c>
      <c r="I41" s="13">
        <v>13477.238419788937</v>
      </c>
      <c r="J41" s="13">
        <v>801568.02167518879</v>
      </c>
      <c r="K41" s="13">
        <v>1995537.0480266528</v>
      </c>
      <c r="L41" s="13">
        <v>110516.01063124114</v>
      </c>
      <c r="M41" s="13">
        <v>476328.4327473322</v>
      </c>
      <c r="N41" s="13">
        <v>563165.50670073298</v>
      </c>
      <c r="O41" s="13">
        <v>962721.60501672549</v>
      </c>
      <c r="P41" s="13">
        <v>275478.72820240591</v>
      </c>
      <c r="Q41" s="13">
        <v>408894.78640340402</v>
      </c>
      <c r="R41" s="13">
        <v>20401.607995908173</v>
      </c>
      <c r="S41" s="13">
        <v>186781.89461339026</v>
      </c>
      <c r="T41" s="13">
        <v>202297.85682832441</v>
      </c>
      <c r="U41" s="13">
        <v>125020.27969943246</v>
      </c>
      <c r="V41" s="13">
        <v>88143.386697089765</v>
      </c>
      <c r="W41" s="13">
        <v>178922.99584104391</v>
      </c>
      <c r="X41" s="13">
        <v>90114.402635332968</v>
      </c>
      <c r="Y41" s="13">
        <v>289546.53813394188</v>
      </c>
      <c r="Z41" s="13">
        <v>360867.6498724086</v>
      </c>
      <c r="AA41" s="13">
        <v>837701.32531729306</v>
      </c>
      <c r="AB41" s="13">
        <v>187335.34150531614</v>
      </c>
      <c r="AC41" s="13">
        <v>229971.79056236014</v>
      </c>
    </row>
    <row r="42" spans="2:29" ht="18.75">
      <c r="B42" s="10" t="s">
        <v>58</v>
      </c>
      <c r="C42" s="13">
        <v>134132.98440133789</v>
      </c>
      <c r="D42" s="13">
        <v>71733.546722492625</v>
      </c>
      <c r="E42" s="13">
        <v>62399.437678845301</v>
      </c>
      <c r="F42" s="13">
        <v>0</v>
      </c>
      <c r="G42" s="13">
        <v>90922.992119307833</v>
      </c>
      <c r="H42" s="13">
        <v>37792.672342770267</v>
      </c>
      <c r="I42" s="13">
        <v>5417.319939259788</v>
      </c>
      <c r="J42" s="13">
        <v>53046.962998918869</v>
      </c>
      <c r="K42" s="13">
        <v>81086.02140241905</v>
      </c>
      <c r="L42" s="13">
        <v>11192.001825529274</v>
      </c>
      <c r="M42" s="13">
        <v>46562.716995172355</v>
      </c>
      <c r="N42" s="13">
        <v>32714.046933304082</v>
      </c>
      <c r="O42" s="13">
        <v>15285.355993871153</v>
      </c>
      <c r="P42" s="13">
        <v>24204.991910779016</v>
      </c>
      <c r="Q42" s="13">
        <v>4173.8707426820438</v>
      </c>
      <c r="R42" s="13">
        <v>8208.0569768984496</v>
      </c>
      <c r="S42" s="13">
        <v>20539.307527481928</v>
      </c>
      <c r="T42" s="13">
        <v>2985.3431376925664</v>
      </c>
      <c r="U42" s="13">
        <v>2526.5833853267</v>
      </c>
      <c r="V42" s="13">
        <v>18787.671971519227</v>
      </c>
      <c r="W42" s="13">
        <v>0</v>
      </c>
      <c r="X42" s="13">
        <v>2983.9448486308247</v>
      </c>
      <c r="Y42" s="13">
        <v>26023.409467690424</v>
      </c>
      <c r="Z42" s="13">
        <v>29728.703795611516</v>
      </c>
      <c r="AA42" s="13">
        <v>12758.772608544452</v>
      </c>
      <c r="AB42" s="13">
        <v>5417.319939259788</v>
      </c>
      <c r="AC42" s="13">
        <v>4173.8707426820438</v>
      </c>
    </row>
  </sheetData>
  <phoneticPr fontId="1"/>
  <conditionalFormatting sqref="C8:AC23">
    <cfRule type="expression" dxfId="14" priority="6">
      <formula>IF(#REF!,C8)</formula>
    </cfRule>
  </conditionalFormatting>
  <conditionalFormatting sqref="D8:AC23">
    <cfRule type="cellIs" dxfId="13" priority="4" operator="lessThan">
      <formula>$C8-$E$5*100</formula>
    </cfRule>
    <cfRule type="cellIs" dxfId="12" priority="5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AC42"/>
  <sheetViews>
    <sheetView topLeftCell="A25" zoomScale="87" zoomScaleNormal="70" workbookViewId="0"/>
  </sheetViews>
  <sheetFormatPr defaultColWidth="9" defaultRowHeight="13.5"/>
  <cols>
    <col min="1" max="1" width="9" style="2"/>
    <col min="2" max="2" width="31" style="2" customWidth="1"/>
    <col min="3" max="22" width="9.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119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0" t="s">
        <v>43</v>
      </c>
      <c r="C8" s="11">
        <f>C27/【B】支払場所_金額!C27*100</f>
        <v>56.083507509855359</v>
      </c>
      <c r="D8" s="11">
        <f>D27/【B】支払場所_金額!D27*100</f>
        <v>79.839498588058575</v>
      </c>
      <c r="E8" s="11">
        <f>E27/【B】支払場所_金額!E27*100</f>
        <v>40.564397608637556</v>
      </c>
      <c r="F8" s="11">
        <f>F27/【B】支払場所_金額!F27*100</f>
        <v>3.1499625659077579</v>
      </c>
      <c r="G8" s="11">
        <f>G27/【B】支払場所_金額!G27*100</f>
        <v>57.988747305778979</v>
      </c>
      <c r="H8" s="11">
        <f>H27/【B】支払場所_金額!H27*100</f>
        <v>51.597645580794996</v>
      </c>
      <c r="I8" s="11" t="e">
        <f>I27/【B】支払場所_金額!I27*100</f>
        <v>#DIV/0!</v>
      </c>
      <c r="J8" s="11">
        <f>J27/【B】支払場所_金額!J27*100</f>
        <v>57.633293326790302</v>
      </c>
      <c r="K8" s="11">
        <f>K27/【B】支払場所_金額!K27*100</f>
        <v>52.868379340092197</v>
      </c>
      <c r="L8" s="11">
        <f>L27/【B】支払場所_金額!L27*100</f>
        <v>71.037109699585912</v>
      </c>
      <c r="M8" s="11">
        <f>M27/【B】支払場所_金額!M27*100</f>
        <v>72.546533463204952</v>
      </c>
      <c r="N8" s="11">
        <f>N27/【B】支払場所_金額!N27*100</f>
        <v>57.763758063751823</v>
      </c>
      <c r="O8" s="11">
        <f>O27/【B】支払場所_金額!O27*100</f>
        <v>58.105305416955055</v>
      </c>
      <c r="P8" s="11">
        <f>P27/【B】支払場所_金額!P27*100</f>
        <v>32.92304328188176</v>
      </c>
      <c r="Q8" s="11">
        <f>Q27/【B】支払場所_金額!Q27*100</f>
        <v>30.139657211434706</v>
      </c>
      <c r="R8" s="11">
        <f>R27/【B】支払場所_金額!R27*100</f>
        <v>79.021478872406306</v>
      </c>
      <c r="S8" s="11">
        <f>S27/【B】支払場所_金額!S27*100</f>
        <v>73.208320603619754</v>
      </c>
      <c r="T8" s="11">
        <f>T27/【B】支払場所_金額!T27*100</f>
        <v>59.566110198430245</v>
      </c>
      <c r="U8" s="11">
        <f>U27/【B】支払場所_金額!U27*100</f>
        <v>55.097976909217508</v>
      </c>
      <c r="V8" s="11">
        <f>V27/【B】支払場所_金額!V27*100</f>
        <v>36.011050744647925</v>
      </c>
      <c r="W8" s="11">
        <f>W27/【B】支払場所_金額!W27*100</f>
        <v>23.13610546344901</v>
      </c>
      <c r="X8" s="11">
        <f>X27/【B】支払場所_金額!X27*100</f>
        <v>55.671168657641935</v>
      </c>
      <c r="Y8" s="11">
        <f>Y27/【B】支払場所_金額!Y27*100</f>
        <v>70.540335883349698</v>
      </c>
      <c r="Z8" s="11">
        <f>Z27/【B】支払場所_金額!Z27*100</f>
        <v>54.109759008822557</v>
      </c>
      <c r="AA8" s="11">
        <f>AA27/【B】支払場所_金額!AA27*100</f>
        <v>67.10954157869449</v>
      </c>
      <c r="AB8" s="11">
        <f>AB27/【B】支払場所_金額!AB27*100</f>
        <v>30.591123325223545</v>
      </c>
      <c r="AC8" s="11">
        <f>AC27/【B】支払場所_金額!AC27*100</f>
        <v>45.747001510631151</v>
      </c>
    </row>
    <row r="9" spans="2:29" ht="18.75" customHeight="1">
      <c r="B9" s="10" t="s">
        <v>44</v>
      </c>
      <c r="C9" s="11">
        <f>C28/【B】支払場所_金額!C28*100</f>
        <v>56.055353154280006</v>
      </c>
      <c r="D9" s="11">
        <f>D28/【B】支払場所_金額!D28*100</f>
        <v>78.592597672292229</v>
      </c>
      <c r="E9" s="11">
        <f>E28/【B】支払場所_金額!E28*100</f>
        <v>34.88056396629792</v>
      </c>
      <c r="F9" s="11">
        <f>F28/【B】支払場所_金額!F28*100</f>
        <v>0</v>
      </c>
      <c r="G9" s="11">
        <f>G28/【B】支払場所_金額!G28*100</f>
        <v>57.524325186908868</v>
      </c>
      <c r="H9" s="11">
        <f>H28/【B】支払場所_金額!H28*100</f>
        <v>56.030217241052746</v>
      </c>
      <c r="I9" s="11">
        <f>I28/【B】支払場所_金額!I28*100</f>
        <v>21.122290747007654</v>
      </c>
      <c r="J9" s="11">
        <f>J28/【B】支払場所_金額!J28*100</f>
        <v>50.381172628368823</v>
      </c>
      <c r="K9" s="11">
        <f>K28/【B】支払場所_金額!K28*100</f>
        <v>58.671206049045523</v>
      </c>
      <c r="L9" s="11">
        <f>L28/【B】支払場所_金額!L28*100</f>
        <v>78.208301981911674</v>
      </c>
      <c r="M9" s="11">
        <f>M28/【B】支払場所_金額!M28*100</f>
        <v>55.228621760580275</v>
      </c>
      <c r="N9" s="11">
        <f>N28/【B】支払場所_金額!N28*100</f>
        <v>60.931837776228981</v>
      </c>
      <c r="O9" s="11">
        <f>O28/【B】支払場所_金額!O28*100</f>
        <v>53.359190907583212</v>
      </c>
      <c r="P9" s="11">
        <f>P28/【B】支払場所_金額!P28*100</f>
        <v>56.911003207555154</v>
      </c>
      <c r="Q9" s="11">
        <f>Q28/【B】支払場所_金額!Q28*100</f>
        <v>45.131857131673989</v>
      </c>
      <c r="R9" s="11">
        <f>R28/【B】支払場所_金額!R28*100</f>
        <v>74.017409073844959</v>
      </c>
      <c r="S9" s="11">
        <f>S28/【B】支払場所_金額!S28*100</f>
        <v>39.392396393311522</v>
      </c>
      <c r="T9" s="11">
        <f>T28/【B】支払場所_金額!T28*100</f>
        <v>54.209659868644685</v>
      </c>
      <c r="U9" s="11">
        <f>U28/【B】支払場所_金額!U28*100</f>
        <v>59.104635024749783</v>
      </c>
      <c r="V9" s="11">
        <f>V28/【B】支払場所_金額!V28*100</f>
        <v>53.918543061844858</v>
      </c>
      <c r="W9" s="11">
        <f>W28/【B】支払場所_金額!W28*100</f>
        <v>30.343379727930426</v>
      </c>
      <c r="X9" s="11">
        <f>X28/【B】支払場所_金額!X28*100</f>
        <v>83.866365484297631</v>
      </c>
      <c r="Y9" s="11">
        <f>Y28/【B】支払場所_金額!Y28*100</f>
        <v>60.209775388016759</v>
      </c>
      <c r="Z9" s="11">
        <f>Z28/【B】支払場所_金額!Z28*100</f>
        <v>63.173900861903398</v>
      </c>
      <c r="AA9" s="11">
        <f>AA28/【B】支払場所_金額!AA28*100</f>
        <v>51.21452544963072</v>
      </c>
      <c r="AB9" s="11">
        <f>AB28/【B】支払場所_金額!AB28*100</f>
        <v>58.416277551852581</v>
      </c>
      <c r="AC9" s="11">
        <f>AC28/【B】支払場所_金額!AC28*100</f>
        <v>55.618631160226094</v>
      </c>
    </row>
    <row r="10" spans="2:29" ht="18.75" customHeight="1">
      <c r="B10" s="10" t="s">
        <v>45</v>
      </c>
      <c r="C10" s="11">
        <f>C29/【B】支払場所_金額!C29*100</f>
        <v>93.791661090580121</v>
      </c>
      <c r="D10" s="11">
        <f>D29/【B】支払場所_金額!D29*100</f>
        <v>97.066488575679799</v>
      </c>
      <c r="E10" s="11">
        <f>E29/【B】支払場所_金額!E29*100</f>
        <v>87.837185500469175</v>
      </c>
      <c r="F10" s="11">
        <f>F29/【B】支払場所_金額!F29*100</f>
        <v>0</v>
      </c>
      <c r="G10" s="11">
        <f>G29/【B】支払場所_金額!G29*100</f>
        <v>89.520187575160151</v>
      </c>
      <c r="H10" s="11">
        <f>H29/【B】支払場所_金額!H29*100</f>
        <v>99.446778116312387</v>
      </c>
      <c r="I10" s="11">
        <f>I29/【B】支払場所_金額!I29*100</f>
        <v>50.285950526597581</v>
      </c>
      <c r="J10" s="11">
        <f>J29/【B】支払場所_金額!J29*100</f>
        <v>95.226691707632199</v>
      </c>
      <c r="K10" s="11">
        <f>K29/【B】支払場所_金額!K29*100</f>
        <v>92.329038828768745</v>
      </c>
      <c r="L10" s="11">
        <f>L29/【B】支払場所_金額!L29*100</f>
        <v>80.782646740785822</v>
      </c>
      <c r="M10" s="11">
        <f>M29/【B】支払場所_金額!M29*100</f>
        <v>90.253243898152817</v>
      </c>
      <c r="N10" s="11">
        <f>N29/【B】支払場所_金額!N29*100</f>
        <v>97.667812249607067</v>
      </c>
      <c r="O10" s="11">
        <f>O29/【B】支払場所_金額!O29*100</f>
        <v>98.813274877426551</v>
      </c>
      <c r="P10" s="11">
        <f>P29/【B】支払場所_金額!P29*100</f>
        <v>100</v>
      </c>
      <c r="Q10" s="11">
        <f>Q29/【B】支払場所_金額!Q29*100</f>
        <v>58.001041865947286</v>
      </c>
      <c r="R10" s="11">
        <f>R29/【B】支払場所_金額!R29*100</f>
        <v>80.130570536474593</v>
      </c>
      <c r="S10" s="11">
        <f>S29/【B】支払場所_金額!S29*100</f>
        <v>96.516669328035377</v>
      </c>
      <c r="T10" s="11">
        <f>T29/【B】支払場所_金額!T29*100</f>
        <v>99.01532485166922</v>
      </c>
      <c r="U10" s="11">
        <f>U29/【B】支払場所_金額!U29*100</f>
        <v>97.018245076066961</v>
      </c>
      <c r="V10" s="11" t="e">
        <f>V29/【B】支払場所_金額!V29*100</f>
        <v>#DIV/0!</v>
      </c>
      <c r="W10" s="11">
        <f>W29/【B】支払場所_金額!W29*100</f>
        <v>56.067427413617587</v>
      </c>
      <c r="X10" s="11">
        <f>X29/【B】支払場所_金額!X29*100</f>
        <v>81.693747523092398</v>
      </c>
      <c r="Y10" s="11">
        <f>Y29/【B】支払場所_金額!Y29*100</f>
        <v>87.328887180635149</v>
      </c>
      <c r="Z10" s="11">
        <f>Z29/【B】支払場所_金額!Z29*100</f>
        <v>88.568932593256989</v>
      </c>
      <c r="AA10" s="11">
        <f>AA29/【B】支払場所_金額!AA29*100</f>
        <v>100</v>
      </c>
      <c r="AB10" s="11">
        <f>AB29/【B】支払場所_金額!AB29*100</f>
        <v>100</v>
      </c>
      <c r="AC10" s="11">
        <f>AC29/【B】支払場所_金額!AC29*100</f>
        <v>59.320939282827879</v>
      </c>
    </row>
    <row r="11" spans="2:29" ht="18.75" customHeight="1">
      <c r="B11" s="10" t="s">
        <v>46</v>
      </c>
      <c r="C11" s="11">
        <f>C30/【B】支払場所_金額!C30*100</f>
        <v>50.422798275698213</v>
      </c>
      <c r="D11" s="11">
        <f>D30/【B】支払場所_金額!D30*100</f>
        <v>65.100177914771251</v>
      </c>
      <c r="E11" s="11">
        <f>E30/【B】支払場所_金額!E30*100</f>
        <v>29.138710989820645</v>
      </c>
      <c r="F11" s="11">
        <f>F30/【B】支払場所_金額!F30*100</f>
        <v>0</v>
      </c>
      <c r="G11" s="11">
        <f>G30/【B】支払場所_金額!G30*100</f>
        <v>51.168667449501058</v>
      </c>
      <c r="H11" s="11">
        <f>H30/【B】支払場所_金額!H30*100</f>
        <v>47.939034059682264</v>
      </c>
      <c r="I11" s="11" t="e">
        <f>I30/【B】支払場所_金額!I30*100</f>
        <v>#DIV/0!</v>
      </c>
      <c r="J11" s="11">
        <f>J30/【B】支払場所_金額!J30*100</f>
        <v>38.32442612116413</v>
      </c>
      <c r="K11" s="11">
        <f>K30/【B】支払場所_金額!K30*100</f>
        <v>53.916374627109619</v>
      </c>
      <c r="L11" s="11">
        <f>L30/【B】支払場所_金額!L30*100</f>
        <v>23.362522954248043</v>
      </c>
      <c r="M11" s="11">
        <f>M30/【B】支払場所_金額!M30*100</f>
        <v>67.119792920353575</v>
      </c>
      <c r="N11" s="11">
        <f>N30/【B】支払場所_金額!N30*100</f>
        <v>83.222421303849273</v>
      </c>
      <c r="O11" s="11">
        <f>O30/【B】支払場所_金額!O30*100</f>
        <v>63.141886559882906</v>
      </c>
      <c r="P11" s="11">
        <f>P30/【B】支払場所_金額!P30*100</f>
        <v>11.840749037416012</v>
      </c>
      <c r="Q11" s="11">
        <f>Q30/【B】支払場所_金額!Q30*100</f>
        <v>25.284949312170596</v>
      </c>
      <c r="R11" s="11">
        <f>R30/【B】支払場所_金額!R30*100</f>
        <v>70.270270270270274</v>
      </c>
      <c r="S11" s="11">
        <f>S30/【B】支払場所_金額!S30*100</f>
        <v>0</v>
      </c>
      <c r="T11" s="11">
        <f>T30/【B】支払場所_金額!T30*100</f>
        <v>70.175438596491219</v>
      </c>
      <c r="U11" s="11">
        <f>U30/【B】支払場所_金額!U30*100</f>
        <v>67.181548614001514</v>
      </c>
      <c r="V11" s="11">
        <f>V30/【B】支払場所_金額!V30*100</f>
        <v>43.298969072164951</v>
      </c>
      <c r="W11" s="11">
        <f>W30/【B】支払場所_金額!W30*100</f>
        <v>5.8504385865881918</v>
      </c>
      <c r="X11" s="11">
        <f>X30/【B】支払場所_金額!X30*100</f>
        <v>11.257871593895532</v>
      </c>
      <c r="Y11" s="11">
        <f>Y30/【B】支払場所_金額!Y30*100</f>
        <v>88.839507598491096</v>
      </c>
      <c r="Z11" s="11">
        <f>Z30/【B】支払場所_金額!Z30*100</f>
        <v>85.912786608440143</v>
      </c>
      <c r="AA11" s="11">
        <f>AA30/【B】支払場所_金額!AA30*100</f>
        <v>62.175925149664366</v>
      </c>
      <c r="AB11" s="11">
        <f>AB30/【B】支払場所_金額!AB30*100</f>
        <v>0</v>
      </c>
      <c r="AC11" s="11">
        <f>AC30/【B】支払場所_金額!AC30*100</f>
        <v>33.628528031351173</v>
      </c>
    </row>
    <row r="12" spans="2:29" ht="18.75" customHeight="1">
      <c r="B12" s="10" t="s">
        <v>47</v>
      </c>
      <c r="C12" s="11">
        <f>C31/【B】支払場所_金額!C31*100</f>
        <v>80.597361856103859</v>
      </c>
      <c r="D12" s="11">
        <f>D31/【B】支払場所_金額!D31*100</f>
        <v>87.635694893513246</v>
      </c>
      <c r="E12" s="11">
        <f>E31/【B】支払場所_金額!E31*100</f>
        <v>73.587891689413198</v>
      </c>
      <c r="F12" s="11">
        <f>F31/【B】支払場所_金額!F31*100</f>
        <v>0</v>
      </c>
      <c r="G12" s="11">
        <f>G31/【B】支払場所_金額!G31*100</f>
        <v>84.651783926522356</v>
      </c>
      <c r="H12" s="11">
        <f>H31/【B】支払場所_金額!H31*100</f>
        <v>72.164461430613173</v>
      </c>
      <c r="I12" s="11">
        <f>I31/【B】支払場所_金額!I31*100</f>
        <v>0</v>
      </c>
      <c r="J12" s="11">
        <f>J31/【B】支払場所_金額!J31*100</f>
        <v>74.212249049498453</v>
      </c>
      <c r="K12" s="11">
        <f>K31/【B】支払場所_金額!K31*100</f>
        <v>83.421761821552948</v>
      </c>
      <c r="L12" s="11">
        <f>L31/【B】支払場所_金額!L31*100</f>
        <v>89.862907507831892</v>
      </c>
      <c r="M12" s="11">
        <f>M31/【B】支払場所_金額!M31*100</f>
        <v>79.479669093470733</v>
      </c>
      <c r="N12" s="11">
        <f>N31/【B】支払場所_金額!N31*100</f>
        <v>88.542764604745898</v>
      </c>
      <c r="O12" s="11">
        <f>O31/【B】支払場所_金額!O31*100</f>
        <v>83.20117028192017</v>
      </c>
      <c r="P12" s="11">
        <f>P31/【B】支払場所_金額!P31*100</f>
        <v>60.284124085178846</v>
      </c>
      <c r="Q12" s="11">
        <f>Q31/【B】支払場所_金額!Q31*100</f>
        <v>37.181717739199726</v>
      </c>
      <c r="R12" s="11">
        <f>R31/【B】支払場所_金額!R31*100</f>
        <v>88.822707065936044</v>
      </c>
      <c r="S12" s="11">
        <f>S31/【B】支払場所_金額!S31*100</f>
        <v>59.711660624156579</v>
      </c>
      <c r="T12" s="11">
        <f>T31/【B】支払場所_金額!T31*100</f>
        <v>91.494114308419242</v>
      </c>
      <c r="U12" s="11">
        <f>U31/【B】支払場所_金額!U31*100</f>
        <v>69.253046065120273</v>
      </c>
      <c r="V12" s="11">
        <f>V31/【B】支払場所_金額!V31*100</f>
        <v>4.8176786887527108</v>
      </c>
      <c r="W12" s="11">
        <f>W31/【B】支払場所_金額!W31*100</f>
        <v>39.445784563853785</v>
      </c>
      <c r="X12" s="11">
        <f>X31/【B】支払場所_金額!X31*100</f>
        <v>91.062880434209092</v>
      </c>
      <c r="Y12" s="11">
        <f>Y31/【B】支払場所_金額!Y31*100</f>
        <v>82.815892664312457</v>
      </c>
      <c r="Z12" s="11">
        <f>Z31/【B】支払場所_金額!Z31*100</f>
        <v>86.82840725582696</v>
      </c>
      <c r="AA12" s="11">
        <f>AA31/【B】支払場所_金額!AA31*100</f>
        <v>89.864532635283425</v>
      </c>
      <c r="AB12" s="11">
        <f>AB31/【B】支払場所_金額!AB31*100</f>
        <v>76.034452389316755</v>
      </c>
      <c r="AC12" s="11">
        <f>AC31/【B】支払場所_金額!AC31*100</f>
        <v>36.275966275276247</v>
      </c>
    </row>
    <row r="13" spans="2:29" ht="18.75" customHeight="1">
      <c r="B13" s="10" t="s">
        <v>48</v>
      </c>
      <c r="C13" s="11">
        <f>C32/【B】支払場所_金額!C32*100</f>
        <v>59.851555159644334</v>
      </c>
      <c r="D13" s="11">
        <f>D32/【B】支払場所_金額!D32*100</f>
        <v>77.690077415734777</v>
      </c>
      <c r="E13" s="11">
        <f>E32/【B】支払場所_金額!E32*100</f>
        <v>51.143512326413074</v>
      </c>
      <c r="F13" s="11">
        <f>F32/【B】支払場所_金額!F32*100</f>
        <v>0</v>
      </c>
      <c r="G13" s="11">
        <f>G32/【B】支払場所_金額!G32*100</f>
        <v>60.532828220007204</v>
      </c>
      <c r="H13" s="11">
        <f>H32/【B】支払場所_金額!H32*100</f>
        <v>65.191606227231418</v>
      </c>
      <c r="I13" s="11">
        <f>I32/【B】支払場所_金額!I32*100</f>
        <v>0</v>
      </c>
      <c r="J13" s="11">
        <f>J32/【B】支払場所_金額!J32*100</f>
        <v>60.303944859199021</v>
      </c>
      <c r="K13" s="11">
        <f>K32/【B】支払場所_金額!K32*100</f>
        <v>58.646792924129045</v>
      </c>
      <c r="L13" s="11">
        <f>L32/【B】支払場所_金額!L32*100</f>
        <v>0</v>
      </c>
      <c r="M13" s="11">
        <f>M32/【B】支払場所_金額!M32*100</f>
        <v>83.986881437659704</v>
      </c>
      <c r="N13" s="11">
        <f>N32/【B】支払場所_金額!N32*100</f>
        <v>52.333494734196897</v>
      </c>
      <c r="O13" s="11">
        <f>O32/【B】支払場所_金額!O32*100</f>
        <v>82.635940750267366</v>
      </c>
      <c r="P13" s="11">
        <f>P32/【B】支払場所_金額!P32*100</f>
        <v>48.101205476383846</v>
      </c>
      <c r="Q13" s="11">
        <f>Q32/【B】支払場所_金額!Q32*100</f>
        <v>36.065106773309594</v>
      </c>
      <c r="R13" s="11">
        <f>R32/【B】支払場所_金額!R32*100</f>
        <v>0</v>
      </c>
      <c r="S13" s="11">
        <f>S32/【B】支払場所_金額!S32*100</f>
        <v>85.638154581890831</v>
      </c>
      <c r="T13" s="11">
        <f>T32/【B】支払場所_金額!T32*100</f>
        <v>55.420305522357758</v>
      </c>
      <c r="U13" s="11">
        <f>U32/【B】支払場所_金額!U32*100</f>
        <v>81.320033697646437</v>
      </c>
      <c r="V13" s="11">
        <f>V32/【B】支払場所_金額!V32*100</f>
        <v>44.849500965638015</v>
      </c>
      <c r="W13" s="11">
        <f>W32/【B】支払場所_金額!W32*100</f>
        <v>39.257587204991104</v>
      </c>
      <c r="X13" s="11" t="e">
        <f>X32/【B】支払場所_金額!X32*100</f>
        <v>#DIV/0!</v>
      </c>
      <c r="Y13" s="11">
        <f>Y32/【B】支払場所_金額!Y32*100</f>
        <v>0</v>
      </c>
      <c r="Z13" s="11">
        <f>Z32/【B】支払場所_金額!Z32*100</f>
        <v>48.792583514658759</v>
      </c>
      <c r="AA13" s="11">
        <f>AA32/【B】支払場所_金額!AA32*100</f>
        <v>85.192730707815826</v>
      </c>
      <c r="AB13" s="11">
        <f>AB32/【B】支払場所_金額!AB32*100</f>
        <v>58.799047504256428</v>
      </c>
      <c r="AC13" s="11">
        <f>AC32/【B】支払場所_金額!AC32*100</f>
        <v>0</v>
      </c>
    </row>
    <row r="14" spans="2:29" ht="18.75" customHeight="1">
      <c r="B14" s="10" t="s">
        <v>49</v>
      </c>
      <c r="C14" s="11">
        <f>C33/【B】支払場所_金額!C33*100</f>
        <v>23.171626049573241</v>
      </c>
      <c r="D14" s="11">
        <f>D33/【B】支払場所_金額!D33*100</f>
        <v>33.072330810074767</v>
      </c>
      <c r="E14" s="11">
        <f>E33/【B】支払場所_金額!E33*100</f>
        <v>11.173100553290375</v>
      </c>
      <c r="F14" s="11">
        <f>F33/【B】支払場所_金額!F33*100</f>
        <v>22.395664659446918</v>
      </c>
      <c r="G14" s="11">
        <f>G33/【B】支払場所_金額!G33*100</f>
        <v>21.85855982873283</v>
      </c>
      <c r="H14" s="11">
        <f>H33/【B】支払場所_金額!H33*100</f>
        <v>26.544542141026827</v>
      </c>
      <c r="I14" s="11">
        <f>I33/【B】支払場所_金額!I33*100</f>
        <v>0</v>
      </c>
      <c r="J14" s="11">
        <f>J33/【B】支払場所_金額!J33*100</f>
        <v>23.863768281638432</v>
      </c>
      <c r="K14" s="11">
        <f>K33/【B】支払場所_金額!K33*100</f>
        <v>22.759946539106078</v>
      </c>
      <c r="L14" s="11">
        <f>L33/【B】支払場所_金額!L33*100</f>
        <v>0</v>
      </c>
      <c r="M14" s="11">
        <f>M33/【B】支払場所_金額!M33*100</f>
        <v>58.921689022178391</v>
      </c>
      <c r="N14" s="11">
        <f>N33/【B】支払場所_金額!N33*100</f>
        <v>6.3122254700835008</v>
      </c>
      <c r="O14" s="11">
        <f>O33/【B】支払場所_金額!O33*100</f>
        <v>21.15074811306442</v>
      </c>
      <c r="P14" s="11">
        <f>P33/【B】支払場所_金額!P33*100</f>
        <v>16.148735898541901</v>
      </c>
      <c r="Q14" s="11">
        <f>Q33/【B】支払場所_金額!Q33*100</f>
        <v>27.356630773402131</v>
      </c>
      <c r="R14" s="11">
        <f>R33/【B】支払場所_金額!R33*100</f>
        <v>0</v>
      </c>
      <c r="S14" s="11">
        <f>S33/【B】支払場所_金額!S33*100</f>
        <v>50.90500631713428</v>
      </c>
      <c r="T14" s="11">
        <f>T33/【B】支払場所_金額!T33*100</f>
        <v>0</v>
      </c>
      <c r="U14" s="11">
        <f>U33/【B】支払場所_金額!U33*100</f>
        <v>50.983930995756324</v>
      </c>
      <c r="V14" s="11">
        <f>V33/【B】支払場所_金額!V33*100</f>
        <v>31.984422289931487</v>
      </c>
      <c r="W14" s="11">
        <f>W33/【B】支払場所_金額!W33*100</f>
        <v>10.245983294561098</v>
      </c>
      <c r="X14" s="11">
        <f>X33/【B】支払場所_金額!X33*100</f>
        <v>0</v>
      </c>
      <c r="Y14" s="11">
        <f>Y33/【B】支払場所_金額!Y33*100</f>
        <v>61.83816923823143</v>
      </c>
      <c r="Z14" s="11">
        <f>Z33/【B】支払場所_金額!Z33*100</f>
        <v>12.785148850175892</v>
      </c>
      <c r="AA14" s="11">
        <f>AA33/【B】支払場所_金額!AA33*100</f>
        <v>2.4899760085525178</v>
      </c>
      <c r="AB14" s="11">
        <f>AB33/【B】支払場所_金額!AB33*100</f>
        <v>8.5936907504141455</v>
      </c>
      <c r="AC14" s="11">
        <f>AC33/【B】支払場所_金額!AC33*100</f>
        <v>41.676196191680724</v>
      </c>
    </row>
    <row r="15" spans="2:29" ht="18.75" customHeight="1">
      <c r="B15" s="10" t="s">
        <v>50</v>
      </c>
      <c r="C15" s="11">
        <f>C34/【B】支払場所_金額!C34*100</f>
        <v>59.153747928530279</v>
      </c>
      <c r="D15" s="11">
        <f>D34/【B】支払場所_金額!D34*100</f>
        <v>80.486468111486118</v>
      </c>
      <c r="E15" s="11">
        <f>E34/【B】支払場所_金額!E34*100</f>
        <v>29.531546870722618</v>
      </c>
      <c r="F15" s="11">
        <f>F34/【B】支払場所_金額!F34*100</f>
        <v>2.3553289803451363</v>
      </c>
      <c r="G15" s="11">
        <f>G34/【B】支払場所_金額!G34*100</f>
        <v>60.55827236665975</v>
      </c>
      <c r="H15" s="11">
        <f>H34/【B】支払場所_金額!H34*100</f>
        <v>55.872355640051715</v>
      </c>
      <c r="I15" s="11" t="e">
        <f>I34/【B】支払場所_金額!I34*100</f>
        <v>#DIV/0!</v>
      </c>
      <c r="J15" s="11">
        <f>J34/【B】支払場所_金額!J34*100</f>
        <v>59.214126393138756</v>
      </c>
      <c r="K15" s="11">
        <f>K34/【B】支払場所_金額!K34*100</f>
        <v>59.10294115949668</v>
      </c>
      <c r="L15" s="11">
        <f>L34/【B】支払場所_金額!L34*100</f>
        <v>58.291033018671754</v>
      </c>
      <c r="M15" s="11">
        <f>M34/【B】支払場所_金額!M34*100</f>
        <v>66.818122360960899</v>
      </c>
      <c r="N15" s="11">
        <f>N34/【B】支払場所_金額!N34*100</f>
        <v>65.514842351476716</v>
      </c>
      <c r="O15" s="11">
        <f>O34/【B】支払場所_金額!O34*100</f>
        <v>64.200568565710881</v>
      </c>
      <c r="P15" s="11">
        <f>P34/【B】支払場所_金額!P34*100</f>
        <v>55.153267709870626</v>
      </c>
      <c r="Q15" s="11">
        <f>Q34/【B】支払場所_金額!Q34*100</f>
        <v>27.318534061222969</v>
      </c>
      <c r="R15" s="11">
        <f>R34/【B】支払場所_金額!R34*100</f>
        <v>63.391456836900403</v>
      </c>
      <c r="S15" s="11">
        <f>S34/【B】支払場所_金額!S34*100</f>
        <v>69.656521295675276</v>
      </c>
      <c r="T15" s="11">
        <f>T34/【B】支払場所_金額!T34*100</f>
        <v>48.946715818196211</v>
      </c>
      <c r="U15" s="11">
        <f>U34/【B】支払場所_金額!U34*100</f>
        <v>67.693311444952272</v>
      </c>
      <c r="V15" s="11">
        <f>V34/【B】支払場所_金額!V34*100</f>
        <v>64.030212798572038</v>
      </c>
      <c r="W15" s="11">
        <f>W34/【B】支払場所_金額!W34*100</f>
        <v>22.055299765954743</v>
      </c>
      <c r="X15" s="11">
        <f>X34/【B】支払場所_金額!X34*100</f>
        <v>55.339564922360154</v>
      </c>
      <c r="Y15" s="11">
        <f>Y34/【B】支払場所_金額!Y34*100</f>
        <v>64.285732287047978</v>
      </c>
      <c r="Z15" s="11">
        <f>Z34/【B】支払場所_金額!Z34*100</f>
        <v>76.743323936323037</v>
      </c>
      <c r="AA15" s="11">
        <f>AA34/【B】支払場所_金額!AA34*100</f>
        <v>60.167299082910084</v>
      </c>
      <c r="AB15" s="11">
        <f>AB34/【B】支払場所_金額!AB34*100</f>
        <v>46.27473064207868</v>
      </c>
      <c r="AC15" s="11">
        <f>AC34/【B】支払場所_金額!AC34*100</f>
        <v>30.9545768979775</v>
      </c>
    </row>
    <row r="16" spans="2:29" ht="18.75" customHeight="1">
      <c r="B16" s="10" t="s">
        <v>51</v>
      </c>
      <c r="C16" s="11">
        <f>C35/【B】支払場所_金額!C35*100</f>
        <v>57.988497691446575</v>
      </c>
      <c r="D16" s="11">
        <f>D35/【B】支払場所_金額!D35*100</f>
        <v>69.991561006579687</v>
      </c>
      <c r="E16" s="11">
        <f>E35/【B】支払場所_金額!E35*100</f>
        <v>39.8917694064884</v>
      </c>
      <c r="F16" s="11">
        <f>F35/【B】支払場所_金額!F35*100</f>
        <v>0</v>
      </c>
      <c r="G16" s="11">
        <f>G35/【B】支払場所_金額!G35*100</f>
        <v>60.675807247565359</v>
      </c>
      <c r="H16" s="11">
        <f>H35/【B】支払場所_金額!H35*100</f>
        <v>51.925084221604187</v>
      </c>
      <c r="I16" s="11" t="e">
        <f>I35/【B】支払場所_金額!I35*100</f>
        <v>#DIV/0!</v>
      </c>
      <c r="J16" s="11">
        <f>J35/【B】支払場所_金額!J35*100</f>
        <v>60.214556809455765</v>
      </c>
      <c r="K16" s="11">
        <f>K35/【B】支払場所_金額!K35*100</f>
        <v>55.678277869410408</v>
      </c>
      <c r="L16" s="11">
        <f>L35/【B】支払場所_金額!L35*100</f>
        <v>47.662470626026185</v>
      </c>
      <c r="M16" s="11">
        <f>M35/【B】支払場所_金額!M35*100</f>
        <v>74.576179954409596</v>
      </c>
      <c r="N16" s="11">
        <f>N35/【B】支払場所_金額!N35*100</f>
        <v>63.826302670193549</v>
      </c>
      <c r="O16" s="11">
        <f>O35/【B】支払場所_金額!O35*100</f>
        <v>58.694757711387126</v>
      </c>
      <c r="P16" s="11">
        <f>P35/【B】支払場所_金額!P35*100</f>
        <v>39.387848543835929</v>
      </c>
      <c r="Q16" s="11">
        <f>Q35/【B】支払場所_金額!Q35*100</f>
        <v>46.868109378316582</v>
      </c>
      <c r="R16" s="11">
        <f>R35/【B】支払場所_金額!R35*100</f>
        <v>43.073682272430936</v>
      </c>
      <c r="S16" s="11">
        <f>S35/【B】支払場所_金額!S35*100</f>
        <v>82.948487067413225</v>
      </c>
      <c r="T16" s="11">
        <f>T35/【B】支払場所_金額!T35*100</f>
        <v>56.86094345074001</v>
      </c>
      <c r="U16" s="11">
        <f>U35/【B】支払場所_金額!U35*100</f>
        <v>56.956608502934444</v>
      </c>
      <c r="V16" s="11">
        <f>V35/【B】支払場所_金額!V35*100</f>
        <v>20.282442559053127</v>
      </c>
      <c r="W16" s="11">
        <f>W35/【B】支払場所_金額!W35*100</f>
        <v>74.559593715283285</v>
      </c>
      <c r="X16" s="11">
        <f>X35/【B】支払場所_金額!X35*100</f>
        <v>49.611161814799466</v>
      </c>
      <c r="Y16" s="11">
        <f>Y35/【B】支払場所_金額!Y35*100</f>
        <v>61.191969498045992</v>
      </c>
      <c r="Z16" s="11">
        <f>Z35/【B】支払場所_金額!Z35*100</f>
        <v>69.339252947706839</v>
      </c>
      <c r="AA16" s="11">
        <f>AA35/【B】支払場所_金額!AA35*100</f>
        <v>64.428639538675768</v>
      </c>
      <c r="AB16" s="11">
        <f>AB35/【B】支払場所_金額!AB35*100</f>
        <v>46.239790391776943</v>
      </c>
      <c r="AC16" s="11">
        <f>AC35/【B】支払場所_金額!AC35*100</f>
        <v>42.62850776126291</v>
      </c>
    </row>
    <row r="17" spans="2:29" ht="18.75" customHeight="1">
      <c r="B17" s="10" t="s">
        <v>52</v>
      </c>
      <c r="C17" s="11">
        <f>C36/【B】支払場所_金額!C36*100</f>
        <v>67.106233637753206</v>
      </c>
      <c r="D17" s="11">
        <f>D36/【B】支払場所_金額!D36*100</f>
        <v>75.436881066498088</v>
      </c>
      <c r="E17" s="11">
        <f>E36/【B】支払場所_金額!E36*100</f>
        <v>60.625346252799858</v>
      </c>
      <c r="F17" s="11">
        <f>F36/【B】支払場所_金額!F36*100</f>
        <v>0</v>
      </c>
      <c r="G17" s="11">
        <f>G36/【B】支払場所_金額!G36*100</f>
        <v>58.548424584933677</v>
      </c>
      <c r="H17" s="11">
        <f>H36/【B】支払場所_金額!H36*100</f>
        <v>89.810388639817816</v>
      </c>
      <c r="I17" s="11" t="e">
        <f>I36/【B】支払場所_金額!I36*100</f>
        <v>#DIV/0!</v>
      </c>
      <c r="J17" s="11">
        <f>J36/【B】支払場所_金額!J36*100</f>
        <v>63.398231509454646</v>
      </c>
      <c r="K17" s="11">
        <f>K36/【B】支払場所_金額!K36*100</f>
        <v>69.078571305242292</v>
      </c>
      <c r="L17" s="11">
        <f>L36/【B】支払場所_金額!L36*100</f>
        <v>69.945873028309563</v>
      </c>
      <c r="M17" s="11">
        <f>M36/【B】支払場所_金額!M36*100</f>
        <v>53.023084590975813</v>
      </c>
      <c r="N17" s="11">
        <f>N36/【B】支払場所_金額!N36*100</f>
        <v>61.956356868184017</v>
      </c>
      <c r="O17" s="11">
        <f>O36/【B】支払場所_金額!O36*100</f>
        <v>84.849498356859215</v>
      </c>
      <c r="P17" s="11">
        <f>P36/【B】支払場所_金額!P36*100</f>
        <v>57.581060710158418</v>
      </c>
      <c r="Q17" s="11">
        <f>Q36/【B】支払場所_金額!Q36*100</f>
        <v>42.169848929157503</v>
      </c>
      <c r="R17" s="11">
        <f>R36/【B】支払場所_金額!R36*100</f>
        <v>52.370870629459368</v>
      </c>
      <c r="S17" s="11">
        <f>S36/【B】支払場所_金額!S36*100</f>
        <v>65.019716112031105</v>
      </c>
      <c r="T17" s="11">
        <f>T36/【B】支払場所_金額!T36*100</f>
        <v>33.333333333333329</v>
      </c>
      <c r="U17" s="11">
        <f>U36/【B】支払場所_金額!U36*100</f>
        <v>75.294292391475608</v>
      </c>
      <c r="V17" s="11">
        <f>V36/【B】支払場所_金額!V36*100</f>
        <v>98.265436005932543</v>
      </c>
      <c r="W17" s="11">
        <f>W36/【B】支払場所_金額!W36*100</f>
        <v>59.508079589095495</v>
      </c>
      <c r="X17" s="11">
        <f>X36/【B】支払場所_金額!X36*100</f>
        <v>84.750466980790762</v>
      </c>
      <c r="Y17" s="11">
        <f>Y36/【B】支払場所_金額!Y36*100</f>
        <v>43.039253361278639</v>
      </c>
      <c r="Z17" s="11">
        <f>Z36/【B】支払場所_金額!Z36*100</f>
        <v>76.638003513693022</v>
      </c>
      <c r="AA17" s="11">
        <f>AA36/【B】支払場所_金額!AA36*100</f>
        <v>86.730480706653239</v>
      </c>
      <c r="AB17" s="11">
        <f>AB36/【B】支払場所_金額!AB36*100</f>
        <v>28.144096366350311</v>
      </c>
      <c r="AC17" s="11">
        <f>AC36/【B】支払場所_金額!AC36*100</f>
        <v>18.768677741391283</v>
      </c>
    </row>
    <row r="18" spans="2:29" ht="18.75" customHeight="1">
      <c r="B18" s="10" t="s">
        <v>53</v>
      </c>
      <c r="C18" s="11">
        <f>C37/【B】支払場所_金額!C37*100</f>
        <v>65.887299813612813</v>
      </c>
      <c r="D18" s="11">
        <f>D37/【B】支払場所_金額!D37*100</f>
        <v>82.965035134380997</v>
      </c>
      <c r="E18" s="11">
        <f>E37/【B】支払場所_金額!E37*100</f>
        <v>27.828175647079085</v>
      </c>
      <c r="F18" s="11">
        <f>F37/【B】支払場所_金額!F37*100</f>
        <v>36.729443573684414</v>
      </c>
      <c r="G18" s="11">
        <f>G37/【B】支払場所_金額!G37*100</f>
        <v>61.804510896958512</v>
      </c>
      <c r="H18" s="11">
        <f>H37/【B】支払場所_金額!H37*100</f>
        <v>81.727169570298557</v>
      </c>
      <c r="I18" s="11" t="e">
        <f>I37/【B】支払場所_金額!I37*100</f>
        <v>#DIV/0!</v>
      </c>
      <c r="J18" s="11">
        <f>J37/【B】支払場所_金額!J37*100</f>
        <v>71.758718928684459</v>
      </c>
      <c r="K18" s="11">
        <f>K37/【B】支払場所_金額!K37*100</f>
        <v>58.321778470277643</v>
      </c>
      <c r="L18" s="11">
        <f>L37/【B】支払場所_金額!L37*100</f>
        <v>26.999016196745174</v>
      </c>
      <c r="M18" s="11">
        <f>M37/【B】支払場所_金額!M37*100</f>
        <v>82.478489705874239</v>
      </c>
      <c r="N18" s="11">
        <f>N37/【B】支払場所_金額!N37*100</f>
        <v>84.208534243469515</v>
      </c>
      <c r="O18" s="11">
        <f>O37/【B】支払場所_金額!O37*100</f>
        <v>62.754259108211109</v>
      </c>
      <c r="P18" s="11">
        <f>P37/【B】支払場所_金額!P37*100</f>
        <v>48.111985492060938</v>
      </c>
      <c r="Q18" s="11">
        <f>Q37/【B】支払場所_金額!Q37*100</f>
        <v>55.806293417963225</v>
      </c>
      <c r="R18" s="11">
        <f>R37/【B】支払場所_金額!R37*100</f>
        <v>17.968750000000004</v>
      </c>
      <c r="S18" s="11">
        <f>S37/【B】支払場所_金額!S37*100</f>
        <v>78.687034815561489</v>
      </c>
      <c r="T18" s="11">
        <f>T37/【B】支払場所_金額!T37*100</f>
        <v>95.191841875787233</v>
      </c>
      <c r="U18" s="11">
        <f>U37/【B】支払場所_金額!U37*100</f>
        <v>82.236996794157562</v>
      </c>
      <c r="V18" s="11">
        <f>V37/【B】支払場所_金額!V37*100</f>
        <v>8.9080977249534765</v>
      </c>
      <c r="W18" s="11">
        <f>W37/【B】支払場所_金額!W37*100</f>
        <v>37.171344826782544</v>
      </c>
      <c r="X18" s="11">
        <f>X37/【B】支払場所_金額!X37*100</f>
        <v>36.338680772313666</v>
      </c>
      <c r="Y18" s="11">
        <f>Y37/【B】支払場所_金額!Y37*100</f>
        <v>95.460355238221155</v>
      </c>
      <c r="Z18" s="11">
        <f>Z37/【B】支払場所_金額!Z37*100</f>
        <v>34.023177815256972</v>
      </c>
      <c r="AA18" s="11">
        <f>AA37/【B】支払場所_金額!AA37*100</f>
        <v>49.176656499027295</v>
      </c>
      <c r="AB18" s="11">
        <f>AB37/【B】支払場所_金額!AB37*100</f>
        <v>60.402013656745645</v>
      </c>
      <c r="AC18" s="11">
        <f>AC37/【B】支払場所_金額!AC37*100</f>
        <v>77.90018152206666</v>
      </c>
    </row>
    <row r="19" spans="2:29" ht="18.75" customHeight="1">
      <c r="B19" s="10" t="s">
        <v>54</v>
      </c>
      <c r="C19" s="11">
        <f>C38/【B】支払場所_金額!C38*100</f>
        <v>81.687147514959818</v>
      </c>
      <c r="D19" s="11">
        <f>D38/【B】支払場所_金額!D38*100</f>
        <v>82.93927971527151</v>
      </c>
      <c r="E19" s="11">
        <f>E38/【B】支払場所_金額!E38*100</f>
        <v>77.532765811840974</v>
      </c>
      <c r="F19" s="11" t="e">
        <f>F38/【B】支払場所_金額!F38*100</f>
        <v>#DIV/0!</v>
      </c>
      <c r="G19" s="11">
        <f>G38/【B】支払場所_金額!G38*100</f>
        <v>84.939133558026541</v>
      </c>
      <c r="H19" s="11">
        <f>H38/【B】支払場所_金額!H38*100</f>
        <v>72.628653666992136</v>
      </c>
      <c r="I19" s="11" t="e">
        <f>I38/【B】支払場所_金額!I38*100</f>
        <v>#DIV/0!</v>
      </c>
      <c r="J19" s="11">
        <f>J38/【B】支払場所_金額!J38*100</f>
        <v>97.589489275692316</v>
      </c>
      <c r="K19" s="11">
        <f>K38/【B】支払場所_金額!K38*100</f>
        <v>75.151151100167652</v>
      </c>
      <c r="L19" s="11">
        <f>L38/【B】支払場所_金額!L38*100</f>
        <v>74.222625538077679</v>
      </c>
      <c r="M19" s="11">
        <f>M38/【B】支払場所_金額!M38*100</f>
        <v>95.992670596862794</v>
      </c>
      <c r="N19" s="11">
        <f>N38/【B】支払場所_金額!N38*100</f>
        <v>100</v>
      </c>
      <c r="O19" s="11">
        <f>O38/【B】支払場所_金額!O38*100</f>
        <v>75.498345144819652</v>
      </c>
      <c r="P19" s="11">
        <f>P38/【B】支払場所_金額!P38*100</f>
        <v>96.413245534965313</v>
      </c>
      <c r="Q19" s="11">
        <f>Q38/【B】支払場所_金額!Q38*100</f>
        <v>79.79505593827966</v>
      </c>
      <c r="R19" s="11">
        <f>R38/【B】支払場所_金額!R38*100</f>
        <v>100</v>
      </c>
      <c r="S19" s="11">
        <f>S38/【B】支払場所_金額!S38*100</f>
        <v>90.727862772369022</v>
      </c>
      <c r="T19" s="11">
        <f>T38/【B】支払場所_金額!T38*100</f>
        <v>100</v>
      </c>
      <c r="U19" s="11">
        <f>U38/【B】支払場所_金額!U38*100</f>
        <v>100</v>
      </c>
      <c r="V19" s="11">
        <f>V38/【B】支払場所_金額!V38*100</f>
        <v>84.737484737484735</v>
      </c>
      <c r="W19" s="11">
        <f>W38/【B】支払場所_金額!W38*100</f>
        <v>99.452763606410144</v>
      </c>
      <c r="X19" s="11">
        <f>X38/【B】支払場所_金額!X38*100</f>
        <v>43.686816765236067</v>
      </c>
      <c r="Y19" s="11">
        <f>Y38/【B】支払場所_金額!Y38*100</f>
        <v>98.221748021694665</v>
      </c>
      <c r="Z19" s="11">
        <f>Z38/【B】支払場所_金額!Z38*100</f>
        <v>100</v>
      </c>
      <c r="AA19" s="11">
        <f>AA38/【B】支払場所_金額!AA38*100</f>
        <v>72.06431515958603</v>
      </c>
      <c r="AB19" s="11">
        <f>AB38/【B】支払場所_金額!AB38*100</f>
        <v>98.80893812257618</v>
      </c>
      <c r="AC19" s="11">
        <f>AC38/【B】支払場所_金額!AC38*100</f>
        <v>71.567277616446347</v>
      </c>
    </row>
    <row r="20" spans="2:29" ht="18.75" customHeight="1">
      <c r="B20" s="10" t="s">
        <v>55</v>
      </c>
      <c r="C20" s="11">
        <f>C39/【B】支払場所_金額!C39*100</f>
        <v>60.741819216124568</v>
      </c>
      <c r="D20" s="11">
        <f>D39/【B】支払場所_金額!D39*100</f>
        <v>80.56436543710096</v>
      </c>
      <c r="E20" s="11">
        <f>E39/【B】支払場所_金額!E39*100</f>
        <v>0</v>
      </c>
      <c r="F20" s="11" t="e">
        <f>F39/【B】支払場所_金額!F39*100</f>
        <v>#DIV/0!</v>
      </c>
      <c r="G20" s="11">
        <f>G39/【B】支払場所_金額!G39*100</f>
        <v>73.295399915363021</v>
      </c>
      <c r="H20" s="11">
        <f>H39/【B】支払場所_金額!H39*100</f>
        <v>65.005779098794378</v>
      </c>
      <c r="I20" s="11">
        <f>I39/【B】支払場所_金額!I39*100</f>
        <v>0</v>
      </c>
      <c r="J20" s="11">
        <f>J39/【B】支払場所_金額!J39*100</f>
        <v>70.5624532720215</v>
      </c>
      <c r="K20" s="11">
        <f>K39/【B】支払場所_金額!K39*100</f>
        <v>44.986690839575708</v>
      </c>
      <c r="L20" s="11">
        <f>L39/【B】支払場所_金額!L39*100</f>
        <v>0</v>
      </c>
      <c r="M20" s="11">
        <f>M39/【B】支払場所_金額!M39*100</f>
        <v>100</v>
      </c>
      <c r="N20" s="11">
        <f>N39/【B】支払場所_金額!N39*100</f>
        <v>100</v>
      </c>
      <c r="O20" s="11">
        <f>O39/【B】支払場所_金額!O39*100</f>
        <v>0</v>
      </c>
      <c r="P20" s="11" t="e">
        <f>P39/【B】支払場所_金額!P39*100</f>
        <v>#DIV/0!</v>
      </c>
      <c r="Q20" s="11">
        <f>Q39/【B】支払場所_金額!Q39*100</f>
        <v>0</v>
      </c>
      <c r="R20" s="11">
        <f>R39/【B】支払場所_金額!R39*100</f>
        <v>0</v>
      </c>
      <c r="S20" s="11" t="e">
        <f>S39/【B】支払場所_金額!S39*100</f>
        <v>#DIV/0!</v>
      </c>
      <c r="T20" s="11">
        <f>T39/【B】支払場所_金額!T39*100</f>
        <v>100</v>
      </c>
      <c r="U20" s="11" t="e">
        <f>U39/【B】支払場所_金額!U39*100</f>
        <v>#DIV/0!</v>
      </c>
      <c r="V20" s="11" t="e">
        <f>V39/【B】支払場所_金額!V39*100</f>
        <v>#DIV/0!</v>
      </c>
      <c r="W20" s="11">
        <f>W39/【B】支払場所_金額!W39*100</f>
        <v>0</v>
      </c>
      <c r="X20" s="11" t="e">
        <f>X39/【B】支払場所_金額!X39*100</f>
        <v>#DIV/0!</v>
      </c>
      <c r="Y20" s="11">
        <f>Y39/【B】支払場所_金額!Y39*100</f>
        <v>100</v>
      </c>
      <c r="Z20" s="11" t="e">
        <f>Z39/【B】支払場所_金額!Z39*100</f>
        <v>#DIV/0!</v>
      </c>
      <c r="AA20" s="11">
        <f>AA39/【B】支払場所_金額!AA39*100</f>
        <v>0</v>
      </c>
      <c r="AB20" s="11" t="e">
        <f>AB39/【B】支払場所_金額!AB39*100</f>
        <v>#DIV/0!</v>
      </c>
      <c r="AC20" s="11" t="e">
        <f>AC39/【B】支払場所_金額!AC39*100</f>
        <v>#DIV/0!</v>
      </c>
    </row>
    <row r="21" spans="2:29" ht="18.75" customHeight="1">
      <c r="B21" s="10" t="s">
        <v>56</v>
      </c>
      <c r="C21" s="11">
        <f>C40/【B】支払場所_金額!C40*100</f>
        <v>79.459787034616539</v>
      </c>
      <c r="D21" s="11">
        <f>D40/【B】支払場所_金額!D40*100</f>
        <v>84.730054295534359</v>
      </c>
      <c r="E21" s="11">
        <f>E40/【B】支払場所_金額!E40*100</f>
        <v>68.06533476897701</v>
      </c>
      <c r="F21" s="11">
        <f>F40/【B】支払場所_金額!F40*100</f>
        <v>0</v>
      </c>
      <c r="G21" s="11">
        <f>G40/【B】支払場所_金額!G40*100</f>
        <v>73.879651291554879</v>
      </c>
      <c r="H21" s="11">
        <f>H40/【B】支払場所_金額!H40*100</f>
        <v>93.681406392554521</v>
      </c>
      <c r="I21" s="11">
        <f>I40/【B】支払場所_金額!I40*100</f>
        <v>45.587017106427801</v>
      </c>
      <c r="J21" s="11">
        <f>J40/【B】支払場所_金額!J40*100</f>
        <v>90.273388502077907</v>
      </c>
      <c r="K21" s="11">
        <f>K40/【B】支払場所_金額!K40*100</f>
        <v>72.342510196220815</v>
      </c>
      <c r="L21" s="11">
        <f>L40/【B】支払場所_金額!L40*100</f>
        <v>88.957294156229437</v>
      </c>
      <c r="M21" s="11">
        <f>M40/【B】支払場所_金額!M40*100</f>
        <v>87.914380935913982</v>
      </c>
      <c r="N21" s="11">
        <f>N40/【B】支払場所_金額!N40*100</f>
        <v>87.017813731024901</v>
      </c>
      <c r="O21" s="11">
        <f>O40/【B】支払場所_金額!O40*100</f>
        <v>66.265824256038925</v>
      </c>
      <c r="P21" s="11">
        <f>P40/【B】支払場所_金額!P40*100</f>
        <v>62.281341760247329</v>
      </c>
      <c r="Q21" s="11">
        <f>Q40/【B】支払場所_金額!Q40*100</f>
        <v>43.193788911370888</v>
      </c>
      <c r="R21" s="11">
        <f>R40/【B】支払場所_金額!R40*100</f>
        <v>96.037726169655514</v>
      </c>
      <c r="S21" s="11">
        <f>S40/【B】支払場所_金額!S40*100</f>
        <v>97.516271703588416</v>
      </c>
      <c r="T21" s="11">
        <f>T40/【B】支払場所_金額!T40*100</f>
        <v>98.613696652964649</v>
      </c>
      <c r="U21" s="11">
        <f>U40/【B】支払場所_金額!U40*100</f>
        <v>84.29711345129769</v>
      </c>
      <c r="V21" s="11">
        <f>V40/【B】支払場所_金額!V40*100</f>
        <v>83.486687036863373</v>
      </c>
      <c r="W21" s="11">
        <f>W40/【B】支払場所_金額!W40*100</f>
        <v>22.837790032264689</v>
      </c>
      <c r="X21" s="11">
        <f>X40/【B】支払場所_金額!X40*100</f>
        <v>83.219494743637355</v>
      </c>
      <c r="Y21" s="11">
        <f>Y40/【B】支払場所_金額!Y40*100</f>
        <v>84.265201451045328</v>
      </c>
      <c r="Z21" s="11">
        <f>Z40/【B】支払場所_金額!Z40*100</f>
        <v>75.037904261759891</v>
      </c>
      <c r="AA21" s="11">
        <f>AA40/【B】支払場所_金額!AA40*100</f>
        <v>62.075296216757046</v>
      </c>
      <c r="AB21" s="11">
        <f>AB40/【B】支払場所_金額!AB40*100</f>
        <v>32.239814530508781</v>
      </c>
      <c r="AC21" s="11">
        <f>AC40/【B】支払場所_金額!AC40*100</f>
        <v>92.953927111028463</v>
      </c>
    </row>
    <row r="22" spans="2:29" ht="18.75" customHeight="1">
      <c r="B22" s="10" t="s">
        <v>57</v>
      </c>
      <c r="C22" s="11">
        <f>C41/【B】支払場所_金額!C41*100</f>
        <v>48.336940296335094</v>
      </c>
      <c r="D22" s="11">
        <f>D41/【B】支払場所_金額!D41*100</f>
        <v>57.472357219585604</v>
      </c>
      <c r="E22" s="11">
        <f>E41/【B】支払場所_金額!E41*100</f>
        <v>35.272428785675125</v>
      </c>
      <c r="F22" s="11">
        <f>F41/【B】支払場所_金額!F41*100</f>
        <v>0</v>
      </c>
      <c r="G22" s="11">
        <f>G41/【B】支払場所_金額!G41*100</f>
        <v>52.380647473496978</v>
      </c>
      <c r="H22" s="11">
        <f>H41/【B】支払場所_金額!H41*100</f>
        <v>42.022726020263427</v>
      </c>
      <c r="I22" s="11">
        <f>I41/【B】支払場所_金額!I41*100</f>
        <v>0</v>
      </c>
      <c r="J22" s="11">
        <f>J41/【B】支払場所_金額!J41*100</f>
        <v>55.812518297993087</v>
      </c>
      <c r="K22" s="11">
        <f>K41/【B】支払場所_金額!K41*100</f>
        <v>45.334147501486669</v>
      </c>
      <c r="L22" s="11">
        <f>L41/【B】支払場所_金額!L41*100</f>
        <v>63.607613977132281</v>
      </c>
      <c r="M22" s="11">
        <f>M41/【B】支払場所_金額!M41*100</f>
        <v>62.837037915418371</v>
      </c>
      <c r="N22" s="11">
        <f>N41/【B】支払場所_金額!N41*100</f>
        <v>70.123604812175415</v>
      </c>
      <c r="O22" s="11">
        <f>O41/【B】支払場所_金額!O41*100</f>
        <v>34.519130139972809</v>
      </c>
      <c r="P22" s="11">
        <f>P41/【B】支払場所_金額!P41*100</f>
        <v>50.917639170026739</v>
      </c>
      <c r="Q22" s="11">
        <f>Q41/【B】支払場所_金額!Q41*100</f>
        <v>28.10634744719102</v>
      </c>
      <c r="R22" s="11">
        <f>R41/【B】支払場所_金額!R41*100</f>
        <v>44.32682170411293</v>
      </c>
      <c r="S22" s="11">
        <f>S41/【B】支払場所_金額!S41*100</f>
        <v>78.280369018242439</v>
      </c>
      <c r="T22" s="11">
        <f>T41/【B】支払場所_金額!T41*100</f>
        <v>86.864552221009433</v>
      </c>
      <c r="U22" s="11">
        <f>U41/【B】支払場所_金額!U41*100</f>
        <v>23.861559559208299</v>
      </c>
      <c r="V22" s="11">
        <f>V41/【B】支払場所_金額!V41*100</f>
        <v>55.123595392071557</v>
      </c>
      <c r="W22" s="11">
        <f>W41/【B】支払場所_金額!W41*100</f>
        <v>21.223453134192248</v>
      </c>
      <c r="X22" s="11">
        <f>X41/【B】支払場所_金額!X41*100</f>
        <v>67.972722708934967</v>
      </c>
      <c r="Y22" s="11">
        <f>Y41/【B】支払場所_金額!Y41*100</f>
        <v>52.874789148372123</v>
      </c>
      <c r="Z22" s="11">
        <f>Z41/【B】支払場所_金額!Z41*100</f>
        <v>60.738840665873497</v>
      </c>
      <c r="AA22" s="11">
        <f>AA41/【B】支払場所_金額!AA41*100</f>
        <v>36.109688032929398</v>
      </c>
      <c r="AB22" s="11">
        <f>AB41/【B】支払場所_金額!AB41*100</f>
        <v>48.938689428179948</v>
      </c>
      <c r="AC22" s="11">
        <f>AC41/【B】支払場所_金額!AC41*100</f>
        <v>33.461387156746547</v>
      </c>
    </row>
    <row r="23" spans="2:29" ht="18.75" customHeight="1">
      <c r="B23" s="10" t="s">
        <v>58</v>
      </c>
      <c r="C23" s="11">
        <f>C42/【B】支払場所_金額!C42*100</f>
        <v>52.736991014385225</v>
      </c>
      <c r="D23" s="11">
        <f>D42/【B】支払場所_金額!D42*100</f>
        <v>69.331345956759534</v>
      </c>
      <c r="E23" s="11">
        <f>E42/【B】支払場所_金額!E42*100</f>
        <v>33.660345777372193</v>
      </c>
      <c r="F23" s="11" t="e">
        <f>F42/【B】支払場所_金額!F42*100</f>
        <v>#DIV/0!</v>
      </c>
      <c r="G23" s="11">
        <f>G42/【B】支払場所_金額!G42*100</f>
        <v>61.163395396189088</v>
      </c>
      <c r="H23" s="11">
        <f>H42/【B】支払場所_金額!H42*100</f>
        <v>40.023924791271938</v>
      </c>
      <c r="I23" s="11">
        <f>I42/【B】支払場所_金額!I42*100</f>
        <v>0</v>
      </c>
      <c r="J23" s="11">
        <f>J42/【B】支払場所_金額!J42*100</f>
        <v>53.703372695391373</v>
      </c>
      <c r="K23" s="11">
        <f>K42/【B】支払場所_金額!K42*100</f>
        <v>52.104778305110067</v>
      </c>
      <c r="L23" s="11">
        <f>L42/【B】支払場所_金額!L42*100</f>
        <v>31.58194606036141</v>
      </c>
      <c r="M23" s="11">
        <f>M42/【B】支払場所_金額!M42*100</f>
        <v>88.44014179739365</v>
      </c>
      <c r="N23" s="11">
        <f>N42/【B】支払場所_金額!N42*100</f>
        <v>32.752605421188036</v>
      </c>
      <c r="O23" s="11">
        <f>O42/【B】支払場所_金額!O42*100</f>
        <v>61.477495675035698</v>
      </c>
      <c r="P23" s="11">
        <f>P42/【B】支払場所_金額!P42*100</f>
        <v>24.421236158941937</v>
      </c>
      <c r="Q23" s="11">
        <f>Q42/【B】支払場所_金額!Q42*100</f>
        <v>0</v>
      </c>
      <c r="R23" s="11">
        <f>R42/【B】支払場所_金額!R42*100</f>
        <v>43.06319984816853</v>
      </c>
      <c r="S23" s="11">
        <f>S42/【B】支払場所_金額!S42*100</f>
        <v>73.793741328811464</v>
      </c>
      <c r="T23" s="11">
        <f>T42/【B】支払場所_金額!T42*100</f>
        <v>45.518759852269518</v>
      </c>
      <c r="U23" s="11">
        <f>U42/【B】支払場所_金額!U42*100</f>
        <v>100</v>
      </c>
      <c r="V23" s="11">
        <f>V42/【B】支払場所_金額!V42*100</f>
        <v>31.462962764865342</v>
      </c>
      <c r="W23" s="11" t="e">
        <f>W42/【B】支払場所_金額!W42*100</f>
        <v>#DIV/0!</v>
      </c>
      <c r="X23" s="11">
        <f>X42/【B】支払場所_金額!X42*100</f>
        <v>0</v>
      </c>
      <c r="Y23" s="11">
        <f>Y42/【B】支払場所_金額!Y42*100</f>
        <v>100</v>
      </c>
      <c r="Z23" s="11">
        <f>Z42/【B】支払場所_金額!Z42*100</f>
        <v>31.470633903439637</v>
      </c>
      <c r="AA23" s="11">
        <f>AA42/【B】支払場所_金額!AA42*100</f>
        <v>53.8489939080672</v>
      </c>
      <c r="AB23" s="11">
        <f>AB42/【B】支払場所_金額!AB42*100</f>
        <v>0</v>
      </c>
      <c r="AC23" s="11">
        <f>AC42/【B】支払場所_金額!AC42*100</f>
        <v>0</v>
      </c>
    </row>
    <row r="26" spans="2:29" ht="40.5">
      <c r="B26" s="8" t="s">
        <v>60</v>
      </c>
      <c r="C26" s="9" t="s">
        <v>5</v>
      </c>
      <c r="D26" s="9" t="s">
        <v>6</v>
      </c>
      <c r="E26" s="9" t="s">
        <v>7</v>
      </c>
      <c r="F26" s="9" t="s">
        <v>8</v>
      </c>
      <c r="G26" s="9" t="s">
        <v>9</v>
      </c>
      <c r="H26" s="9" t="s">
        <v>10</v>
      </c>
      <c r="I26" s="9" t="s">
        <v>11</v>
      </c>
      <c r="J26" s="9" t="s">
        <v>12</v>
      </c>
      <c r="K26" s="9" t="s">
        <v>13</v>
      </c>
      <c r="L26" s="9" t="s">
        <v>14</v>
      </c>
      <c r="M26" s="9" t="s">
        <v>15</v>
      </c>
      <c r="N26" s="9" t="s">
        <v>16</v>
      </c>
      <c r="O26" s="9" t="s">
        <v>17</v>
      </c>
      <c r="P26" s="9" t="s">
        <v>18</v>
      </c>
      <c r="Q26" s="9" t="s">
        <v>19</v>
      </c>
      <c r="R26" s="9" t="s">
        <v>20</v>
      </c>
      <c r="S26" s="9" t="s">
        <v>21</v>
      </c>
      <c r="T26" s="9" t="s">
        <v>22</v>
      </c>
      <c r="U26" s="9" t="s">
        <v>23</v>
      </c>
      <c r="V26" s="9" t="s">
        <v>24</v>
      </c>
      <c r="W26" s="9" t="s">
        <v>25</v>
      </c>
      <c r="X26" s="9" t="s">
        <v>26</v>
      </c>
      <c r="Y26" s="9" t="s">
        <v>27</v>
      </c>
      <c r="Z26" s="9" t="s">
        <v>28</v>
      </c>
      <c r="AA26" s="9" t="s">
        <v>29</v>
      </c>
      <c r="AB26" s="9" t="s">
        <v>30</v>
      </c>
      <c r="AC26" s="9" t="s">
        <v>31</v>
      </c>
    </row>
    <row r="27" spans="2:29" ht="18.75">
      <c r="B27" s="10" t="s">
        <v>43</v>
      </c>
      <c r="C27" s="13">
        <v>700196.63690533442</v>
      </c>
      <c r="D27" s="13">
        <v>442597.044317147</v>
      </c>
      <c r="E27" s="13">
        <v>253003.97277265275</v>
      </c>
      <c r="F27" s="13">
        <v>2140.9276484276279</v>
      </c>
      <c r="G27" s="13">
        <v>508157.9831455177</v>
      </c>
      <c r="H27" s="13">
        <v>192038.65375981678</v>
      </c>
      <c r="I27" s="13">
        <v>0</v>
      </c>
      <c r="J27" s="13">
        <v>485513.72977405618</v>
      </c>
      <c r="K27" s="13">
        <v>214682.90713127822</v>
      </c>
      <c r="L27" s="13">
        <v>120972.5616391525</v>
      </c>
      <c r="M27" s="13">
        <v>188737.66242103683</v>
      </c>
      <c r="N27" s="13">
        <v>127258.97976383439</v>
      </c>
      <c r="O27" s="13">
        <v>163250.40928468126</v>
      </c>
      <c r="P27" s="13">
        <v>53277.333665261438</v>
      </c>
      <c r="Q27" s="13">
        <v>46699.690131368421</v>
      </c>
      <c r="R27" s="13">
        <v>88555.034215865729</v>
      </c>
      <c r="S27" s="13">
        <v>143216.38760811483</v>
      </c>
      <c r="T27" s="13">
        <v>87881.680473007378</v>
      </c>
      <c r="U27" s="13">
        <v>116043.66493727689</v>
      </c>
      <c r="V27" s="13">
        <v>25072.547969686373</v>
      </c>
      <c r="W27" s="13">
        <v>24744.414570105397</v>
      </c>
      <c r="X27" s="13">
        <v>32417.527423286738</v>
      </c>
      <c r="Y27" s="13">
        <v>45521.274812922005</v>
      </c>
      <c r="Z27" s="13">
        <v>39377.29929082701</v>
      </c>
      <c r="AA27" s="13">
        <v>47206.744347404332</v>
      </c>
      <c r="AB27" s="13">
        <v>28204.785695575065</v>
      </c>
      <c r="AC27" s="13">
        <v>21955.275561263017</v>
      </c>
    </row>
    <row r="28" spans="2:29" ht="18.75">
      <c r="B28" s="10" t="s">
        <v>44</v>
      </c>
      <c r="C28" s="13">
        <v>3771443.5195634887</v>
      </c>
      <c r="D28" s="13">
        <v>2762986.7608806822</v>
      </c>
      <c r="E28" s="13">
        <v>1003667.1154299125</v>
      </c>
      <c r="F28" s="13">
        <v>0</v>
      </c>
      <c r="G28" s="13">
        <v>2481631.9892283282</v>
      </c>
      <c r="H28" s="13">
        <v>1251833.0163468516</v>
      </c>
      <c r="I28" s="13">
        <v>37978.513988309234</v>
      </c>
      <c r="J28" s="13">
        <v>1069586.2781336824</v>
      </c>
      <c r="K28" s="13">
        <v>2701857.2414298076</v>
      </c>
      <c r="L28" s="13">
        <v>296696.86738752946</v>
      </c>
      <c r="M28" s="13">
        <v>448235.94444562512</v>
      </c>
      <c r="N28" s="13">
        <v>1003208.3191737527</v>
      </c>
      <c r="O28" s="13">
        <v>815747.99421418994</v>
      </c>
      <c r="P28" s="13">
        <v>684129.83777282294</v>
      </c>
      <c r="Q28" s="13">
        <v>523424.55656956782</v>
      </c>
      <c r="R28" s="13">
        <v>161313.82347677276</v>
      </c>
      <c r="S28" s="13">
        <v>76499.529388729803</v>
      </c>
      <c r="T28" s="13">
        <v>223232.71173978702</v>
      </c>
      <c r="U28" s="13">
        <v>245609.31919433814</v>
      </c>
      <c r="V28" s="13">
        <v>216921.34300066417</v>
      </c>
      <c r="W28" s="13">
        <v>146009.55133339023</v>
      </c>
      <c r="X28" s="13">
        <v>135383.04391075677</v>
      </c>
      <c r="Y28" s="13">
        <v>371736.41505689535</v>
      </c>
      <c r="Z28" s="13">
        <v>779975.60743396566</v>
      </c>
      <c r="AA28" s="13">
        <v>570138.67501985142</v>
      </c>
      <c r="AB28" s="13">
        <v>467208.49477215891</v>
      </c>
      <c r="AC28" s="13">
        <v>377415.00523617765</v>
      </c>
    </row>
    <row r="29" spans="2:29" ht="18.75">
      <c r="B29" s="10" t="s">
        <v>45</v>
      </c>
      <c r="C29" s="13">
        <v>1411500.505383719</v>
      </c>
      <c r="D29" s="13">
        <v>949462.45165928034</v>
      </c>
      <c r="E29" s="13">
        <v>462038.05372443877</v>
      </c>
      <c r="F29" s="13">
        <v>0</v>
      </c>
      <c r="G29" s="13">
        <v>738421.88577744004</v>
      </c>
      <c r="H29" s="13">
        <v>669780.27103998209</v>
      </c>
      <c r="I29" s="13">
        <v>3298.3485662968615</v>
      </c>
      <c r="J29" s="13">
        <v>723371.39007474121</v>
      </c>
      <c r="K29" s="13">
        <v>688129.11530897778</v>
      </c>
      <c r="L29" s="13">
        <v>76064.955997206838</v>
      </c>
      <c r="M29" s="13">
        <v>299701.94075651461</v>
      </c>
      <c r="N29" s="13">
        <v>384032.79984358215</v>
      </c>
      <c r="O29" s="13">
        <v>572442.84227290645</v>
      </c>
      <c r="P29" s="13">
        <v>42073.926138093724</v>
      </c>
      <c r="Q29" s="13">
        <v>37184.040375415323</v>
      </c>
      <c r="R29" s="13">
        <v>43976.741024453077</v>
      </c>
      <c r="S29" s="13">
        <v>102011.40281907219</v>
      </c>
      <c r="T29" s="13">
        <v>339110.21106160054</v>
      </c>
      <c r="U29" s="13">
        <v>223690.96458548479</v>
      </c>
      <c r="V29" s="13">
        <v>0</v>
      </c>
      <c r="W29" s="13">
        <v>14582.070584130655</v>
      </c>
      <c r="X29" s="13">
        <v>32088.214972753754</v>
      </c>
      <c r="Y29" s="13">
        <v>197690.53793744239</v>
      </c>
      <c r="Z29" s="13">
        <v>44922.588781981591</v>
      </c>
      <c r="AA29" s="13">
        <v>348751.87768742163</v>
      </c>
      <c r="AB29" s="13">
        <v>42073.926138093724</v>
      </c>
      <c r="AC29" s="13">
        <v>22601.969791284664</v>
      </c>
    </row>
    <row r="30" spans="2:29" ht="18.75">
      <c r="B30" s="10" t="s">
        <v>46</v>
      </c>
      <c r="C30" s="13">
        <v>212905.43993128752</v>
      </c>
      <c r="D30" s="13">
        <v>170586.47812105581</v>
      </c>
      <c r="E30" s="13">
        <v>42318.961810231733</v>
      </c>
      <c r="F30" s="13">
        <v>0</v>
      </c>
      <c r="G30" s="13">
        <v>166157.92536846065</v>
      </c>
      <c r="H30" s="13">
        <v>46747.514562826858</v>
      </c>
      <c r="I30" s="13">
        <v>0</v>
      </c>
      <c r="J30" s="13">
        <v>36258.123353102652</v>
      </c>
      <c r="K30" s="13">
        <v>176647.31657818487</v>
      </c>
      <c r="L30" s="13">
        <v>19694.541116247132</v>
      </c>
      <c r="M30" s="13">
        <v>58827.77468649263</v>
      </c>
      <c r="N30" s="13">
        <v>72209.896410500107</v>
      </c>
      <c r="O30" s="13">
        <v>42163.843476873291</v>
      </c>
      <c r="P30" s="13">
        <v>3922.8492492382597</v>
      </c>
      <c r="Q30" s="13">
        <v>16086.534991936129</v>
      </c>
      <c r="R30" s="13">
        <v>12150.852992941338</v>
      </c>
      <c r="S30" s="13">
        <v>0</v>
      </c>
      <c r="T30" s="13">
        <v>10409.292570112506</v>
      </c>
      <c r="U30" s="13">
        <v>8657.1361667342135</v>
      </c>
      <c r="V30" s="13">
        <v>3922.8492492382597</v>
      </c>
      <c r="W30" s="13">
        <v>1117.9923740763361</v>
      </c>
      <c r="X30" s="13">
        <v>7543.6881233057939</v>
      </c>
      <c r="Y30" s="13">
        <v>58827.77468649263</v>
      </c>
      <c r="Z30" s="13">
        <v>61800.603840387579</v>
      </c>
      <c r="AA30" s="13">
        <v>33506.707310139078</v>
      </c>
      <c r="AB30" s="13">
        <v>0</v>
      </c>
      <c r="AC30" s="13">
        <v>14968.542617859792</v>
      </c>
    </row>
    <row r="31" spans="2:29" ht="18.75">
      <c r="B31" s="10" t="s">
        <v>47</v>
      </c>
      <c r="C31" s="13">
        <v>1184998.2274830877</v>
      </c>
      <c r="D31" s="13">
        <v>730936.76432714576</v>
      </c>
      <c r="E31" s="13">
        <v>454061.4631559421</v>
      </c>
      <c r="F31" s="13">
        <v>0</v>
      </c>
      <c r="G31" s="13">
        <v>869491.44149190641</v>
      </c>
      <c r="H31" s="13">
        <v>315506.78599118139</v>
      </c>
      <c r="I31" s="13">
        <v>0</v>
      </c>
      <c r="J31" s="13">
        <v>334627.79411851877</v>
      </c>
      <c r="K31" s="13">
        <v>850370.43336456921</v>
      </c>
      <c r="L31" s="13">
        <v>259776.67975305591</v>
      </c>
      <c r="M31" s="13">
        <v>364655.31579315191</v>
      </c>
      <c r="N31" s="13">
        <v>234554.03153567752</v>
      </c>
      <c r="O31" s="13">
        <v>226962.71166020542</v>
      </c>
      <c r="P31" s="13">
        <v>79268.637861364419</v>
      </c>
      <c r="Q31" s="13">
        <v>19780.850879632722</v>
      </c>
      <c r="R31" s="13">
        <v>137541.42467343289</v>
      </c>
      <c r="S31" s="13">
        <v>39559.359991133344</v>
      </c>
      <c r="T31" s="13">
        <v>89056.755262324994</v>
      </c>
      <c r="U31" s="13">
        <v>61072.833839049388</v>
      </c>
      <c r="V31" s="13">
        <v>1401.0175890136641</v>
      </c>
      <c r="W31" s="13">
        <v>5996.4027635644397</v>
      </c>
      <c r="X31" s="13">
        <v>122235.25507962299</v>
      </c>
      <c r="Y31" s="13">
        <v>325095.95580201852</v>
      </c>
      <c r="Z31" s="13">
        <v>145497.2762733525</v>
      </c>
      <c r="AA31" s="13">
        <v>165889.87782115603</v>
      </c>
      <c r="AB31" s="13">
        <v>77867.620272350759</v>
      </c>
      <c r="AC31" s="13">
        <v>13784.448116068281</v>
      </c>
    </row>
    <row r="32" spans="2:29" ht="18.75">
      <c r="B32" s="10" t="s">
        <v>48</v>
      </c>
      <c r="C32" s="13">
        <v>188523.1088136562</v>
      </c>
      <c r="D32" s="13">
        <v>88062.553442062926</v>
      </c>
      <c r="E32" s="13">
        <v>100460.55537159328</v>
      </c>
      <c r="F32" s="13">
        <v>0</v>
      </c>
      <c r="G32" s="13">
        <v>114270.54457359076</v>
      </c>
      <c r="H32" s="13">
        <v>74252.564240065447</v>
      </c>
      <c r="I32" s="13">
        <v>0</v>
      </c>
      <c r="J32" s="13">
        <v>138093.70882808667</v>
      </c>
      <c r="K32" s="13">
        <v>50429.399985569558</v>
      </c>
      <c r="L32" s="13">
        <v>0</v>
      </c>
      <c r="M32" s="13">
        <v>28319.801879101906</v>
      </c>
      <c r="N32" s="13">
        <v>47503.287101428177</v>
      </c>
      <c r="O32" s="13">
        <v>71138.125356847144</v>
      </c>
      <c r="P32" s="13">
        <v>17133.20650556844</v>
      </c>
      <c r="Q32" s="13">
        <v>24428.687970710533</v>
      </c>
      <c r="R32" s="13">
        <v>0</v>
      </c>
      <c r="S32" s="13">
        <v>28319.801879101906</v>
      </c>
      <c r="T32" s="13">
        <v>26875.935802043576</v>
      </c>
      <c r="U32" s="13">
        <v>46218.146233514395</v>
      </c>
      <c r="V32" s="13">
        <v>12251.136942716244</v>
      </c>
      <c r="W32" s="13">
        <v>24428.687970710533</v>
      </c>
      <c r="X32" s="13">
        <v>0</v>
      </c>
      <c r="Y32" s="13">
        <v>0</v>
      </c>
      <c r="Z32" s="13">
        <v>20627.351299384605</v>
      </c>
      <c r="AA32" s="13">
        <v>24919.979123332752</v>
      </c>
      <c r="AB32" s="13">
        <v>4882.0695628521953</v>
      </c>
      <c r="AC32" s="13">
        <v>0</v>
      </c>
    </row>
    <row r="33" spans="2:29" ht="18.75">
      <c r="B33" s="10" t="s">
        <v>49</v>
      </c>
      <c r="C33" s="13">
        <v>121009.28254625225</v>
      </c>
      <c r="D33" s="13">
        <v>86683.172168328791</v>
      </c>
      <c r="E33" s="13">
        <v>23825.948963332659</v>
      </c>
      <c r="F33" s="13">
        <v>10500.161414590844</v>
      </c>
      <c r="G33" s="13">
        <v>77621.489759330638</v>
      </c>
      <c r="H33" s="13">
        <v>43387.792786921615</v>
      </c>
      <c r="I33" s="13">
        <v>0</v>
      </c>
      <c r="J33" s="13">
        <v>46479.506302522939</v>
      </c>
      <c r="K33" s="13">
        <v>74529.776243729342</v>
      </c>
      <c r="L33" s="13">
        <v>0</v>
      </c>
      <c r="M33" s="13">
        <v>49628.06995585213</v>
      </c>
      <c r="N33" s="13">
        <v>5974.7642364565827</v>
      </c>
      <c r="O33" s="13">
        <v>17442.297919382439</v>
      </c>
      <c r="P33" s="13">
        <v>22764.649282435606</v>
      </c>
      <c r="Q33" s="13">
        <v>25199.501152125533</v>
      </c>
      <c r="R33" s="13">
        <v>0</v>
      </c>
      <c r="S33" s="13">
        <v>11437.363097470743</v>
      </c>
      <c r="T33" s="13">
        <v>0</v>
      </c>
      <c r="U33" s="13">
        <v>16179.060112797359</v>
      </c>
      <c r="V33" s="13">
        <v>14563.11242273047</v>
      </c>
      <c r="W33" s="13">
        <v>4299.9706695243694</v>
      </c>
      <c r="X33" s="13">
        <v>0</v>
      </c>
      <c r="Y33" s="13">
        <v>38190.706858381389</v>
      </c>
      <c r="Z33" s="13">
        <v>5974.7642364565827</v>
      </c>
      <c r="AA33" s="13">
        <v>1263.2378065850799</v>
      </c>
      <c r="AB33" s="13">
        <v>8201.5368597051365</v>
      </c>
      <c r="AC33" s="13">
        <v>20899.530482601163</v>
      </c>
    </row>
    <row r="34" spans="2:29" ht="18.75">
      <c r="B34" s="10" t="s">
        <v>50</v>
      </c>
      <c r="C34" s="13">
        <v>595663.36677740072</v>
      </c>
      <c r="D34" s="13">
        <v>483335.68897470075</v>
      </c>
      <c r="E34" s="13">
        <v>104618.21204820473</v>
      </c>
      <c r="F34" s="13">
        <v>884.22411912343955</v>
      </c>
      <c r="G34" s="13">
        <v>427027.34777091374</v>
      </c>
      <c r="H34" s="13">
        <v>168636.01900648701</v>
      </c>
      <c r="I34" s="13">
        <v>0</v>
      </c>
      <c r="J34" s="13">
        <v>272469.8272907295</v>
      </c>
      <c r="K34" s="13">
        <v>323193.53948667139</v>
      </c>
      <c r="L34" s="13">
        <v>67575.342145280796</v>
      </c>
      <c r="M34" s="13">
        <v>137533.63553350756</v>
      </c>
      <c r="N34" s="13">
        <v>139232.41077350616</v>
      </c>
      <c r="O34" s="13">
        <v>153228.25849505255</v>
      </c>
      <c r="P34" s="13">
        <v>67690.638359451346</v>
      </c>
      <c r="Q34" s="13">
        <v>30403.081470602385</v>
      </c>
      <c r="R34" s="13">
        <v>26937.506404351487</v>
      </c>
      <c r="S34" s="13">
        <v>67603.463799085803</v>
      </c>
      <c r="T34" s="13">
        <v>42019.746354229472</v>
      </c>
      <c r="U34" s="13">
        <v>86584.083452098857</v>
      </c>
      <c r="V34" s="13">
        <v>39296.262693177567</v>
      </c>
      <c r="W34" s="13">
        <v>10028.764587786325</v>
      </c>
      <c r="X34" s="13">
        <v>40637.835740929302</v>
      </c>
      <c r="Y34" s="13">
        <v>69930.171734421718</v>
      </c>
      <c r="Z34" s="13">
        <v>97212.664419276654</v>
      </c>
      <c r="AA34" s="13">
        <v>66644.175042953721</v>
      </c>
      <c r="AB34" s="13">
        <v>28394.375666273783</v>
      </c>
      <c r="AC34" s="13">
        <v>20374.31688281606</v>
      </c>
    </row>
    <row r="35" spans="2:29" ht="18.75">
      <c r="B35" s="10" t="s">
        <v>51</v>
      </c>
      <c r="C35" s="13">
        <v>717706.37330459827</v>
      </c>
      <c r="D35" s="13">
        <v>547636.39357331104</v>
      </c>
      <c r="E35" s="13">
        <v>170069.97973128743</v>
      </c>
      <c r="F35" s="13">
        <v>0</v>
      </c>
      <c r="G35" s="13">
        <v>520347.83800722193</v>
      </c>
      <c r="H35" s="13">
        <v>197358.53529737631</v>
      </c>
      <c r="I35" s="13">
        <v>0</v>
      </c>
      <c r="J35" s="13">
        <v>379542.13248661492</v>
      </c>
      <c r="K35" s="13">
        <v>338164.24081798352</v>
      </c>
      <c r="L35" s="13">
        <v>66286.953664844259</v>
      </c>
      <c r="M35" s="13">
        <v>172576.76369094366</v>
      </c>
      <c r="N35" s="13">
        <v>139501.28993380873</v>
      </c>
      <c r="O35" s="13">
        <v>227110.19229334703</v>
      </c>
      <c r="P35" s="13">
        <v>54846.978179901154</v>
      </c>
      <c r="Q35" s="13">
        <v>57384.195541753506</v>
      </c>
      <c r="R35" s="13">
        <v>17856.493864233231</v>
      </c>
      <c r="S35" s="13">
        <v>118084.80893926721</v>
      </c>
      <c r="T35" s="13">
        <v>54906.140844583861</v>
      </c>
      <c r="U35" s="13">
        <v>169118.64991827053</v>
      </c>
      <c r="V35" s="13">
        <v>7455.2815970047113</v>
      </c>
      <c r="W35" s="13">
        <v>12120.757323255293</v>
      </c>
      <c r="X35" s="13">
        <v>48430.459800611039</v>
      </c>
      <c r="Y35" s="13">
        <v>54491.954751676429</v>
      </c>
      <c r="Z35" s="13">
        <v>84595.149089224869</v>
      </c>
      <c r="AA35" s="13">
        <v>57991.542375076504</v>
      </c>
      <c r="AB35" s="13">
        <v>47391.696582896446</v>
      </c>
      <c r="AC35" s="13">
        <v>45263.43821849821</v>
      </c>
    </row>
    <row r="36" spans="2:29" ht="18.75">
      <c r="B36" s="10" t="s">
        <v>52</v>
      </c>
      <c r="C36" s="13">
        <v>330979.96308078559</v>
      </c>
      <c r="D36" s="13">
        <v>211012.43399663857</v>
      </c>
      <c r="E36" s="13">
        <v>119967.52908414698</v>
      </c>
      <c r="F36" s="13">
        <v>0</v>
      </c>
      <c r="G36" s="13">
        <v>209721.58722567902</v>
      </c>
      <c r="H36" s="13">
        <v>121258.37585510658</v>
      </c>
      <c r="I36" s="13">
        <v>0</v>
      </c>
      <c r="J36" s="13">
        <v>108573.27426691174</v>
      </c>
      <c r="K36" s="13">
        <v>222406.68881387389</v>
      </c>
      <c r="L36" s="13">
        <v>52785.833619801168</v>
      </c>
      <c r="M36" s="13">
        <v>57903.353612576699</v>
      </c>
      <c r="N36" s="13">
        <v>42800.572078683632</v>
      </c>
      <c r="O36" s="13">
        <v>136382.46072139181</v>
      </c>
      <c r="P36" s="13">
        <v>29543.288556887233</v>
      </c>
      <c r="Q36" s="13">
        <v>11564.454491445047</v>
      </c>
      <c r="R36" s="13">
        <v>18070.499322835836</v>
      </c>
      <c r="S36" s="13">
        <v>32251.075151548925</v>
      </c>
      <c r="T36" s="13">
        <v>7806.9694275843794</v>
      </c>
      <c r="U36" s="13">
        <v>19905.574733234145</v>
      </c>
      <c r="V36" s="13">
        <v>21165.219572145332</v>
      </c>
      <c r="W36" s="13">
        <v>9373.936059563126</v>
      </c>
      <c r="X36" s="13">
        <v>34715.334296965331</v>
      </c>
      <c r="Y36" s="13">
        <v>25652.278461027774</v>
      </c>
      <c r="Z36" s="13">
        <v>34993.60265109926</v>
      </c>
      <c r="AA36" s="13">
        <v>116476.88598815765</v>
      </c>
      <c r="AB36" s="13">
        <v>8378.0689847419017</v>
      </c>
      <c r="AC36" s="13">
        <v>2190.5184318819206</v>
      </c>
    </row>
    <row r="37" spans="2:29" ht="18.75">
      <c r="B37" s="10" t="s">
        <v>53</v>
      </c>
      <c r="C37" s="13">
        <v>313790.40399932908</v>
      </c>
      <c r="D37" s="13">
        <v>272487.13262279826</v>
      </c>
      <c r="E37" s="13">
        <v>40608.15763985907</v>
      </c>
      <c r="F37" s="13">
        <v>695.11373667178032</v>
      </c>
      <c r="G37" s="13">
        <v>234025.09723902491</v>
      </c>
      <c r="H37" s="13">
        <v>79765.306760304156</v>
      </c>
      <c r="I37" s="13">
        <v>0</v>
      </c>
      <c r="J37" s="13">
        <v>192420.39134308649</v>
      </c>
      <c r="K37" s="13">
        <v>121370.0126562426</v>
      </c>
      <c r="L37" s="13">
        <v>8471.0315710468603</v>
      </c>
      <c r="M37" s="13">
        <v>79157.244041948274</v>
      </c>
      <c r="N37" s="13">
        <v>110268.40275190814</v>
      </c>
      <c r="O37" s="13">
        <v>38764.444200430524</v>
      </c>
      <c r="P37" s="13">
        <v>62731.774661020478</v>
      </c>
      <c r="Q37" s="13">
        <v>14397.506772974848</v>
      </c>
      <c r="R37" s="13">
        <v>2866.3550650015463</v>
      </c>
      <c r="S37" s="13">
        <v>58448.209072795464</v>
      </c>
      <c r="T37" s="13">
        <v>102268.69717821284</v>
      </c>
      <c r="U37" s="13">
        <v>20862.837287336719</v>
      </c>
      <c r="V37" s="13">
        <v>2772.1468027950364</v>
      </c>
      <c r="W37" s="13">
        <v>5202.1459369449094</v>
      </c>
      <c r="X37" s="13">
        <v>5604.6765060453145</v>
      </c>
      <c r="Y37" s="13">
        <v>20709.034969152806</v>
      </c>
      <c r="Z37" s="13">
        <v>7999.7055736953025</v>
      </c>
      <c r="AA37" s="13">
        <v>17901.606913093801</v>
      </c>
      <c r="AB37" s="13">
        <v>59959.627858225445</v>
      </c>
      <c r="AC37" s="13">
        <v>9195.3608360299368</v>
      </c>
    </row>
    <row r="38" spans="2:29" ht="18.75">
      <c r="B38" s="10" t="s">
        <v>54</v>
      </c>
      <c r="C38" s="13">
        <v>550916.68103057053</v>
      </c>
      <c r="D38" s="13">
        <v>429814.95633637998</v>
      </c>
      <c r="E38" s="13">
        <v>121101.72469419066</v>
      </c>
      <c r="F38" s="13">
        <v>0</v>
      </c>
      <c r="G38" s="13">
        <v>421522.75953093544</v>
      </c>
      <c r="H38" s="13">
        <v>129393.92149963514</v>
      </c>
      <c r="I38" s="13">
        <v>0</v>
      </c>
      <c r="J38" s="13">
        <v>191715.11431365728</v>
      </c>
      <c r="K38" s="13">
        <v>359201.56671691337</v>
      </c>
      <c r="L38" s="13">
        <v>107804.6696008874</v>
      </c>
      <c r="M38" s="13">
        <v>73466.736677223278</v>
      </c>
      <c r="N38" s="13">
        <v>5735.1197554468417</v>
      </c>
      <c r="O38" s="13">
        <v>134145.64876273641</v>
      </c>
      <c r="P38" s="13">
        <v>86638.474314046514</v>
      </c>
      <c r="Q38" s="13">
        <v>143126.03192023025</v>
      </c>
      <c r="R38" s="13">
        <v>78759.075504533641</v>
      </c>
      <c r="S38" s="13">
        <v>20654.347069154788</v>
      </c>
      <c r="T38" s="13">
        <v>4862.3397115109883</v>
      </c>
      <c r="U38" s="13">
        <v>21841.573293192952</v>
      </c>
      <c r="V38" s="13">
        <v>12964.082757006439</v>
      </c>
      <c r="W38" s="13">
        <v>52633.695978258496</v>
      </c>
      <c r="X38" s="13">
        <v>29045.594096353751</v>
      </c>
      <c r="Y38" s="13">
        <v>52812.389608068486</v>
      </c>
      <c r="Z38" s="13">
        <v>872.78004393585343</v>
      </c>
      <c r="AA38" s="13">
        <v>112304.07546954344</v>
      </c>
      <c r="AB38" s="13">
        <v>73674.391557040071</v>
      </c>
      <c r="AC38" s="13">
        <v>90492.335941971789</v>
      </c>
    </row>
    <row r="39" spans="2:29" ht="18.75">
      <c r="B39" s="10" t="s">
        <v>55</v>
      </c>
      <c r="C39" s="13">
        <v>67242.563749628185</v>
      </c>
      <c r="D39" s="13">
        <v>67242.563749628185</v>
      </c>
      <c r="E39" s="13">
        <v>0</v>
      </c>
      <c r="F39" s="13">
        <v>0</v>
      </c>
      <c r="G39" s="13">
        <v>19122.798808026968</v>
      </c>
      <c r="H39" s="13">
        <v>48119.764941601214</v>
      </c>
      <c r="I39" s="13">
        <v>0</v>
      </c>
      <c r="J39" s="13">
        <v>48119.764941601214</v>
      </c>
      <c r="K39" s="13">
        <v>19122.798808026968</v>
      </c>
      <c r="L39" s="13">
        <v>0</v>
      </c>
      <c r="M39" s="13">
        <v>19122.798808026968</v>
      </c>
      <c r="N39" s="13">
        <v>48119.764941601214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48119.764941601214</v>
      </c>
      <c r="U39" s="13">
        <v>0</v>
      </c>
      <c r="V39" s="13">
        <v>0</v>
      </c>
      <c r="W39" s="13">
        <v>0</v>
      </c>
      <c r="X39" s="13">
        <v>0</v>
      </c>
      <c r="Y39" s="13">
        <v>19122.798808026968</v>
      </c>
      <c r="Z39" s="13">
        <v>0</v>
      </c>
      <c r="AA39" s="13">
        <v>0</v>
      </c>
      <c r="AB39" s="13">
        <v>0</v>
      </c>
      <c r="AC39" s="13">
        <v>0</v>
      </c>
    </row>
    <row r="40" spans="2:29" ht="18.75">
      <c r="B40" s="10" t="s">
        <v>56</v>
      </c>
      <c r="C40" s="13">
        <v>1558106.0282442328</v>
      </c>
      <c r="D40" s="13">
        <v>1138882.5074100769</v>
      </c>
      <c r="E40" s="13">
        <v>419223.52083415625</v>
      </c>
      <c r="F40" s="13">
        <v>0</v>
      </c>
      <c r="G40" s="13">
        <v>909009.82334714208</v>
      </c>
      <c r="H40" s="13">
        <v>615704.18783404399</v>
      </c>
      <c r="I40" s="13">
        <v>33392.017063046849</v>
      </c>
      <c r="J40" s="13">
        <v>702621.84994166251</v>
      </c>
      <c r="K40" s="13">
        <v>855484.1783025706</v>
      </c>
      <c r="L40" s="13">
        <v>290809.34454293118</v>
      </c>
      <c r="M40" s="13">
        <v>474788.57315287512</v>
      </c>
      <c r="N40" s="13">
        <v>376909.19587776728</v>
      </c>
      <c r="O40" s="13">
        <v>216602.8264250964</v>
      </c>
      <c r="P40" s="13">
        <v>178721.58328589183</v>
      </c>
      <c r="Q40" s="13">
        <v>20274.504959671132</v>
      </c>
      <c r="R40" s="13">
        <v>140535.45872132771</v>
      </c>
      <c r="S40" s="13">
        <v>145031.28429366215</v>
      </c>
      <c r="T40" s="13">
        <v>217046.6277969337</v>
      </c>
      <c r="U40" s="13">
        <v>51960.868093598634</v>
      </c>
      <c r="V40" s="13">
        <v>140440.02925719059</v>
      </c>
      <c r="W40" s="13">
        <v>7607.5817789495086</v>
      </c>
      <c r="X40" s="13">
        <v>150273.88582160344</v>
      </c>
      <c r="Y40" s="13">
        <v>329757.28885921295</v>
      </c>
      <c r="Z40" s="13">
        <v>159862.56808083362</v>
      </c>
      <c r="AA40" s="13">
        <v>164641.95833149776</v>
      </c>
      <c r="AB40" s="13">
        <v>38281.554028701212</v>
      </c>
      <c r="AC40" s="13">
        <v>12666.923180721624</v>
      </c>
    </row>
    <row r="41" spans="2:29" ht="18.75">
      <c r="B41" s="10" t="s">
        <v>57</v>
      </c>
      <c r="C41" s="13">
        <v>1352035.0075675412</v>
      </c>
      <c r="D41" s="13">
        <v>959688.14294690709</v>
      </c>
      <c r="E41" s="13">
        <v>392346.86462063435</v>
      </c>
      <c r="F41" s="13">
        <v>0</v>
      </c>
      <c r="G41" s="13">
        <v>921794.67909513949</v>
      </c>
      <c r="H41" s="13">
        <v>430240.32847240183</v>
      </c>
      <c r="I41" s="13">
        <v>0</v>
      </c>
      <c r="J41" s="13">
        <v>447375.29876832594</v>
      </c>
      <c r="K41" s="13">
        <v>904659.70879921562</v>
      </c>
      <c r="L41" s="13">
        <v>70296.597425246335</v>
      </c>
      <c r="M41" s="13">
        <v>299310.67788735923</v>
      </c>
      <c r="N41" s="13">
        <v>394911.95435730723</v>
      </c>
      <c r="O41" s="13">
        <v>332323.12372135848</v>
      </c>
      <c r="P41" s="13">
        <v>140267.26481627973</v>
      </c>
      <c r="Q41" s="13">
        <v>114925.38935999032</v>
      </c>
      <c r="R41" s="13">
        <v>9043.3844011182628</v>
      </c>
      <c r="S41" s="13">
        <v>146213.55636262658</v>
      </c>
      <c r="T41" s="13">
        <v>175725.12748662275</v>
      </c>
      <c r="U41" s="13">
        <v>29831.788501568877</v>
      </c>
      <c r="V41" s="13">
        <v>48587.803847772782</v>
      </c>
      <c r="W41" s="13">
        <v>37973.638168616701</v>
      </c>
      <c r="X41" s="13">
        <v>61253.213024128061</v>
      </c>
      <c r="Y41" s="13">
        <v>153097.12152473265</v>
      </c>
      <c r="Z41" s="13">
        <v>219186.82687068448</v>
      </c>
      <c r="AA41" s="13">
        <v>302491.33521978953</v>
      </c>
      <c r="AB41" s="13">
        <v>91679.460968506959</v>
      </c>
      <c r="AC41" s="13">
        <v>76951.751191373638</v>
      </c>
    </row>
    <row r="42" spans="2:29" ht="18.75">
      <c r="B42" s="10" t="s">
        <v>58</v>
      </c>
      <c r="C42" s="13">
        <v>70737.699931060299</v>
      </c>
      <c r="D42" s="13">
        <v>49733.833445225107</v>
      </c>
      <c r="E42" s="13">
        <v>21003.866485835195</v>
      </c>
      <c r="F42" s="13">
        <v>0</v>
      </c>
      <c r="G42" s="13">
        <v>55611.589175978101</v>
      </c>
      <c r="H42" s="13">
        <v>15126.110755082202</v>
      </c>
      <c r="I42" s="13">
        <v>0</v>
      </c>
      <c r="J42" s="13">
        <v>28488.008242895761</v>
      </c>
      <c r="K42" s="13">
        <v>42249.691688164545</v>
      </c>
      <c r="L42" s="13">
        <v>3534.6519796133198</v>
      </c>
      <c r="M42" s="13">
        <v>41180.132935249545</v>
      </c>
      <c r="N42" s="13">
        <v>10714.702709367351</v>
      </c>
      <c r="O42" s="13">
        <v>9397.0540700459478</v>
      </c>
      <c r="P42" s="13">
        <v>5911.1582367841365</v>
      </c>
      <c r="Q42" s="13">
        <v>0</v>
      </c>
      <c r="R42" s="13">
        <v>3534.6519796133198</v>
      </c>
      <c r="S42" s="13">
        <v>15156.723467559117</v>
      </c>
      <c r="T42" s="13">
        <v>1358.8911736124871</v>
      </c>
      <c r="U42" s="13">
        <v>2526.5833853267</v>
      </c>
      <c r="V42" s="13">
        <v>5911.1582367841365</v>
      </c>
      <c r="W42" s="13">
        <v>0</v>
      </c>
      <c r="X42" s="13">
        <v>0</v>
      </c>
      <c r="Y42" s="13">
        <v>26023.409467690424</v>
      </c>
      <c r="Z42" s="13">
        <v>9355.811535754865</v>
      </c>
      <c r="AA42" s="13">
        <v>6870.4706847192483</v>
      </c>
      <c r="AB42" s="13">
        <v>0</v>
      </c>
      <c r="AC42" s="13">
        <v>0</v>
      </c>
    </row>
  </sheetData>
  <phoneticPr fontId="1"/>
  <conditionalFormatting sqref="C8:AC23">
    <cfRule type="expression" dxfId="11" priority="3">
      <formula>IF(#REF!,C8)</formula>
    </cfRule>
  </conditionalFormatting>
  <conditionalFormatting sqref="D8:AC23">
    <cfRule type="cellIs" dxfId="10" priority="1" operator="lessThan">
      <formula>$C8-$E$5*100</formula>
    </cfRule>
    <cfRule type="cellIs" dxfId="9" priority="2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2"/>
  <sheetViews>
    <sheetView topLeftCell="A19" zoomScale="87" zoomScaleNormal="70" workbookViewId="0"/>
  </sheetViews>
  <sheetFormatPr defaultColWidth="9" defaultRowHeight="13.5"/>
  <cols>
    <col min="1" max="1" width="9" style="2"/>
    <col min="2" max="2" width="31" style="2" customWidth="1"/>
    <col min="3" max="22" width="9.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62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4" t="s">
        <v>32</v>
      </c>
      <c r="C8" s="11">
        <v>23.787892361643586</v>
      </c>
      <c r="D8" s="11">
        <v>32.353742938442878</v>
      </c>
      <c r="E8" s="11">
        <v>15.376804688823425</v>
      </c>
      <c r="F8" s="11">
        <v>0.40777972117835937</v>
      </c>
      <c r="G8" s="11">
        <v>22.889795288407349</v>
      </c>
      <c r="H8" s="11">
        <v>26.372719651117148</v>
      </c>
      <c r="I8" s="11">
        <v>10.230616315011716</v>
      </c>
      <c r="J8" s="11">
        <v>19.776437071049028</v>
      </c>
      <c r="K8" s="11">
        <v>27.171839177788744</v>
      </c>
      <c r="L8" s="11">
        <v>20.590094043956448</v>
      </c>
      <c r="M8" s="11">
        <v>26.737602474412149</v>
      </c>
      <c r="N8" s="11">
        <v>27.005931680191882</v>
      </c>
      <c r="O8" s="11">
        <v>23.093768547163847</v>
      </c>
      <c r="P8" s="11">
        <v>25.993992809557625</v>
      </c>
      <c r="Q8" s="11">
        <v>16.05852712337758</v>
      </c>
      <c r="R8" s="11">
        <v>21.734540942428179</v>
      </c>
      <c r="S8" s="11">
        <v>21.931134068009143</v>
      </c>
      <c r="T8" s="11">
        <v>20.639849267821369</v>
      </c>
      <c r="U8" s="11">
        <v>20.420816201732315</v>
      </c>
      <c r="V8" s="11">
        <v>22.428586605237872</v>
      </c>
      <c r="W8" s="11">
        <v>9.5030693281557781</v>
      </c>
      <c r="X8" s="11">
        <v>19.45109244279503</v>
      </c>
      <c r="Y8" s="11">
        <v>31.049322800896906</v>
      </c>
      <c r="Z8" s="11">
        <v>32.483469333328372</v>
      </c>
      <c r="AA8" s="11">
        <v>25.164433526443819</v>
      </c>
      <c r="AB8" s="11">
        <v>28.47919748600437</v>
      </c>
      <c r="AC8" s="11">
        <v>22.051409755540696</v>
      </c>
    </row>
    <row r="9" spans="2:29" ht="18.75" customHeight="1">
      <c r="B9" s="14" t="s">
        <v>33</v>
      </c>
      <c r="C9" s="11">
        <v>1.4235531858637347</v>
      </c>
      <c r="D9" s="11">
        <v>2.1733432378035</v>
      </c>
      <c r="E9" s="11">
        <v>0.62768783329768385</v>
      </c>
      <c r="F9" s="11">
        <v>0</v>
      </c>
      <c r="G9" s="11">
        <v>1.33159516472027</v>
      </c>
      <c r="H9" s="11">
        <v>1.6896399263514161</v>
      </c>
      <c r="I9" s="11">
        <v>0</v>
      </c>
      <c r="J9" s="11">
        <v>1.7959737260231461</v>
      </c>
      <c r="K9" s="11">
        <v>1.1093900680310802</v>
      </c>
      <c r="L9" s="11">
        <v>4.7217558385789475</v>
      </c>
      <c r="M9" s="11">
        <v>1.2101376146159246</v>
      </c>
      <c r="N9" s="11">
        <v>0.57220572068136144</v>
      </c>
      <c r="O9" s="11">
        <v>0.69908417634439279</v>
      </c>
      <c r="P9" s="11">
        <v>0.95429920947193003</v>
      </c>
      <c r="Q9" s="11">
        <v>1.7417338355423533</v>
      </c>
      <c r="R9" s="11">
        <v>5.6901290022542819</v>
      </c>
      <c r="S9" s="11">
        <v>1.5012900431827554</v>
      </c>
      <c r="T9" s="11">
        <v>1.0998495509179638</v>
      </c>
      <c r="U9" s="11">
        <v>0.40359051614654534</v>
      </c>
      <c r="V9" s="11">
        <v>2.075557315435665</v>
      </c>
      <c r="W9" s="11">
        <v>1.3842235841813202</v>
      </c>
      <c r="X9" s="11">
        <v>3.7579902104656115</v>
      </c>
      <c r="Y9" s="11">
        <v>0.94895461324954777</v>
      </c>
      <c r="Z9" s="11">
        <v>0.11820767913072816</v>
      </c>
      <c r="AA9" s="11">
        <v>0.92799524347086559</v>
      </c>
      <c r="AB9" s="11">
        <v>0.17274565603142589</v>
      </c>
      <c r="AC9" s="11">
        <v>2.0685633329061308</v>
      </c>
    </row>
    <row r="10" spans="2:29" ht="18.75" customHeight="1">
      <c r="B10" s="14" t="s">
        <v>34</v>
      </c>
      <c r="C10" s="11">
        <v>0.68963386029829132</v>
      </c>
      <c r="D10" s="11">
        <v>1.2222473946864787</v>
      </c>
      <c r="E10" s="11">
        <v>9.3694698636510976E-2</v>
      </c>
      <c r="F10" s="11">
        <v>0</v>
      </c>
      <c r="G10" s="11">
        <v>0.57964693573359027</v>
      </c>
      <c r="H10" s="11">
        <v>0.96722210018781385</v>
      </c>
      <c r="I10" s="11">
        <v>0</v>
      </c>
      <c r="J10" s="11">
        <v>0.52988866458411399</v>
      </c>
      <c r="K10" s="11">
        <v>0.82439025349527395</v>
      </c>
      <c r="L10" s="11">
        <v>3.1228286391919564</v>
      </c>
      <c r="M10" s="11">
        <v>0.24946909197220418</v>
      </c>
      <c r="N10" s="11">
        <v>0.36454919436793098</v>
      </c>
      <c r="O10" s="11">
        <v>0.17617372788497551</v>
      </c>
      <c r="P10" s="11">
        <v>9.1014237137635026E-2</v>
      </c>
      <c r="Q10" s="11">
        <v>1.0742675966795738</v>
      </c>
      <c r="R10" s="11">
        <v>2.8517341876665405</v>
      </c>
      <c r="S10" s="11">
        <v>0.16681000479808392</v>
      </c>
      <c r="T10" s="11">
        <v>0</v>
      </c>
      <c r="U10" s="11">
        <v>0.40359051614654534</v>
      </c>
      <c r="V10" s="11">
        <v>0.22158808034958011</v>
      </c>
      <c r="W10" s="11">
        <v>0</v>
      </c>
      <c r="X10" s="11">
        <v>3.3926332188240607</v>
      </c>
      <c r="Y10" s="11">
        <v>0.32361976481602073</v>
      </c>
      <c r="Z10" s="11">
        <v>0.67821650327531902</v>
      </c>
      <c r="AA10" s="11">
        <v>0</v>
      </c>
      <c r="AB10" s="11">
        <v>0</v>
      </c>
      <c r="AC10" s="11">
        <v>2.0563438793045918</v>
      </c>
    </row>
    <row r="11" spans="2:29" ht="18.75" customHeight="1">
      <c r="B11" s="14" t="s">
        <v>35</v>
      </c>
      <c r="C11" s="11">
        <v>14.563924741283843</v>
      </c>
      <c r="D11" s="11">
        <v>18.218087179271024</v>
      </c>
      <c r="E11" s="11">
        <v>10.989145896541801</v>
      </c>
      <c r="F11" s="11">
        <v>1.4110249919565467</v>
      </c>
      <c r="G11" s="11">
        <v>16.106894414284024</v>
      </c>
      <c r="H11" s="11">
        <v>11.576513029773293</v>
      </c>
      <c r="I11" s="11">
        <v>1.6502960276596288</v>
      </c>
      <c r="J11" s="11">
        <v>16.617414219537235</v>
      </c>
      <c r="K11" s="11">
        <v>12.831660842390145</v>
      </c>
      <c r="L11" s="11">
        <v>18.632064171389093</v>
      </c>
      <c r="M11" s="11">
        <v>16.553857821180415</v>
      </c>
      <c r="N11" s="11">
        <v>17.509919754545454</v>
      </c>
      <c r="O11" s="11">
        <v>13.865158877467715</v>
      </c>
      <c r="P11" s="11">
        <v>9.2789050688924792</v>
      </c>
      <c r="Q11" s="11">
        <v>9.8494752366102496</v>
      </c>
      <c r="R11" s="11">
        <v>16.100321641056997</v>
      </c>
      <c r="S11" s="11">
        <v>18.608098074184152</v>
      </c>
      <c r="T11" s="11">
        <v>22.038017422861383</v>
      </c>
      <c r="U11" s="11">
        <v>16.153200928181587</v>
      </c>
      <c r="V11" s="11">
        <v>10.359359977552355</v>
      </c>
      <c r="W11" s="11">
        <v>12.276916719813533</v>
      </c>
      <c r="X11" s="11">
        <v>21.151760628802315</v>
      </c>
      <c r="Y11" s="11">
        <v>14.711068333048127</v>
      </c>
      <c r="Z11" s="11">
        <v>13.613830469385807</v>
      </c>
      <c r="AA11" s="11">
        <v>12.092673650175628</v>
      </c>
      <c r="AB11" s="11">
        <v>8.5257926778167725</v>
      </c>
      <c r="AC11" s="11">
        <v>7.6303515141015632</v>
      </c>
    </row>
    <row r="12" spans="2:29" ht="18.75" customHeight="1">
      <c r="B12" s="14" t="s">
        <v>36</v>
      </c>
      <c r="C12" s="11">
        <v>2.3545486826977782</v>
      </c>
      <c r="D12" s="11">
        <v>3.1316620211058686</v>
      </c>
      <c r="E12" s="11">
        <v>1.6133209589127058</v>
      </c>
      <c r="F12" s="11">
        <v>0</v>
      </c>
      <c r="G12" s="11">
        <v>2.452655638610548</v>
      </c>
      <c r="H12" s="11">
        <v>1.731881815789827</v>
      </c>
      <c r="I12" s="11">
        <v>12.312630368545131</v>
      </c>
      <c r="J12" s="11">
        <v>2.6940477152001527</v>
      </c>
      <c r="K12" s="11">
        <v>2.0681571896118682</v>
      </c>
      <c r="L12" s="11">
        <v>2.6392709233736618</v>
      </c>
      <c r="M12" s="11">
        <v>4.3760886540425075</v>
      </c>
      <c r="N12" s="11">
        <v>1.7611434507412607</v>
      </c>
      <c r="O12" s="11">
        <v>1.5108478551124065</v>
      </c>
      <c r="P12" s="11">
        <v>3.2496608539967164</v>
      </c>
      <c r="Q12" s="11">
        <v>0.66933975662490253</v>
      </c>
      <c r="R12" s="11">
        <v>4.0936914320841717</v>
      </c>
      <c r="S12" s="11">
        <v>3.3362000959616784</v>
      </c>
      <c r="T12" s="11">
        <v>1.765261239930191</v>
      </c>
      <c r="U12" s="11">
        <v>1.0483773137490409</v>
      </c>
      <c r="V12" s="11">
        <v>6.6476424104874035</v>
      </c>
      <c r="W12" s="11">
        <v>0.79098490524646858</v>
      </c>
      <c r="X12" s="11">
        <v>1.1917705715482787</v>
      </c>
      <c r="Y12" s="11">
        <v>5.3089375264459955</v>
      </c>
      <c r="Z12" s="11">
        <v>1.7576004012063975</v>
      </c>
      <c r="AA12" s="11">
        <v>1.8691114641088362</v>
      </c>
      <c r="AB12" s="11">
        <v>0.88115663014722156</v>
      </c>
      <c r="AC12" s="11">
        <v>0.55813393069578965</v>
      </c>
    </row>
    <row r="13" spans="2:29" ht="18.75" customHeight="1">
      <c r="B13" s="14" t="s">
        <v>37</v>
      </c>
      <c r="C13" s="11">
        <v>12.445497965009473</v>
      </c>
      <c r="D13" s="11">
        <v>19.215421232565529</v>
      </c>
      <c r="E13" s="11">
        <v>4.9426160777993067</v>
      </c>
      <c r="F13" s="11">
        <v>3.2622377694268749</v>
      </c>
      <c r="G13" s="11">
        <v>11.582211737971097</v>
      </c>
      <c r="H13" s="11">
        <v>14.906599704275516</v>
      </c>
      <c r="I13" s="11">
        <v>0</v>
      </c>
      <c r="J13" s="11">
        <v>13.944895052150763</v>
      </c>
      <c r="K13" s="11">
        <v>11.180650264708424</v>
      </c>
      <c r="L13" s="11">
        <v>16.474446551959115</v>
      </c>
      <c r="M13" s="11">
        <v>17.325093503634211</v>
      </c>
      <c r="N13" s="11">
        <v>13.910911406832163</v>
      </c>
      <c r="O13" s="11">
        <v>12.091610412431098</v>
      </c>
      <c r="P13" s="11">
        <v>7.233510941664087</v>
      </c>
      <c r="Q13" s="11">
        <v>5.2918673063394639</v>
      </c>
      <c r="R13" s="11">
        <v>18.120488610941486</v>
      </c>
      <c r="S13" s="11">
        <v>17.772303190346186</v>
      </c>
      <c r="T13" s="11">
        <v>14.895872789971435</v>
      </c>
      <c r="U13" s="11">
        <v>13.058224299689606</v>
      </c>
      <c r="V13" s="11">
        <v>9.85334582418972</v>
      </c>
      <c r="W13" s="11">
        <v>7.9233496107024726</v>
      </c>
      <c r="X13" s="11">
        <v>14.8362363883739</v>
      </c>
      <c r="Y13" s="11">
        <v>16.923916811444123</v>
      </c>
      <c r="Z13" s="11">
        <v>13.063425824090269</v>
      </c>
      <c r="AA13" s="11">
        <v>11.342800382857332</v>
      </c>
      <c r="AB13" s="11">
        <v>5.4074003869444782</v>
      </c>
      <c r="AC13" s="11">
        <v>2.8862131031873521</v>
      </c>
    </row>
    <row r="14" spans="2:29" ht="18.75" customHeight="1">
      <c r="B14" s="10" t="s">
        <v>38</v>
      </c>
      <c r="C14" s="11">
        <v>2.0178047795216503</v>
      </c>
      <c r="D14" s="11">
        <v>2.1770449635963938</v>
      </c>
      <c r="E14" s="11">
        <v>2.0119900872060192</v>
      </c>
      <c r="F14" s="11">
        <v>0</v>
      </c>
      <c r="G14" s="11">
        <v>1.9507614407225788</v>
      </c>
      <c r="H14" s="11">
        <v>2.2511378903008747</v>
      </c>
      <c r="I14" s="11">
        <v>0</v>
      </c>
      <c r="J14" s="11">
        <v>1.9126146554035846</v>
      </c>
      <c r="K14" s="11">
        <v>2.1065401036903744</v>
      </c>
      <c r="L14" s="11">
        <v>1.7361247164480009</v>
      </c>
      <c r="M14" s="11">
        <v>2.3906138797094365</v>
      </c>
      <c r="N14" s="11">
        <v>1.6124207257880108</v>
      </c>
      <c r="O14" s="11">
        <v>1.6881120648324934</v>
      </c>
      <c r="P14" s="11">
        <v>1.4879674220070753</v>
      </c>
      <c r="Q14" s="11">
        <v>3.6509465360212761</v>
      </c>
      <c r="R14" s="11">
        <v>2.1694522823191784</v>
      </c>
      <c r="S14" s="11">
        <v>2.520587580290627</v>
      </c>
      <c r="T14" s="11">
        <v>1.8738707054066253</v>
      </c>
      <c r="U14" s="11">
        <v>0.40359051614654534</v>
      </c>
      <c r="V14" s="11">
        <v>0.52444075298860438</v>
      </c>
      <c r="W14" s="11">
        <v>4.7499595989501477</v>
      </c>
      <c r="X14" s="11">
        <v>1.3048589303169467</v>
      </c>
      <c r="Y14" s="11">
        <v>2.2740188666312662</v>
      </c>
      <c r="Z14" s="11">
        <v>1.3874625780596883</v>
      </c>
      <c r="AA14" s="11">
        <v>2.6831966912159317</v>
      </c>
      <c r="AB14" s="11">
        <v>2.1595770077044061</v>
      </c>
      <c r="AC14" s="11">
        <v>2.6462483893643847</v>
      </c>
    </row>
    <row r="15" spans="2:29" ht="18.75" customHeight="1">
      <c r="B15" s="10" t="s">
        <v>39</v>
      </c>
      <c r="C15" s="11">
        <v>1.0266513750123583</v>
      </c>
      <c r="D15" s="11">
        <v>1.351449016760808</v>
      </c>
      <c r="E15" s="11">
        <v>0.72090129196515829</v>
      </c>
      <c r="F15" s="11">
        <v>0</v>
      </c>
      <c r="G15" s="11">
        <v>0.97443893654153879</v>
      </c>
      <c r="H15" s="11">
        <v>0.98188415162475151</v>
      </c>
      <c r="I15" s="11">
        <v>5.0970171608967707</v>
      </c>
      <c r="J15" s="11">
        <v>0.7120668976574146</v>
      </c>
      <c r="K15" s="11">
        <v>1.2920256752195451</v>
      </c>
      <c r="L15" s="11">
        <v>1.4718491139664436</v>
      </c>
      <c r="M15" s="11">
        <v>0.52989890501361125</v>
      </c>
      <c r="N15" s="11">
        <v>1.1399056758160695</v>
      </c>
      <c r="O15" s="11">
        <v>0.61415136580628671</v>
      </c>
      <c r="P15" s="11">
        <v>1.6027934028448085</v>
      </c>
      <c r="Q15" s="11">
        <v>1.2412686432679807</v>
      </c>
      <c r="R15" s="11">
        <v>1.0234228580210429</v>
      </c>
      <c r="S15" s="11">
        <v>0.66724001919233566</v>
      </c>
      <c r="T15" s="11">
        <v>0.18330825848632731</v>
      </c>
      <c r="U15" s="11">
        <v>0</v>
      </c>
      <c r="V15" s="11">
        <v>1.8946015312308071</v>
      </c>
      <c r="W15" s="11">
        <v>1.386023658613025</v>
      </c>
      <c r="X15" s="11">
        <v>1.9181417503541127</v>
      </c>
      <c r="Y15" s="11">
        <v>0.40669483424980629</v>
      </c>
      <c r="Z15" s="11">
        <v>1.9629861879588044</v>
      </c>
      <c r="AA15" s="11">
        <v>1.0899180689895922</v>
      </c>
      <c r="AB15" s="11">
        <v>1.3993935982414991</v>
      </c>
      <c r="AC15" s="11">
        <v>1.1089361892306553</v>
      </c>
    </row>
    <row r="16" spans="2:29" ht="18.75" customHeight="1">
      <c r="B16" s="10" t="s">
        <v>40</v>
      </c>
      <c r="C16" s="11">
        <v>1.2219896777641264</v>
      </c>
      <c r="D16" s="11">
        <v>0.95328055233112918</v>
      </c>
      <c r="E16" s="11">
        <v>1.637243477770765</v>
      </c>
      <c r="F16" s="11">
        <v>0.40777972117835937</v>
      </c>
      <c r="G16" s="11">
        <v>1.0378525805684204</v>
      </c>
      <c r="H16" s="11">
        <v>1.6038903275978444</v>
      </c>
      <c r="I16" s="11">
        <v>2.1307517968804066</v>
      </c>
      <c r="J16" s="11">
        <v>1.589387632517911</v>
      </c>
      <c r="K16" s="11">
        <v>0.91206346665508375</v>
      </c>
      <c r="L16" s="11">
        <v>0.34891501823338628</v>
      </c>
      <c r="M16" s="11">
        <v>0.36762692776332612</v>
      </c>
      <c r="N16" s="11">
        <v>0.62334708675987471</v>
      </c>
      <c r="O16" s="11">
        <v>1.5038286979789022</v>
      </c>
      <c r="P16" s="11">
        <v>3.1727171342402256</v>
      </c>
      <c r="Q16" s="11">
        <v>1.6378683278460173</v>
      </c>
      <c r="R16" s="11">
        <v>0.23187375947538685</v>
      </c>
      <c r="S16" s="11">
        <v>0.17295584090453989</v>
      </c>
      <c r="T16" s="11">
        <v>0.67892830120709213</v>
      </c>
      <c r="U16" s="11">
        <v>2.6125840655800787</v>
      </c>
      <c r="V16" s="11">
        <v>3.4863503898225892</v>
      </c>
      <c r="W16" s="11">
        <v>2.9715936179693712</v>
      </c>
      <c r="X16" s="11">
        <v>0.46539939274244468</v>
      </c>
      <c r="Y16" s="11">
        <v>0.54225977899974165</v>
      </c>
      <c r="Z16" s="11">
        <v>0.57552360989911588</v>
      </c>
      <c r="AA16" s="11">
        <v>0.64490544998145405</v>
      </c>
      <c r="AB16" s="11">
        <v>2.9541045025243329</v>
      </c>
      <c r="AC16" s="11">
        <v>0.41860044802184226</v>
      </c>
    </row>
    <row r="17" spans="2:29" ht="18.75" customHeight="1">
      <c r="B17" s="10" t="s">
        <v>41</v>
      </c>
      <c r="C17" s="11">
        <v>40.468503370905154</v>
      </c>
      <c r="D17" s="11">
        <v>19.203721463436391</v>
      </c>
      <c r="E17" s="11">
        <v>61.986594989046615</v>
      </c>
      <c r="F17" s="11">
        <v>94.511177796259858</v>
      </c>
      <c r="G17" s="11">
        <v>41.094147862440586</v>
      </c>
      <c r="H17" s="11">
        <v>37.918511402981515</v>
      </c>
      <c r="I17" s="11">
        <v>68.578688331006347</v>
      </c>
      <c r="J17" s="11">
        <v>40.427274365876656</v>
      </c>
      <c r="K17" s="11">
        <v>40.503282958409471</v>
      </c>
      <c r="L17" s="11">
        <v>30.26265098290294</v>
      </c>
      <c r="M17" s="11">
        <v>30.259611127656218</v>
      </c>
      <c r="N17" s="11">
        <v>35.499665304275993</v>
      </c>
      <c r="O17" s="11">
        <v>44.757264274977885</v>
      </c>
      <c r="P17" s="11">
        <v>46.935138920187441</v>
      </c>
      <c r="Q17" s="11">
        <v>58.784705637690593</v>
      </c>
      <c r="R17" s="11">
        <v>27.984345283752731</v>
      </c>
      <c r="S17" s="11">
        <v>33.323381083130492</v>
      </c>
      <c r="T17" s="11">
        <v>36.825042463397615</v>
      </c>
      <c r="U17" s="11">
        <v>45.496025642627743</v>
      </c>
      <c r="V17" s="11">
        <v>42.508527112705409</v>
      </c>
      <c r="W17" s="11">
        <v>59.013878976367891</v>
      </c>
      <c r="X17" s="11">
        <v>32.530116465777311</v>
      </c>
      <c r="Y17" s="11">
        <v>27.511206670218481</v>
      </c>
      <c r="Z17" s="11">
        <v>34.359277413665495</v>
      </c>
      <c r="AA17" s="11">
        <v>44.184965522756542</v>
      </c>
      <c r="AB17" s="11">
        <v>50.020632054585498</v>
      </c>
      <c r="AC17" s="11">
        <v>58.575199457646988</v>
      </c>
    </row>
    <row r="20" spans="2:29" ht="78.400000000000006" customHeight="1">
      <c r="B20" s="8" t="s">
        <v>61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  <c r="P20" s="9" t="s">
        <v>18</v>
      </c>
      <c r="Q20" s="9" t="s">
        <v>19</v>
      </c>
      <c r="R20" s="9" t="s">
        <v>20</v>
      </c>
      <c r="S20" s="9" t="s">
        <v>21</v>
      </c>
      <c r="T20" s="9" t="s">
        <v>22</v>
      </c>
      <c r="U20" s="9" t="s">
        <v>23</v>
      </c>
      <c r="V20" s="9" t="s">
        <v>24</v>
      </c>
      <c r="W20" s="9" t="s">
        <v>25</v>
      </c>
      <c r="X20" s="9" t="s">
        <v>26</v>
      </c>
      <c r="Y20" s="9" t="s">
        <v>27</v>
      </c>
      <c r="Z20" s="9" t="s">
        <v>28</v>
      </c>
      <c r="AA20" s="9" t="s">
        <v>29</v>
      </c>
      <c r="AB20" s="9" t="s">
        <v>30</v>
      </c>
      <c r="AC20" s="9" t="s">
        <v>31</v>
      </c>
    </row>
    <row r="21" spans="2:29" ht="18.75">
      <c r="B21" s="14" t="s">
        <v>32</v>
      </c>
      <c r="C21" s="13">
        <v>1767.5276047491852</v>
      </c>
      <c r="D21" s="13">
        <v>1277.5722557566539</v>
      </c>
      <c r="E21" s="13">
        <v>488.85006884362735</v>
      </c>
      <c r="F21" s="13">
        <v>1.1052801489042994</v>
      </c>
      <c r="G21" s="13">
        <v>1166.6983483234476</v>
      </c>
      <c r="H21" s="13">
        <v>591.61614906076841</v>
      </c>
      <c r="I21" s="13">
        <v>9.2131073649693018</v>
      </c>
      <c r="J21" s="13">
        <v>672.3881150572355</v>
      </c>
      <c r="K21" s="13">
        <v>1095.1394896919492</v>
      </c>
      <c r="L21" s="13">
        <v>188.49660070956159</v>
      </c>
      <c r="M21" s="13">
        <v>357.74947577260451</v>
      </c>
      <c r="N21" s="13">
        <v>414.48370076958082</v>
      </c>
      <c r="O21" s="13">
        <v>393.80835760919388</v>
      </c>
      <c r="P21" s="13">
        <v>266.75710145444799</v>
      </c>
      <c r="Q21" s="13">
        <v>146.23236843379684</v>
      </c>
      <c r="R21" s="13">
        <v>99.249602896746723</v>
      </c>
      <c r="S21" s="13">
        <v>138.7585138604843</v>
      </c>
      <c r="T21" s="13">
        <v>146.5061035751153</v>
      </c>
      <c r="U21" s="13">
        <v>152.00693711403432</v>
      </c>
      <c r="V21" s="13">
        <v>94.53831114947296</v>
      </c>
      <c r="W21" s="13">
        <v>41.328646461382199</v>
      </c>
      <c r="X21" s="13">
        <v>89.246997812814897</v>
      </c>
      <c r="Y21" s="13">
        <v>218.9909619121203</v>
      </c>
      <c r="Z21" s="13">
        <v>267.9775971944656</v>
      </c>
      <c r="AA21" s="13">
        <v>241.80142049515942</v>
      </c>
      <c r="AB21" s="13">
        <v>172.21879030497493</v>
      </c>
      <c r="AC21" s="13">
        <v>104.90372197241464</v>
      </c>
    </row>
    <row r="22" spans="2:29" ht="18.75">
      <c r="B22" s="14" t="s">
        <v>33</v>
      </c>
      <c r="C22" s="13">
        <v>105.77522020824159</v>
      </c>
      <c r="D22" s="13">
        <v>85.820148479788855</v>
      </c>
      <c r="E22" s="13">
        <v>19.955071728452751</v>
      </c>
      <c r="F22" s="13">
        <v>0</v>
      </c>
      <c r="G22" s="13">
        <v>67.871724484204606</v>
      </c>
      <c r="H22" s="13">
        <v>37.903495724036986</v>
      </c>
      <c r="I22" s="13">
        <v>0</v>
      </c>
      <c r="J22" s="13">
        <v>61.062130857778783</v>
      </c>
      <c r="K22" s="13">
        <v>44.713089350462809</v>
      </c>
      <c r="L22" s="13">
        <v>43.226365214873695</v>
      </c>
      <c r="M22" s="13">
        <v>16.191657335614401</v>
      </c>
      <c r="N22" s="13">
        <v>8.7821426610322604</v>
      </c>
      <c r="O22" s="13">
        <v>11.921189508525307</v>
      </c>
      <c r="P22" s="13">
        <v>9.7932661943879129</v>
      </c>
      <c r="Q22" s="13">
        <v>15.860599293808026</v>
      </c>
      <c r="R22" s="13">
        <v>25.983665604022928</v>
      </c>
      <c r="S22" s="13">
        <v>9.4986777528049622</v>
      </c>
      <c r="T22" s="13">
        <v>7.8069694275843791</v>
      </c>
      <c r="U22" s="13">
        <v>3.0042167561600364</v>
      </c>
      <c r="V22" s="13">
        <v>8.7486423798723649</v>
      </c>
      <c r="W22" s="13">
        <v>6.0199589373341178</v>
      </c>
      <c r="X22" s="13">
        <v>17.242699610850771</v>
      </c>
      <c r="Y22" s="13">
        <v>6.6929795828094383</v>
      </c>
      <c r="Z22" s="13">
        <v>0.97517323344788098</v>
      </c>
      <c r="AA22" s="13">
        <v>8.91697275236527</v>
      </c>
      <c r="AB22" s="13">
        <v>1.0446238145155471</v>
      </c>
      <c r="AC22" s="13">
        <v>9.8406403564739051</v>
      </c>
    </row>
    <row r="23" spans="2:29" ht="18.75">
      <c r="B23" s="14" t="s">
        <v>34</v>
      </c>
      <c r="C23" s="13">
        <v>51.242323898036666</v>
      </c>
      <c r="D23" s="13">
        <v>48.263638741683422</v>
      </c>
      <c r="E23" s="13">
        <v>2.9786851563532446</v>
      </c>
      <c r="F23" s="13">
        <v>0</v>
      </c>
      <c r="G23" s="13">
        <v>29.544743149084834</v>
      </c>
      <c r="H23" s="13">
        <v>21.697580748951832</v>
      </c>
      <c r="I23" s="13">
        <v>0</v>
      </c>
      <c r="J23" s="13">
        <v>18.015926685372804</v>
      </c>
      <c r="K23" s="13">
        <v>33.226397212663869</v>
      </c>
      <c r="L23" s="13">
        <v>28.588630135903951</v>
      </c>
      <c r="M23" s="13">
        <v>3.3378997597085753</v>
      </c>
      <c r="N23" s="13">
        <v>5.5950559670939555</v>
      </c>
      <c r="O23" s="13">
        <v>3.0042167561600364</v>
      </c>
      <c r="P23" s="13">
        <v>0.93401172600910942</v>
      </c>
      <c r="Q23" s="13">
        <v>9.7825095531610415</v>
      </c>
      <c r="R23" s="13">
        <v>13.022289564003106</v>
      </c>
      <c r="S23" s="13">
        <v>1.0554086392005513</v>
      </c>
      <c r="T23" s="13">
        <v>0</v>
      </c>
      <c r="U23" s="13">
        <v>3.0042167561600364</v>
      </c>
      <c r="V23" s="13">
        <v>0.93401172600910942</v>
      </c>
      <c r="W23" s="13">
        <v>0</v>
      </c>
      <c r="X23" s="13">
        <v>15.566340571900843</v>
      </c>
      <c r="Y23" s="13">
        <v>2.2824911205080243</v>
      </c>
      <c r="Z23" s="13">
        <v>5.5950559670939555</v>
      </c>
      <c r="AA23" s="13">
        <v>0</v>
      </c>
      <c r="AB23" s="13">
        <v>0</v>
      </c>
      <c r="AC23" s="13">
        <v>9.7825095531610415</v>
      </c>
    </row>
    <row r="24" spans="2:29" ht="18.75">
      <c r="B24" s="14" t="s">
        <v>35</v>
      </c>
      <c r="C24" s="13">
        <v>1082.1529970942838</v>
      </c>
      <c r="D24" s="13">
        <v>719.38887495880067</v>
      </c>
      <c r="E24" s="13">
        <v>349.36027586809212</v>
      </c>
      <c r="F24" s="13">
        <v>3.8245597616053937</v>
      </c>
      <c r="G24" s="13">
        <v>820.97226615576494</v>
      </c>
      <c r="H24" s="13">
        <v>259.69456881312453</v>
      </c>
      <c r="I24" s="13">
        <v>1.4861621253942117</v>
      </c>
      <c r="J24" s="13">
        <v>564.98305453396119</v>
      </c>
      <c r="K24" s="13">
        <v>517.16994256032194</v>
      </c>
      <c r="L24" s="13">
        <v>170.57138024778061</v>
      </c>
      <c r="M24" s="13">
        <v>221.49083722854351</v>
      </c>
      <c r="N24" s="13">
        <v>268.74008369670969</v>
      </c>
      <c r="O24" s="13">
        <v>236.43674415350739</v>
      </c>
      <c r="P24" s="13">
        <v>95.222532335957311</v>
      </c>
      <c r="Q24" s="13">
        <v>89.691419431784624</v>
      </c>
      <c r="R24" s="13">
        <v>73.521245910716786</v>
      </c>
      <c r="S24" s="13">
        <v>117.73363048791593</v>
      </c>
      <c r="T24" s="13">
        <v>156.43060282313439</v>
      </c>
      <c r="U24" s="13">
        <v>120.23998323202015</v>
      </c>
      <c r="V24" s="13">
        <v>43.665542287828664</v>
      </c>
      <c r="W24" s="13">
        <v>53.392049792345603</v>
      </c>
      <c r="X24" s="13">
        <v>97.05013433706381</v>
      </c>
      <c r="Y24" s="13">
        <v>103.75720674062757</v>
      </c>
      <c r="Z24" s="13">
        <v>112.3094808735753</v>
      </c>
      <c r="AA24" s="13">
        <v>116.19676092148728</v>
      </c>
      <c r="AB24" s="13">
        <v>51.556990048128633</v>
      </c>
      <c r="AC24" s="13">
        <v>36.299369639439021</v>
      </c>
    </row>
    <row r="25" spans="2:29" ht="18.75">
      <c r="B25" s="14" t="s">
        <v>36</v>
      </c>
      <c r="C25" s="13">
        <v>174.9515984906956</v>
      </c>
      <c r="D25" s="13">
        <v>123.66187492383605</v>
      </c>
      <c r="E25" s="13">
        <v>51.28972356685955</v>
      </c>
      <c r="F25" s="13">
        <v>0</v>
      </c>
      <c r="G25" s="13">
        <v>125.01244535036723</v>
      </c>
      <c r="H25" s="13">
        <v>38.851103111109971</v>
      </c>
      <c r="I25" s="13">
        <v>11.088050029218394</v>
      </c>
      <c r="J25" s="13">
        <v>91.596158528953666</v>
      </c>
      <c r="K25" s="13">
        <v>83.355439961741936</v>
      </c>
      <c r="L25" s="13">
        <v>24.161793352932456</v>
      </c>
      <c r="M25" s="13">
        <v>58.552124238378248</v>
      </c>
      <c r="N25" s="13">
        <v>27.029811957376662</v>
      </c>
      <c r="O25" s="13">
        <v>25.763855353623534</v>
      </c>
      <c r="P25" s="13">
        <v>33.348863195938648</v>
      </c>
      <c r="Q25" s="13">
        <v>6.0951503924460662</v>
      </c>
      <c r="R25" s="13">
        <v>18.693619989140519</v>
      </c>
      <c r="S25" s="13">
        <v>21.108172784011025</v>
      </c>
      <c r="T25" s="13">
        <v>12.530205172455105</v>
      </c>
      <c r="U25" s="13">
        <v>7.8038322674542258</v>
      </c>
      <c r="V25" s="13">
        <v>28.020351780273284</v>
      </c>
      <c r="W25" s="13">
        <v>3.4399765356194956</v>
      </c>
      <c r="X25" s="13">
        <v>5.4681733637919354</v>
      </c>
      <c r="Y25" s="13">
        <v>37.443951454367223</v>
      </c>
      <c r="Z25" s="13">
        <v>14.499606784921548</v>
      </c>
      <c r="AA25" s="13">
        <v>17.960023086169304</v>
      </c>
      <c r="AB25" s="13">
        <v>5.3285114156653659</v>
      </c>
      <c r="AC25" s="13">
        <v>2.6551738568265706</v>
      </c>
    </row>
    <row r="26" spans="2:29" ht="18.75">
      <c r="B26" s="14" t="s">
        <v>37</v>
      </c>
      <c r="C26" s="13">
        <v>924.74612183271847</v>
      </c>
      <c r="D26" s="13">
        <v>758.77122149702495</v>
      </c>
      <c r="E26" s="13">
        <v>157.13265914445904</v>
      </c>
      <c r="F26" s="13">
        <v>8.842241191234395</v>
      </c>
      <c r="G26" s="13">
        <v>590.34810640997853</v>
      </c>
      <c r="H26" s="13">
        <v>334.39801542273995</v>
      </c>
      <c r="I26" s="13">
        <v>0</v>
      </c>
      <c r="J26" s="13">
        <v>474.11885493331982</v>
      </c>
      <c r="K26" s="13">
        <v>450.62726689939842</v>
      </c>
      <c r="L26" s="13">
        <v>150.81898931525927</v>
      </c>
      <c r="M26" s="13">
        <v>231.80998088994758</v>
      </c>
      <c r="N26" s="13">
        <v>213.5029485100365</v>
      </c>
      <c r="O26" s="13">
        <v>206.19316538333081</v>
      </c>
      <c r="P26" s="13">
        <v>74.232166880798061</v>
      </c>
      <c r="Q26" s="13">
        <v>48.188870853346032</v>
      </c>
      <c r="R26" s="13">
        <v>82.746228857320489</v>
      </c>
      <c r="S26" s="13">
        <v>112.44554754546917</v>
      </c>
      <c r="T26" s="13">
        <v>105.73411915423608</v>
      </c>
      <c r="U26" s="13">
        <v>97.201828777808032</v>
      </c>
      <c r="V26" s="13">
        <v>41.532651601553219</v>
      </c>
      <c r="W26" s="13">
        <v>34.458478996932861</v>
      </c>
      <c r="X26" s="13">
        <v>68.072760457938827</v>
      </c>
      <c r="Y26" s="13">
        <v>119.36443334447841</v>
      </c>
      <c r="Z26" s="13">
        <v>107.76882935580045</v>
      </c>
      <c r="AA26" s="13">
        <v>108.99133660552279</v>
      </c>
      <c r="AB26" s="13">
        <v>32.699515279244849</v>
      </c>
      <c r="AC26" s="13">
        <v>13.730391856413178</v>
      </c>
    </row>
    <row r="27" spans="2:29" ht="18.75">
      <c r="B27" s="10" t="s">
        <v>38</v>
      </c>
      <c r="C27" s="13">
        <v>149.93029204008624</v>
      </c>
      <c r="D27" s="13">
        <v>85.966320815410668</v>
      </c>
      <c r="E27" s="13">
        <v>63.963971224675589</v>
      </c>
      <c r="F27" s="13">
        <v>0</v>
      </c>
      <c r="G27" s="13">
        <v>99.430777872302244</v>
      </c>
      <c r="H27" s="13">
        <v>50.499514167784007</v>
      </c>
      <c r="I27" s="13">
        <v>0</v>
      </c>
      <c r="J27" s="13">
        <v>65.027859080859415</v>
      </c>
      <c r="K27" s="13">
        <v>84.902432959226829</v>
      </c>
      <c r="L27" s="13">
        <v>15.893740298595397</v>
      </c>
      <c r="M27" s="13">
        <v>31.98644542117146</v>
      </c>
      <c r="N27" s="13">
        <v>24.747233960914755</v>
      </c>
      <c r="O27" s="13">
        <v>28.786667639552171</v>
      </c>
      <c r="P27" s="13">
        <v>15.269907915313063</v>
      </c>
      <c r="Q27" s="13">
        <v>33.246296804539412</v>
      </c>
      <c r="R27" s="13">
        <v>9.9066862324796876</v>
      </c>
      <c r="S27" s="13">
        <v>15.947783895339221</v>
      </c>
      <c r="T27" s="13">
        <v>13.301138593133519</v>
      </c>
      <c r="U27" s="13">
        <v>3.0042167561600364</v>
      </c>
      <c r="V27" s="13">
        <v>2.2105602978085988</v>
      </c>
      <c r="W27" s="13">
        <v>20.657473305938346</v>
      </c>
      <c r="X27" s="13">
        <v>5.987054066115709</v>
      </c>
      <c r="Y27" s="13">
        <v>16.038661525832229</v>
      </c>
      <c r="Z27" s="13">
        <v>11.446095367781242</v>
      </c>
      <c r="AA27" s="13">
        <v>25.782450883392134</v>
      </c>
      <c r="AB27" s="13">
        <v>13.059347617504464</v>
      </c>
      <c r="AC27" s="13">
        <v>12.588823498601064</v>
      </c>
    </row>
    <row r="28" spans="2:29" ht="18.75">
      <c r="B28" s="10" t="s">
        <v>39</v>
      </c>
      <c r="C28" s="13">
        <v>76.283960688927209</v>
      </c>
      <c r="D28" s="13">
        <v>53.365503093977239</v>
      </c>
      <c r="E28" s="13">
        <v>22.91845759494997</v>
      </c>
      <c r="F28" s="13">
        <v>0</v>
      </c>
      <c r="G28" s="13">
        <v>49.667385989286096</v>
      </c>
      <c r="H28" s="13">
        <v>22.026492841568892</v>
      </c>
      <c r="I28" s="13">
        <v>4.5900818580722209</v>
      </c>
      <c r="J28" s="13">
        <v>24.20988762487568</v>
      </c>
      <c r="K28" s="13">
        <v>52.074073064051525</v>
      </c>
      <c r="L28" s="13">
        <v>13.474370449584605</v>
      </c>
      <c r="M28" s="13">
        <v>7.0900543780062506</v>
      </c>
      <c r="N28" s="13">
        <v>17.495131389488044</v>
      </c>
      <c r="O28" s="13">
        <v>10.472865881446605</v>
      </c>
      <c r="P28" s="13">
        <v>16.448281935970453</v>
      </c>
      <c r="Q28" s="13">
        <v>11.303256654431259</v>
      </c>
      <c r="R28" s="13">
        <v>4.6734049972851297</v>
      </c>
      <c r="S28" s="13">
        <v>4.2216345568022051</v>
      </c>
      <c r="T28" s="13">
        <v>1.3011615712640632</v>
      </c>
      <c r="U28" s="13">
        <v>0</v>
      </c>
      <c r="V28" s="13">
        <v>7.9858990767584457</v>
      </c>
      <c r="W28" s="13">
        <v>6.0277874227658383</v>
      </c>
      <c r="X28" s="13">
        <v>8.800965452299474</v>
      </c>
      <c r="Y28" s="13">
        <v>2.8684198212040455</v>
      </c>
      <c r="Z28" s="13">
        <v>16.193969818223984</v>
      </c>
      <c r="AA28" s="13">
        <v>10.472865881446605</v>
      </c>
      <c r="AB28" s="13">
        <v>8.4623828592120063</v>
      </c>
      <c r="AC28" s="13">
        <v>5.2754692316654213</v>
      </c>
    </row>
    <row r="29" spans="2:29" ht="18.75">
      <c r="B29" s="10" t="s">
        <v>40</v>
      </c>
      <c r="C29" s="13">
        <v>90.798312659651714</v>
      </c>
      <c r="D29" s="13">
        <v>37.642778701920548</v>
      </c>
      <c r="E29" s="13">
        <v>52.050253808826866</v>
      </c>
      <c r="F29" s="13">
        <v>1.1052801489042994</v>
      </c>
      <c r="G29" s="13">
        <v>52.899594613921714</v>
      </c>
      <c r="H29" s="13">
        <v>35.979884959989562</v>
      </c>
      <c r="I29" s="13">
        <v>1.9188330857404425</v>
      </c>
      <c r="J29" s="13">
        <v>54.038315925392965</v>
      </c>
      <c r="K29" s="13">
        <v>36.759996734258763</v>
      </c>
      <c r="L29" s="13">
        <v>3.1942202271199656</v>
      </c>
      <c r="M29" s="13">
        <v>4.9188531699162619</v>
      </c>
      <c r="N29" s="13">
        <v>9.5670540251597842</v>
      </c>
      <c r="O29" s="13">
        <v>25.644160608398177</v>
      </c>
      <c r="P29" s="13">
        <v>32.559246771569327</v>
      </c>
      <c r="Q29" s="13">
        <v>14.914777857488197</v>
      </c>
      <c r="R29" s="13">
        <v>1.0588389518355688</v>
      </c>
      <c r="S29" s="13">
        <v>1.094293408310868</v>
      </c>
      <c r="T29" s="13">
        <v>4.8191795747170465</v>
      </c>
      <c r="U29" s="13">
        <v>19.447356943943806</v>
      </c>
      <c r="V29" s="13">
        <v>14.6952495817174</v>
      </c>
      <c r="W29" s="13">
        <v>12.923397464868268</v>
      </c>
      <c r="X29" s="13">
        <v>2.1353812752843968</v>
      </c>
      <c r="Y29" s="13">
        <v>3.8245597616053937</v>
      </c>
      <c r="Z29" s="13">
        <v>4.7478744504427395</v>
      </c>
      <c r="AA29" s="13">
        <v>6.1968036644543751</v>
      </c>
      <c r="AB29" s="13">
        <v>17.863997189851933</v>
      </c>
      <c r="AC29" s="13">
        <v>1.9913803926199281</v>
      </c>
    </row>
    <row r="30" spans="2:29" ht="18.75">
      <c r="B30" s="10" t="s">
        <v>41</v>
      </c>
      <c r="C30" s="13">
        <v>3006.9581509581926</v>
      </c>
      <c r="D30" s="13">
        <v>758.30922547799923</v>
      </c>
      <c r="E30" s="13">
        <v>1970.6403144863052</v>
      </c>
      <c r="F30" s="13">
        <v>256.17097477508042</v>
      </c>
      <c r="G30" s="13">
        <v>2094.5785592565212</v>
      </c>
      <c r="H30" s="13">
        <v>850.62155102378631</v>
      </c>
      <c r="I30" s="13">
        <v>61.758040677885134</v>
      </c>
      <c r="J30" s="13">
        <v>1374.5053626250385</v>
      </c>
      <c r="K30" s="13">
        <v>1632.4527883331502</v>
      </c>
      <c r="L30" s="13">
        <v>277.04617698972675</v>
      </c>
      <c r="M30" s="13">
        <v>404.87399827122641</v>
      </c>
      <c r="N30" s="13">
        <v>544.84447437857307</v>
      </c>
      <c r="O30" s="13">
        <v>763.22687218471822</v>
      </c>
      <c r="P30" s="13">
        <v>481.66057852056963</v>
      </c>
      <c r="Q30" s="13">
        <v>535.30605061337815</v>
      </c>
      <c r="R30" s="13">
        <v>127.78899559438364</v>
      </c>
      <c r="S30" s="13">
        <v>210.83737947900428</v>
      </c>
      <c r="T30" s="13">
        <v>261.39209716573805</v>
      </c>
      <c r="U30" s="13">
        <v>338.65989686596083</v>
      </c>
      <c r="V30" s="13">
        <v>179.17688855829397</v>
      </c>
      <c r="W30" s="13">
        <v>256.65010496165917</v>
      </c>
      <c r="X30" s="13">
        <v>149.25718139534294</v>
      </c>
      <c r="Y30" s="13">
        <v>194.03661879222216</v>
      </c>
      <c r="Z30" s="13">
        <v>283.45237721283502</v>
      </c>
      <c r="AA30" s="13">
        <v>424.5669753187571</v>
      </c>
      <c r="AB30" s="13">
        <v>302.48368996227572</v>
      </c>
      <c r="AC30" s="13">
        <v>278.65594565171892</v>
      </c>
    </row>
    <row r="32" spans="2:29">
      <c r="B32" s="21" t="s">
        <v>117</v>
      </c>
    </row>
  </sheetData>
  <phoneticPr fontId="1"/>
  <conditionalFormatting sqref="C8:AC17">
    <cfRule type="expression" dxfId="8" priority="3">
      <formula>IF(#REF!,C8)</formula>
    </cfRule>
  </conditionalFormatting>
  <conditionalFormatting sqref="D8:AC17">
    <cfRule type="cellIs" dxfId="7" priority="1" operator="lessThan">
      <formula>$C8-$E$5*100</formula>
    </cfRule>
    <cfRule type="cellIs" dxfId="6" priority="2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topLeftCell="A22" zoomScale="87" zoomScaleNormal="70" workbookViewId="0"/>
  </sheetViews>
  <sheetFormatPr defaultColWidth="9" defaultRowHeight="13.5"/>
  <cols>
    <col min="1" max="1" width="9" style="2"/>
    <col min="2" max="2" width="31" style="2" customWidth="1"/>
    <col min="3" max="22" width="9.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63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0" t="s">
        <v>43</v>
      </c>
      <c r="C8" s="11">
        <v>21.916113823054506</v>
      </c>
      <c r="D8" s="11">
        <v>19.682243088653728</v>
      </c>
      <c r="E8" s="11">
        <v>24.00811546961852</v>
      </c>
      <c r="F8" s="11">
        <v>31.137982270040069</v>
      </c>
      <c r="G8" s="11">
        <v>23.739494182521071</v>
      </c>
      <c r="H8" s="11">
        <v>18.652969518992666</v>
      </c>
      <c r="I8" s="11">
        <v>0</v>
      </c>
      <c r="J8" s="11">
        <v>33.609961650128703</v>
      </c>
      <c r="K8" s="11">
        <v>12.051524476715709</v>
      </c>
      <c r="L8" s="11">
        <v>31.661410702524378</v>
      </c>
      <c r="M8" s="11">
        <v>27.149884400720037</v>
      </c>
      <c r="N8" s="11">
        <v>22.309647974582937</v>
      </c>
      <c r="O8" s="11">
        <v>20.135170405142823</v>
      </c>
      <c r="P8" s="11">
        <v>16.687631571143037</v>
      </c>
      <c r="Q8" s="11">
        <v>12.992799630112273</v>
      </c>
      <c r="R8" s="11">
        <v>37.973360731408974</v>
      </c>
      <c r="S8" s="11">
        <v>41.898295525003789</v>
      </c>
      <c r="T8" s="11">
        <v>37.761977816100931</v>
      </c>
      <c r="U8" s="11">
        <v>32.616914015213794</v>
      </c>
      <c r="V8" s="11">
        <v>27.691420734749894</v>
      </c>
      <c r="W8" s="11">
        <v>17.629565388464986</v>
      </c>
      <c r="X8" s="11">
        <v>25.379493036487638</v>
      </c>
      <c r="Y8" s="11">
        <v>13.919583345747025</v>
      </c>
      <c r="Z8" s="11">
        <v>9.0140741737904282</v>
      </c>
      <c r="AA8" s="11">
        <v>10.465896122008163</v>
      </c>
      <c r="AB8" s="11">
        <v>9.0176308136143302</v>
      </c>
      <c r="AC8" s="11">
        <v>8.7539510476540663</v>
      </c>
    </row>
    <row r="9" spans="2:29" ht="18.75" customHeight="1">
      <c r="B9" s="10" t="s">
        <v>44</v>
      </c>
      <c r="C9" s="11">
        <v>35.996144769986238</v>
      </c>
      <c r="D9" s="11">
        <v>34.720125880726258</v>
      </c>
      <c r="E9" s="11">
        <v>36.762798885573766</v>
      </c>
      <c r="F9" s="11">
        <v>43.476298178970914</v>
      </c>
      <c r="G9" s="11">
        <v>34.42665064818933</v>
      </c>
      <c r="H9" s="11">
        <v>37.980367537165272</v>
      </c>
      <c r="I9" s="11">
        <v>75.400884812169679</v>
      </c>
      <c r="J9" s="11">
        <v>27.826316490261231</v>
      </c>
      <c r="K9" s="11">
        <v>42.887973892561391</v>
      </c>
      <c r="L9" s="11">
        <v>21.658178210638095</v>
      </c>
      <c r="M9" s="11">
        <v>25.678152304858049</v>
      </c>
      <c r="N9" s="11">
        <v>38.784408791842388</v>
      </c>
      <c r="O9" s="11">
        <v>38.304809855521114</v>
      </c>
      <c r="P9" s="11">
        <v>44.589901444808532</v>
      </c>
      <c r="Q9" s="11">
        <v>46.863559371343477</v>
      </c>
      <c r="R9" s="11">
        <v>22.267537535340843</v>
      </c>
      <c r="S9" s="11">
        <v>18.267459798557752</v>
      </c>
      <c r="T9" s="11">
        <v>26.451408806645627</v>
      </c>
      <c r="U9" s="11">
        <v>28.167838055282019</v>
      </c>
      <c r="V9" s="11">
        <v>36.536517349107136</v>
      </c>
      <c r="W9" s="11">
        <v>40.787024741496722</v>
      </c>
      <c r="X9" s="11">
        <v>21.051718227701418</v>
      </c>
      <c r="Y9" s="11">
        <v>32.326034036521314</v>
      </c>
      <c r="Z9" s="11">
        <v>49.396032616217589</v>
      </c>
      <c r="AA9" s="11">
        <v>46.157651878155505</v>
      </c>
      <c r="AB9" s="11">
        <v>50.203373422169861</v>
      </c>
      <c r="AC9" s="11">
        <v>52.418618984951173</v>
      </c>
    </row>
    <row r="10" spans="2:29" ht="18.75" customHeight="1">
      <c r="B10" s="10" t="s">
        <v>45</v>
      </c>
      <c r="C10" s="11">
        <v>1.2171925879116525</v>
      </c>
      <c r="D10" s="11">
        <v>1.5685388309215866</v>
      </c>
      <c r="E10" s="11">
        <v>0.86948236669646661</v>
      </c>
      <c r="F10" s="11">
        <v>0.31800647364276197</v>
      </c>
      <c r="G10" s="11">
        <v>1.1240521087698583</v>
      </c>
      <c r="H10" s="11">
        <v>1.4090214244434323</v>
      </c>
      <c r="I10" s="11">
        <v>1.7103602655975019</v>
      </c>
      <c r="J10" s="11">
        <v>1.096066229728772</v>
      </c>
      <c r="K10" s="11">
        <v>1.3193712548620851</v>
      </c>
      <c r="L10" s="11">
        <v>1.3346401819450715</v>
      </c>
      <c r="M10" s="11">
        <v>1.2680589436912959</v>
      </c>
      <c r="N10" s="11">
        <v>1.7466558112568871</v>
      </c>
      <c r="O10" s="11">
        <v>0.90473615125546947</v>
      </c>
      <c r="P10" s="11">
        <v>0.51923373986766519</v>
      </c>
      <c r="Q10" s="11">
        <v>1.5036887180436993</v>
      </c>
      <c r="R10" s="11">
        <v>1.3645638106947235</v>
      </c>
      <c r="S10" s="11">
        <v>1.0192975371078712</v>
      </c>
      <c r="T10" s="11">
        <v>1.507254188433971</v>
      </c>
      <c r="U10" s="11">
        <v>0.82389946987813845</v>
      </c>
      <c r="V10" s="11">
        <v>0</v>
      </c>
      <c r="W10" s="11">
        <v>1.7828661670600376</v>
      </c>
      <c r="X10" s="11">
        <v>1.3048589303169464</v>
      </c>
      <c r="Y10" s="11">
        <v>1.4912143922492893</v>
      </c>
      <c r="Z10" s="11">
        <v>1.9526429974557877</v>
      </c>
      <c r="AA10" s="11">
        <v>0.96735817497218146</v>
      </c>
      <c r="AB10" s="11">
        <v>0.88115663014722168</v>
      </c>
      <c r="AC10" s="11">
        <v>1.2484696719046027</v>
      </c>
    </row>
    <row r="11" spans="2:29" ht="18.75" customHeight="1">
      <c r="B11" s="10" t="s">
        <v>46</v>
      </c>
      <c r="C11" s="11">
        <v>1.0592052413391668</v>
      </c>
      <c r="D11" s="11">
        <v>1.1379366347283462</v>
      </c>
      <c r="E11" s="11">
        <v>0.96033859299300051</v>
      </c>
      <c r="F11" s="11">
        <v>0.7528216265640596</v>
      </c>
      <c r="G11" s="11">
        <v>1.1652402063524399</v>
      </c>
      <c r="H11" s="11">
        <v>0.86080150292533331</v>
      </c>
      <c r="I11" s="11">
        <v>0</v>
      </c>
      <c r="J11" s="11">
        <v>0.94632500225076788</v>
      </c>
      <c r="K11" s="11">
        <v>1.1544277224583006</v>
      </c>
      <c r="L11" s="11">
        <v>1.7051037249902015</v>
      </c>
      <c r="M11" s="11">
        <v>1.031743272109052</v>
      </c>
      <c r="N11" s="11">
        <v>1.0296903462047373</v>
      </c>
      <c r="O11" s="11">
        <v>0.8557420631882976</v>
      </c>
      <c r="P11" s="11">
        <v>0.6541814425634721</v>
      </c>
      <c r="Q11" s="11">
        <v>1.3374155857336161</v>
      </c>
      <c r="R11" s="11">
        <v>1.0234228580210427</v>
      </c>
      <c r="S11" s="11">
        <v>1.0070058648949594</v>
      </c>
      <c r="T11" s="11">
        <v>0.73323303394530925</v>
      </c>
      <c r="U11" s="11">
        <v>0.71166054794268729</v>
      </c>
      <c r="V11" s="11">
        <v>0.88635232139832065</v>
      </c>
      <c r="W11" s="11">
        <v>1.5846699221404945</v>
      </c>
      <c r="X11" s="11">
        <v>2.383541143096557</v>
      </c>
      <c r="Y11" s="11">
        <v>1.0539343638818475</v>
      </c>
      <c r="Z11" s="11">
        <v>1.2847696846834848</v>
      </c>
      <c r="AA11" s="11">
        <v>0.96735817497218168</v>
      </c>
      <c r="AB11" s="11">
        <v>0.49235075042072207</v>
      </c>
      <c r="AC11" s="11">
        <v>1.1113800799509632</v>
      </c>
    </row>
    <row r="12" spans="2:29" ht="18.75" customHeight="1">
      <c r="B12" s="10" t="s">
        <v>47</v>
      </c>
      <c r="C12" s="11">
        <v>2.5470325134686749</v>
      </c>
      <c r="D12" s="11">
        <v>2.584413706854721</v>
      </c>
      <c r="E12" s="11">
        <v>2.6269516669766673</v>
      </c>
      <c r="F12" s="11">
        <v>1.3602934713817463</v>
      </c>
      <c r="G12" s="11">
        <v>2.3337185849774196</v>
      </c>
      <c r="H12" s="11">
        <v>3.0652949617622793</v>
      </c>
      <c r="I12" s="11">
        <v>1.7103602655975019</v>
      </c>
      <c r="J12" s="11">
        <v>1.4908710248173818</v>
      </c>
      <c r="K12" s="11">
        <v>3.4379795758069744</v>
      </c>
      <c r="L12" s="11">
        <v>3.1507890357029953</v>
      </c>
      <c r="M12" s="11">
        <v>3.7800508148905418</v>
      </c>
      <c r="N12" s="11">
        <v>2.8434774984690683</v>
      </c>
      <c r="O12" s="11">
        <v>1.6331073857308687</v>
      </c>
      <c r="P12" s="11">
        <v>2.3762420260179677</v>
      </c>
      <c r="Q12" s="11">
        <v>1.5326319943991746</v>
      </c>
      <c r="R12" s="11">
        <v>1.9375785228437914</v>
      </c>
      <c r="S12" s="11">
        <v>1.359063382810495</v>
      </c>
      <c r="T12" s="11">
        <v>1.6566517744537572</v>
      </c>
      <c r="U12" s="11">
        <v>1.2776452987798277</v>
      </c>
      <c r="V12" s="11">
        <v>1.4107930743869255</v>
      </c>
      <c r="W12" s="11">
        <v>1.3855736400050989</v>
      </c>
      <c r="X12" s="11">
        <v>4.3582270728350032</v>
      </c>
      <c r="Y12" s="11">
        <v>5.9518367996184756</v>
      </c>
      <c r="Z12" s="11">
        <v>3.8646522445534717</v>
      </c>
      <c r="AA12" s="11">
        <v>1.9084743956101526</v>
      </c>
      <c r="AB12" s="11">
        <v>3.049191505535092</v>
      </c>
      <c r="AC12" s="11">
        <v>1.6670701199264453</v>
      </c>
    </row>
    <row r="13" spans="2:29" ht="18.75" customHeight="1">
      <c r="B13" s="10" t="s">
        <v>48</v>
      </c>
      <c r="C13" s="11">
        <v>1.0606112577187681</v>
      </c>
      <c r="D13" s="11">
        <v>0.72047639071862568</v>
      </c>
      <c r="E13" s="11">
        <v>1.5430668072257177</v>
      </c>
      <c r="F13" s="11">
        <v>0.48004779898023531</v>
      </c>
      <c r="G13" s="11">
        <v>0.84723646903954275</v>
      </c>
      <c r="H13" s="11">
        <v>1.4608962870049149</v>
      </c>
      <c r="I13" s="11">
        <v>3.1662488084171105</v>
      </c>
      <c r="J13" s="11">
        <v>1.7275469605683915</v>
      </c>
      <c r="K13" s="11">
        <v>0.4980037288443791</v>
      </c>
      <c r="L13" s="11">
        <v>0.11566040720962843</v>
      </c>
      <c r="M13" s="11">
        <v>0.87478614157140722</v>
      </c>
      <c r="N13" s="11">
        <v>0.91500807367041626</v>
      </c>
      <c r="O13" s="11">
        <v>1.5985421291004196</v>
      </c>
      <c r="P13" s="11">
        <v>0.97872695503493556</v>
      </c>
      <c r="Q13" s="11">
        <v>1.6139711889171151</v>
      </c>
      <c r="R13" s="11">
        <v>0.2318737594753868</v>
      </c>
      <c r="S13" s="11">
        <v>1.6988292285131188</v>
      </c>
      <c r="T13" s="11">
        <v>1.3035518696759674</v>
      </c>
      <c r="U13" s="11">
        <v>2.4716984096344152</v>
      </c>
      <c r="V13" s="11">
        <v>1.7136457470259496</v>
      </c>
      <c r="W13" s="11">
        <v>2.7715972986181234</v>
      </c>
      <c r="X13" s="11">
        <v>0</v>
      </c>
      <c r="Y13" s="11">
        <v>0.13556494474993538</v>
      </c>
      <c r="Z13" s="11">
        <v>0.58069520515062423</v>
      </c>
      <c r="AA13" s="11">
        <v>0.92213121791067609</v>
      </c>
      <c r="AB13" s="11">
        <v>0.46646453274716637</v>
      </c>
      <c r="AC13" s="11">
        <v>0.55569003997548172</v>
      </c>
    </row>
    <row r="14" spans="2:29" ht="18.75" customHeight="1">
      <c r="B14" s="10" t="s">
        <v>49</v>
      </c>
      <c r="C14" s="11">
        <v>2.8091967639422908</v>
      </c>
      <c r="D14" s="11">
        <v>2.5803547452103781</v>
      </c>
      <c r="E14" s="11">
        <v>3.0075253014286303</v>
      </c>
      <c r="F14" s="11">
        <v>4.1424824452022957</v>
      </c>
      <c r="G14" s="11">
        <v>2.7041633101247911</v>
      </c>
      <c r="H14" s="11">
        <v>3.0826927099905315</v>
      </c>
      <c r="I14" s="11">
        <v>1.9411397927601599</v>
      </c>
      <c r="J14" s="11">
        <v>2.3074644004612579</v>
      </c>
      <c r="K14" s="11">
        <v>3.2324435686466666</v>
      </c>
      <c r="L14" s="11">
        <v>1.5262152234933768</v>
      </c>
      <c r="M14" s="11">
        <v>2.1236957515289103</v>
      </c>
      <c r="N14" s="11">
        <v>2.1782991985092233</v>
      </c>
      <c r="O14" s="11">
        <v>2.0071896134136873</v>
      </c>
      <c r="P14" s="11">
        <v>5.7155391239956703</v>
      </c>
      <c r="Q14" s="11">
        <v>4.3961289862972226</v>
      </c>
      <c r="R14" s="11">
        <v>0.57301471214906763</v>
      </c>
      <c r="S14" s="11">
        <v>1.5320192237150347</v>
      </c>
      <c r="T14" s="11">
        <v>2.0163908433496003</v>
      </c>
      <c r="U14" s="11">
        <v>1.7767562992767758</v>
      </c>
      <c r="V14" s="11">
        <v>4.0514234389559176</v>
      </c>
      <c r="W14" s="11">
        <v>4.949955918301395</v>
      </c>
      <c r="X14" s="11">
        <v>2.4748803910069448</v>
      </c>
      <c r="Y14" s="11">
        <v>2.6544687632229973</v>
      </c>
      <c r="Z14" s="11">
        <v>2.317609225350989</v>
      </c>
      <c r="AA14" s="11">
        <v>2.1857001635393747</v>
      </c>
      <c r="AB14" s="11">
        <v>6.8754821559000172</v>
      </c>
      <c r="AC14" s="11">
        <v>3.889830279828371</v>
      </c>
    </row>
    <row r="15" spans="2:29" ht="18.75" customHeight="1">
      <c r="B15" s="10" t="s">
        <v>50</v>
      </c>
      <c r="C15" s="11">
        <v>8.607523900471822</v>
      </c>
      <c r="D15" s="11">
        <v>9.4358978221610759</v>
      </c>
      <c r="E15" s="11">
        <v>7.1472592532057968</v>
      </c>
      <c r="F15" s="11">
        <v>11.57219070478323</v>
      </c>
      <c r="G15" s="11">
        <v>9.1783721203946325</v>
      </c>
      <c r="H15" s="11">
        <v>7.6560266404470969</v>
      </c>
      <c r="I15" s="11">
        <v>0</v>
      </c>
      <c r="J15" s="11">
        <v>9.7034652642399148</v>
      </c>
      <c r="K15" s="11">
        <v>7.68301969440473</v>
      </c>
      <c r="L15" s="11">
        <v>12.174986628447751</v>
      </c>
      <c r="M15" s="11">
        <v>9.1069111730142271</v>
      </c>
      <c r="N15" s="11">
        <v>8.6169134170081403</v>
      </c>
      <c r="O15" s="11">
        <v>7.742743308506304</v>
      </c>
      <c r="P15" s="11">
        <v>8.0817932838000175</v>
      </c>
      <c r="Q15" s="11">
        <v>6.4833561175192926</v>
      </c>
      <c r="R15" s="11">
        <v>11.270990811310265</v>
      </c>
      <c r="S15" s="11">
        <v>8.6363728029378546</v>
      </c>
      <c r="T15" s="11">
        <v>10.951068224518236</v>
      </c>
      <c r="U15" s="11">
        <v>10.753710265905667</v>
      </c>
      <c r="V15" s="11">
        <v>9.3289050712011203</v>
      </c>
      <c r="W15" s="11">
        <v>6.1391333878186547</v>
      </c>
      <c r="X15" s="11">
        <v>13.074681218505013</v>
      </c>
      <c r="Y15" s="11">
        <v>9.5290152384329492</v>
      </c>
      <c r="Z15" s="11">
        <v>6.6085478291637969</v>
      </c>
      <c r="AA15" s="11">
        <v>5.4102274134466475</v>
      </c>
      <c r="AB15" s="11">
        <v>7.2125156002794029</v>
      </c>
      <c r="AC15" s="11">
        <v>6.7980383994984965</v>
      </c>
    </row>
    <row r="16" spans="2:29" ht="18.75" customHeight="1">
      <c r="B16" s="10" t="s">
        <v>51</v>
      </c>
      <c r="C16" s="11">
        <v>3.6884875631217056</v>
      </c>
      <c r="D16" s="11">
        <v>4.3407624097580202</v>
      </c>
      <c r="E16" s="11">
        <v>3.0521043343923489</v>
      </c>
      <c r="F16" s="11">
        <v>1.6357646497254192</v>
      </c>
      <c r="G16" s="11">
        <v>3.8814546750791301</v>
      </c>
      <c r="H16" s="11">
        <v>3.3981129815620723</v>
      </c>
      <c r="I16" s="11">
        <v>0</v>
      </c>
      <c r="J16" s="11">
        <v>4.3213355937454327</v>
      </c>
      <c r="K16" s="11">
        <v>3.1546354014501032</v>
      </c>
      <c r="L16" s="11">
        <v>5.3778948906099071</v>
      </c>
      <c r="M16" s="11">
        <v>4.0773509130429222</v>
      </c>
      <c r="N16" s="11">
        <v>3.1500900237938265</v>
      </c>
      <c r="O16" s="11">
        <v>4.3347518364468343</v>
      </c>
      <c r="P16" s="11">
        <v>2.2180252954427959</v>
      </c>
      <c r="Q16" s="11">
        <v>2.7730684063989024</v>
      </c>
      <c r="R16" s="11">
        <v>5.0345258430645163</v>
      </c>
      <c r="S16" s="11">
        <v>5.7268526880929551</v>
      </c>
      <c r="T16" s="11">
        <v>3.5440390920552471</v>
      </c>
      <c r="U16" s="11">
        <v>6.7416616972905432</v>
      </c>
      <c r="V16" s="11">
        <v>2.116189611580388</v>
      </c>
      <c r="W16" s="11">
        <v>0.79098490524646858</v>
      </c>
      <c r="X16" s="11">
        <v>5.7196301825362843</v>
      </c>
      <c r="Y16" s="11">
        <v>2.5976386314472864</v>
      </c>
      <c r="Z16" s="11">
        <v>2.811126322879935</v>
      </c>
      <c r="AA16" s="11">
        <v>2.4701828830755113</v>
      </c>
      <c r="AB16" s="11">
        <v>2.2890080960721848</v>
      </c>
      <c r="AC16" s="11">
        <v>4.5850538024778</v>
      </c>
    </row>
    <row r="17" spans="2:29" ht="18.75" customHeight="1">
      <c r="B17" s="10" t="s">
        <v>52</v>
      </c>
      <c r="C17" s="11">
        <v>1.3881024089041449</v>
      </c>
      <c r="D17" s="11">
        <v>1.7213801719431618</v>
      </c>
      <c r="E17" s="11">
        <v>1.065279858189691</v>
      </c>
      <c r="F17" s="11">
        <v>0.48004779898023531</v>
      </c>
      <c r="G17" s="11">
        <v>1.540695547871423</v>
      </c>
      <c r="H17" s="11">
        <v>1.0971160423044832</v>
      </c>
      <c r="I17" s="11">
        <v>0</v>
      </c>
      <c r="J17" s="11">
        <v>1.2206960031985208</v>
      </c>
      <c r="K17" s="11">
        <v>1.5293215756534473</v>
      </c>
      <c r="L17" s="11">
        <v>1.5376214867439335</v>
      </c>
      <c r="M17" s="11">
        <v>1.8700211048588851</v>
      </c>
      <c r="N17" s="11">
        <v>1.2119649433887032</v>
      </c>
      <c r="O17" s="11">
        <v>1.2317039394297604</v>
      </c>
      <c r="P17" s="11">
        <v>1.4713942745067115</v>
      </c>
      <c r="Q17" s="11">
        <v>1.0255682386299476</v>
      </c>
      <c r="R17" s="11">
        <v>1.8283113296454971</v>
      </c>
      <c r="S17" s="11">
        <v>1.5074358792892109</v>
      </c>
      <c r="T17" s="11">
        <v>0.73323303394530925</v>
      </c>
      <c r="U17" s="11">
        <v>1.1152510640892324</v>
      </c>
      <c r="V17" s="11">
        <v>0.96761691368776481</v>
      </c>
      <c r="W17" s="11">
        <v>1.3869236958288771</v>
      </c>
      <c r="X17" s="11">
        <v>1.2483147509326125</v>
      </c>
      <c r="Y17" s="11">
        <v>2.1952840536570406</v>
      </c>
      <c r="Z17" s="11">
        <v>1.6238779363211446</v>
      </c>
      <c r="AA17" s="11">
        <v>1.3219168798573089</v>
      </c>
      <c r="AB17" s="11">
        <v>1.8225435633250182</v>
      </c>
      <c r="AC17" s="11">
        <v>0.6952235226494291</v>
      </c>
    </row>
    <row r="18" spans="2:29" ht="18.75" customHeight="1">
      <c r="B18" s="10" t="s">
        <v>53</v>
      </c>
      <c r="C18" s="11">
        <v>2.7275496302443405</v>
      </c>
      <c r="D18" s="11">
        <v>3.0756103847184724</v>
      </c>
      <c r="E18" s="11">
        <v>2.3967629236268362</v>
      </c>
      <c r="F18" s="11">
        <v>1.8527952056314541</v>
      </c>
      <c r="G18" s="11">
        <v>3.0093645620610077</v>
      </c>
      <c r="H18" s="11">
        <v>2.1967262301192738</v>
      </c>
      <c r="I18" s="11">
        <v>0</v>
      </c>
      <c r="J18" s="11">
        <v>2.5566734736642927</v>
      </c>
      <c r="K18" s="11">
        <v>2.8716957777459533</v>
      </c>
      <c r="L18" s="11">
        <v>2.704031745209833</v>
      </c>
      <c r="M18" s="11">
        <v>4.125507162365972</v>
      </c>
      <c r="N18" s="11">
        <v>2.3589742767743216</v>
      </c>
      <c r="O18" s="11">
        <v>2.6342819433817151</v>
      </c>
      <c r="P18" s="11">
        <v>2.6832249300935191</v>
      </c>
      <c r="Q18" s="11">
        <v>1.5429501385104336</v>
      </c>
      <c r="R18" s="11">
        <v>2.3879866687157665</v>
      </c>
      <c r="S18" s="11">
        <v>3.7374243027288609</v>
      </c>
      <c r="T18" s="11">
        <v>2.3830073603222552</v>
      </c>
      <c r="U18" s="11">
        <v>2.6125840655800774</v>
      </c>
      <c r="V18" s="11">
        <v>1.5511165624470611</v>
      </c>
      <c r="W18" s="11">
        <v>2.1783586196832716</v>
      </c>
      <c r="X18" s="11">
        <v>3.0185730739920036</v>
      </c>
      <c r="Y18" s="11">
        <v>4.4736431767478679</v>
      </c>
      <c r="Z18" s="11">
        <v>2.3382956063570219</v>
      </c>
      <c r="AA18" s="11">
        <v>2.6510907113215327</v>
      </c>
      <c r="AB18" s="11">
        <v>3.4723414706186104</v>
      </c>
      <c r="AC18" s="11">
        <v>0.96207103439578412</v>
      </c>
    </row>
    <row r="19" spans="2:29" ht="18.75" customHeight="1">
      <c r="B19" s="10" t="s">
        <v>54</v>
      </c>
      <c r="C19" s="11">
        <v>1.4270752433666183</v>
      </c>
      <c r="D19" s="11">
        <v>1.8719763353837719</v>
      </c>
      <c r="E19" s="11">
        <v>1.0102430216843099</v>
      </c>
      <c r="F19" s="11">
        <v>0</v>
      </c>
      <c r="G19" s="11">
        <v>1.3845202351191439</v>
      </c>
      <c r="H19" s="11">
        <v>1.5810537196543937</v>
      </c>
      <c r="I19" s="11">
        <v>0</v>
      </c>
      <c r="J19" s="11">
        <v>1.3369173996682997</v>
      </c>
      <c r="K19" s="11">
        <v>1.5031297737134381</v>
      </c>
      <c r="L19" s="11">
        <v>3.2562746844194601</v>
      </c>
      <c r="M19" s="11">
        <v>1.1238389454621123</v>
      </c>
      <c r="N19" s="11">
        <v>0.24252591861711431</v>
      </c>
      <c r="O19" s="11">
        <v>1.9565164691764398</v>
      </c>
      <c r="P19" s="11">
        <v>0.73624511871505871</v>
      </c>
      <c r="Q19" s="11">
        <v>1.8172426366255818</v>
      </c>
      <c r="R19" s="11">
        <v>3.2328932595766169</v>
      </c>
      <c r="S19" s="11">
        <v>1.1676700335865871</v>
      </c>
      <c r="T19" s="11">
        <v>0.38701057724433074</v>
      </c>
      <c r="U19" s="11">
        <v>1.2274899860246837</v>
      </c>
      <c r="V19" s="11">
        <v>0.66476424104874043</v>
      </c>
      <c r="W19" s="11">
        <v>1.9815124305875069</v>
      </c>
      <c r="X19" s="11">
        <v>3.2795448600553923</v>
      </c>
      <c r="Y19" s="11">
        <v>1.0845195579994831</v>
      </c>
      <c r="Z19" s="11">
        <v>0.11820767913072819</v>
      </c>
      <c r="AA19" s="11">
        <v>2.5212738656972062</v>
      </c>
      <c r="AB19" s="11">
        <v>0.78606962713646278</v>
      </c>
      <c r="AC19" s="11">
        <v>1.6670701199264448</v>
      </c>
    </row>
    <row r="20" spans="2:29" ht="18.75" customHeight="1">
      <c r="B20" s="10" t="s">
        <v>55</v>
      </c>
      <c r="C20" s="11">
        <v>0.16488748822152097</v>
      </c>
      <c r="D20" s="11">
        <v>0.24280708577745488</v>
      </c>
      <c r="E20" s="11">
        <v>8.3792211237093892E-2</v>
      </c>
      <c r="F20" s="11">
        <v>0</v>
      </c>
      <c r="G20" s="11">
        <v>0.10498424964776568</v>
      </c>
      <c r="H20" s="11">
        <v>0.26041384767331494</v>
      </c>
      <c r="I20" s="11">
        <v>1.1757786625614741</v>
      </c>
      <c r="J20" s="11">
        <v>0.18460476197252509</v>
      </c>
      <c r="K20" s="11">
        <v>0.14825457051476934</v>
      </c>
      <c r="L20" s="11">
        <v>0.11566040720962843</v>
      </c>
      <c r="M20" s="11">
        <v>7.1460313341197276E-2</v>
      </c>
      <c r="N20" s="11">
        <v>5.9662642482983662E-2</v>
      </c>
      <c r="O20" s="11">
        <v>0.29433335013480244</v>
      </c>
      <c r="P20" s="11">
        <v>0</v>
      </c>
      <c r="Q20" s="11">
        <v>0.47241677648112962</v>
      </c>
      <c r="R20" s="11">
        <v>0.2318737594753868</v>
      </c>
      <c r="S20" s="11">
        <v>0</v>
      </c>
      <c r="T20" s="11">
        <v>0.12900352574811025</v>
      </c>
      <c r="U20" s="11">
        <v>0</v>
      </c>
      <c r="V20" s="11">
        <v>0</v>
      </c>
      <c r="W20" s="11">
        <v>0.98918115016601182</v>
      </c>
      <c r="X20" s="11">
        <v>0</v>
      </c>
      <c r="Y20" s="11">
        <v>0.13556494474993538</v>
      </c>
      <c r="Z20" s="11">
        <v>0</v>
      </c>
      <c r="AA20" s="11">
        <v>0.52234555596404353</v>
      </c>
      <c r="AB20" s="11">
        <v>0</v>
      </c>
      <c r="AC20" s="11">
        <v>0</v>
      </c>
    </row>
    <row r="21" spans="2:29" ht="18.75" customHeight="1">
      <c r="B21" s="10" t="s">
        <v>56</v>
      </c>
      <c r="C21" s="11">
        <v>4.4311414666310123</v>
      </c>
      <c r="D21" s="11">
        <v>5.3345560933276959</v>
      </c>
      <c r="E21" s="11">
        <v>3.7097254308240504</v>
      </c>
      <c r="F21" s="11">
        <v>0.24489855718709647</v>
      </c>
      <c r="G21" s="11">
        <v>3.9476040363449214</v>
      </c>
      <c r="H21" s="11">
        <v>5.343502998823439</v>
      </c>
      <c r="I21" s="11">
        <v>9.0718080146160869</v>
      </c>
      <c r="J21" s="11">
        <v>3.5269363562839691</v>
      </c>
      <c r="K21" s="11">
        <v>5.1939025552252582</v>
      </c>
      <c r="L21" s="11">
        <v>5.6149845979106887</v>
      </c>
      <c r="M21" s="11">
        <v>8.1897754264987377</v>
      </c>
      <c r="N21" s="11">
        <v>4.8242585758842562</v>
      </c>
      <c r="O21" s="11">
        <v>2.9616279567812529</v>
      </c>
      <c r="P21" s="11">
        <v>2.762675377033629</v>
      </c>
      <c r="Q21" s="11">
        <v>1.6878923895459241</v>
      </c>
      <c r="R21" s="11">
        <v>3.3421604527749107</v>
      </c>
      <c r="S21" s="11">
        <v>4.3616434691760047</v>
      </c>
      <c r="T21" s="11">
        <v>5.6827942970349046</v>
      </c>
      <c r="U21" s="11">
        <v>1.7313911276815166</v>
      </c>
      <c r="V21" s="11">
        <v>3.4050857975331459</v>
      </c>
      <c r="W21" s="11">
        <v>2.1792586568991243</v>
      </c>
      <c r="X21" s="11">
        <v>7.8769946080955053</v>
      </c>
      <c r="Y21" s="11">
        <v>11.623863196817959</v>
      </c>
      <c r="Z21" s="11">
        <v>4.0855528170604023</v>
      </c>
      <c r="AA21" s="11">
        <v>3.9146596569502314</v>
      </c>
      <c r="AB21" s="11">
        <v>2.3148943137457403</v>
      </c>
      <c r="AC21" s="11">
        <v>1.2386941090233707</v>
      </c>
    </row>
    <row r="22" spans="2:29" ht="18.75" customHeight="1">
      <c r="B22" s="10" t="s">
        <v>57</v>
      </c>
      <c r="C22" s="11">
        <v>10.253921499254053</v>
      </c>
      <c r="D22" s="11">
        <v>10.173764479930593</v>
      </c>
      <c r="E22" s="11">
        <v>11.111948157523017</v>
      </c>
      <c r="F22" s="11">
        <v>2.5463708189105034</v>
      </c>
      <c r="G22" s="11">
        <v>9.9008647424341767</v>
      </c>
      <c r="H22" s="11">
        <v>11.273555431025802</v>
      </c>
      <c r="I22" s="11">
        <v>4.8372527198392525</v>
      </c>
      <c r="J22" s="11">
        <v>7.2071233677483155</v>
      </c>
      <c r="K22" s="11">
        <v>12.824111639655117</v>
      </c>
      <c r="L22" s="11">
        <v>7.1526385815865972</v>
      </c>
      <c r="M22" s="11">
        <v>8.1544514258208807</v>
      </c>
      <c r="N22" s="11">
        <v>9.1475553482565228</v>
      </c>
      <c r="O22" s="11">
        <v>13.139442880489122</v>
      </c>
      <c r="P22" s="11">
        <v>9.3949908627598049</v>
      </c>
      <c r="Q22" s="11">
        <v>13.88569198166357</v>
      </c>
      <c r="R22" s="11">
        <v>5.9353421348084661</v>
      </c>
      <c r="S22" s="11">
        <v>6.4125302156046589</v>
      </c>
      <c r="T22" s="11">
        <v>4.4470637722920188</v>
      </c>
      <c r="U22" s="11">
        <v>7.6801481032095236</v>
      </c>
      <c r="V22" s="11">
        <v>7.1352299642240702</v>
      </c>
      <c r="W22" s="11">
        <v>13.463394077683233</v>
      </c>
      <c r="X22" s="11">
        <v>8.3641431116962313</v>
      </c>
      <c r="Y22" s="11">
        <v>9.7170700584990328</v>
      </c>
      <c r="Z22" s="11">
        <v>13.191976693724017</v>
      </c>
      <c r="AA22" s="11">
        <v>17.36861311848449</v>
      </c>
      <c r="AB22" s="11">
        <v>10.970118079930291</v>
      </c>
      <c r="AC22" s="11">
        <v>14.271749195883954</v>
      </c>
    </row>
    <row r="23" spans="2:29" ht="18.75" customHeight="1">
      <c r="B23" s="10" t="s">
        <v>58</v>
      </c>
      <c r="C23" s="11">
        <v>0.70581384236349354</v>
      </c>
      <c r="D23" s="11">
        <v>0.80915593918609219</v>
      </c>
      <c r="E23" s="11">
        <v>0.64460571880408091</v>
      </c>
      <c r="F23" s="11">
        <v>0</v>
      </c>
      <c r="G23" s="11">
        <v>0.71158432107334901</v>
      </c>
      <c r="H23" s="11">
        <v>0.68144816610571957</v>
      </c>
      <c r="I23" s="11">
        <v>0.98616665844122786</v>
      </c>
      <c r="J23" s="11">
        <v>0.9376960212622113</v>
      </c>
      <c r="K23" s="11">
        <v>0.51020479174166466</v>
      </c>
      <c r="L23" s="11">
        <v>0.91390949135844779</v>
      </c>
      <c r="M23" s="11">
        <v>1.3743119062257798</v>
      </c>
      <c r="N23" s="11">
        <v>0.58086715925846888</v>
      </c>
      <c r="O23" s="11">
        <v>0.26530071230107005</v>
      </c>
      <c r="P23" s="11">
        <v>1.1301945542171774</v>
      </c>
      <c r="Q23" s="11">
        <v>7.161783977863824E-2</v>
      </c>
      <c r="R23" s="11">
        <v>1.3645638106947235</v>
      </c>
      <c r="S23" s="11">
        <v>1.6681000479808392</v>
      </c>
      <c r="T23" s="11">
        <v>0.31231178423443756</v>
      </c>
      <c r="U23" s="11">
        <v>0.29135159421109413</v>
      </c>
      <c r="V23" s="11">
        <v>2.5409391726535788</v>
      </c>
      <c r="W23" s="11">
        <v>0</v>
      </c>
      <c r="X23" s="11">
        <v>0.46539939274244457</v>
      </c>
      <c r="Y23" s="11">
        <v>1.110764495657558</v>
      </c>
      <c r="Z23" s="11">
        <v>0.81193896816057232</v>
      </c>
      <c r="AA23" s="11">
        <v>0.24511978803482165</v>
      </c>
      <c r="AB23" s="11">
        <v>0.14685943835787027</v>
      </c>
      <c r="AC23" s="11">
        <v>0.13708959195363943</v>
      </c>
    </row>
    <row r="26" spans="2:29" ht="40.5">
      <c r="B26" s="8" t="s">
        <v>61</v>
      </c>
      <c r="C26" s="9" t="s">
        <v>5</v>
      </c>
      <c r="D26" s="9" t="s">
        <v>6</v>
      </c>
      <c r="E26" s="9" t="s">
        <v>7</v>
      </c>
      <c r="F26" s="9" t="s">
        <v>8</v>
      </c>
      <c r="G26" s="9" t="s">
        <v>9</v>
      </c>
      <c r="H26" s="9" t="s">
        <v>10</v>
      </c>
      <c r="I26" s="9" t="s">
        <v>11</v>
      </c>
      <c r="J26" s="9" t="s">
        <v>12</v>
      </c>
      <c r="K26" s="9" t="s">
        <v>13</v>
      </c>
      <c r="L26" s="9" t="s">
        <v>14</v>
      </c>
      <c r="M26" s="9" t="s">
        <v>15</v>
      </c>
      <c r="N26" s="9" t="s">
        <v>16</v>
      </c>
      <c r="O26" s="9" t="s">
        <v>17</v>
      </c>
      <c r="P26" s="9" t="s">
        <v>18</v>
      </c>
      <c r="Q26" s="9" t="s">
        <v>19</v>
      </c>
      <c r="R26" s="9" t="s">
        <v>20</v>
      </c>
      <c r="S26" s="9" t="s">
        <v>21</v>
      </c>
      <c r="T26" s="9" t="s">
        <v>22</v>
      </c>
      <c r="U26" s="9" t="s">
        <v>23</v>
      </c>
      <c r="V26" s="9" t="s">
        <v>24</v>
      </c>
      <c r="W26" s="9" t="s">
        <v>25</v>
      </c>
      <c r="X26" s="9" t="s">
        <v>26</v>
      </c>
      <c r="Y26" s="9" t="s">
        <v>27</v>
      </c>
      <c r="Z26" s="9" t="s">
        <v>28</v>
      </c>
      <c r="AA26" s="9" t="s">
        <v>29</v>
      </c>
      <c r="AB26" s="9" t="s">
        <v>30</v>
      </c>
      <c r="AC26" s="9" t="s">
        <v>31</v>
      </c>
    </row>
    <row r="27" spans="2:29" ht="18.75">
      <c r="B27" s="10" t="s">
        <v>43</v>
      </c>
      <c r="C27" s="13">
        <v>1628.4475977172081</v>
      </c>
      <c r="D27" s="13">
        <v>777.20490482243906</v>
      </c>
      <c r="E27" s="13">
        <v>763.25147764016992</v>
      </c>
      <c r="F27" s="13">
        <v>84.398982814930051</v>
      </c>
      <c r="G27" s="13">
        <v>1210.0077044729453</v>
      </c>
      <c r="H27" s="13">
        <v>418.43989324426281</v>
      </c>
      <c r="I27" s="13">
        <v>0</v>
      </c>
      <c r="J27" s="13">
        <v>1142.7204344183356</v>
      </c>
      <c r="K27" s="13">
        <v>485.72716329887214</v>
      </c>
      <c r="L27" s="13">
        <v>289.85143430400751</v>
      </c>
      <c r="M27" s="13">
        <v>363.26581341537997</v>
      </c>
      <c r="N27" s="13">
        <v>342.40571904261066</v>
      </c>
      <c r="O27" s="13">
        <v>343.35662329153956</v>
      </c>
      <c r="P27" s="13">
        <v>171.25280678007587</v>
      </c>
      <c r="Q27" s="13">
        <v>118.31520088359498</v>
      </c>
      <c r="R27" s="13">
        <v>173.40329309141612</v>
      </c>
      <c r="S27" s="13">
        <v>265.09095253844595</v>
      </c>
      <c r="T27" s="13">
        <v>268.04266646230479</v>
      </c>
      <c r="U27" s="13">
        <v>242.79133353856238</v>
      </c>
      <c r="V27" s="13">
        <v>116.72158373909211</v>
      </c>
      <c r="W27" s="13">
        <v>76.670605048515114</v>
      </c>
      <c r="X27" s="13">
        <v>116.44814121259132</v>
      </c>
      <c r="Y27" s="13">
        <v>98.17486087693409</v>
      </c>
      <c r="Z27" s="13">
        <v>74.36305258030572</v>
      </c>
      <c r="AA27" s="13">
        <v>100.56528975297708</v>
      </c>
      <c r="AB27" s="13">
        <v>54.531223040983697</v>
      </c>
      <c r="AC27" s="13">
        <v>41.644595835079883</v>
      </c>
    </row>
    <row r="28" spans="2:29" ht="18.75">
      <c r="B28" s="10" t="s">
        <v>44</v>
      </c>
      <c r="C28" s="13">
        <v>2674.6455120205801</v>
      </c>
      <c r="D28" s="13">
        <v>1371.0150824277171</v>
      </c>
      <c r="E28" s="13">
        <v>1168.7406538472642</v>
      </c>
      <c r="F28" s="13">
        <v>117.84178277968488</v>
      </c>
      <c r="G28" s="13">
        <v>1754.7346292735456</v>
      </c>
      <c r="H28" s="13">
        <v>852.009162479324</v>
      </c>
      <c r="I28" s="13">
        <v>67.901720267710672</v>
      </c>
      <c r="J28" s="13">
        <v>946.07964147711698</v>
      </c>
      <c r="K28" s="13">
        <v>1728.5658705434621</v>
      </c>
      <c r="L28" s="13">
        <v>198.27461504312356</v>
      </c>
      <c r="M28" s="13">
        <v>343.57401845073372</v>
      </c>
      <c r="N28" s="13">
        <v>595.25831134328359</v>
      </c>
      <c r="O28" s="13">
        <v>653.19587086568413</v>
      </c>
      <c r="P28" s="13">
        <v>457.59314279655899</v>
      </c>
      <c r="Q28" s="13">
        <v>426.74955352119684</v>
      </c>
      <c r="R28" s="13">
        <v>101.68350294239413</v>
      </c>
      <c r="S28" s="13">
        <v>115.57840856718252</v>
      </c>
      <c r="T28" s="13">
        <v>187.75780714522611</v>
      </c>
      <c r="U28" s="13">
        <v>209.67363623518327</v>
      </c>
      <c r="V28" s="13">
        <v>154.00438316792335</v>
      </c>
      <c r="W28" s="13">
        <v>177.38190341920807</v>
      </c>
      <c r="X28" s="13">
        <v>96.591112100729362</v>
      </c>
      <c r="Y28" s="13">
        <v>227.99560988355131</v>
      </c>
      <c r="Z28" s="13">
        <v>407.50050419805717</v>
      </c>
      <c r="AA28" s="13">
        <v>443.52223463050098</v>
      </c>
      <c r="AB28" s="13">
        <v>303.5887596286355</v>
      </c>
      <c r="AC28" s="13">
        <v>249.36765010198872</v>
      </c>
    </row>
    <row r="29" spans="2:29" ht="18.75">
      <c r="B29" s="10" t="s">
        <v>45</v>
      </c>
      <c r="C29" s="13">
        <v>90.441871298315192</v>
      </c>
      <c r="D29" s="13">
        <v>61.937862839397383</v>
      </c>
      <c r="E29" s="13">
        <v>27.642057203655025</v>
      </c>
      <c r="F29" s="13">
        <v>0.86195125526280403</v>
      </c>
      <c r="G29" s="13">
        <v>57.293205212519382</v>
      </c>
      <c r="H29" s="13">
        <v>31.608413546307514</v>
      </c>
      <c r="I29" s="13">
        <v>1.5402525394882969</v>
      </c>
      <c r="J29" s="13">
        <v>37.265656272539466</v>
      </c>
      <c r="K29" s="13">
        <v>53.176215025775726</v>
      </c>
      <c r="L29" s="13">
        <v>12.21826072916255</v>
      </c>
      <c r="M29" s="13">
        <v>16.966645486949091</v>
      </c>
      <c r="N29" s="13">
        <v>26.807457457631596</v>
      </c>
      <c r="O29" s="13">
        <v>15.428086458385158</v>
      </c>
      <c r="P29" s="13">
        <v>5.3285114156653659</v>
      </c>
      <c r="Q29" s="13">
        <v>13.692909750521441</v>
      </c>
      <c r="R29" s="13">
        <v>6.2312066630468399</v>
      </c>
      <c r="S29" s="13">
        <v>6.4491061425342586</v>
      </c>
      <c r="T29" s="13">
        <v>10.698815450605393</v>
      </c>
      <c r="U29" s="13">
        <v>6.1328809617035951</v>
      </c>
      <c r="V29" s="13">
        <v>0</v>
      </c>
      <c r="W29" s="13">
        <v>7.7536470546493756</v>
      </c>
      <c r="X29" s="13">
        <v>5.987054066115709</v>
      </c>
      <c r="Y29" s="13">
        <v>10.517539344414832</v>
      </c>
      <c r="Z29" s="13">
        <v>16.108642007026205</v>
      </c>
      <c r="AA29" s="13">
        <v>9.2952054966815627</v>
      </c>
      <c r="AB29" s="13">
        <v>5.3285114156653659</v>
      </c>
      <c r="AC29" s="13">
        <v>5.9392626958720633</v>
      </c>
    </row>
    <row r="30" spans="2:29" ht="18.75">
      <c r="B30" s="10" t="s">
        <v>46</v>
      </c>
      <c r="C30" s="13">
        <v>78.702832293825139</v>
      </c>
      <c r="D30" s="13">
        <v>44.934407623379521</v>
      </c>
      <c r="E30" s="13">
        <v>30.530503365178799</v>
      </c>
      <c r="F30" s="13">
        <v>2.0405104920437092</v>
      </c>
      <c r="G30" s="13">
        <v>59.392572411513953</v>
      </c>
      <c r="H30" s="13">
        <v>19.310259882311186</v>
      </c>
      <c r="I30" s="13">
        <v>0</v>
      </c>
      <c r="J30" s="13">
        <v>32.174535898906299</v>
      </c>
      <c r="K30" s="13">
        <v>46.528296394918868</v>
      </c>
      <c r="L30" s="13">
        <v>15.609751724869001</v>
      </c>
      <c r="M30" s="13">
        <v>13.804738666533718</v>
      </c>
      <c r="N30" s="13">
        <v>15.803560136186279</v>
      </c>
      <c r="O30" s="13">
        <v>14.592610805509842</v>
      </c>
      <c r="P30" s="13">
        <v>6.7133797690117598</v>
      </c>
      <c r="Q30" s="13">
        <v>12.178791191714566</v>
      </c>
      <c r="R30" s="13">
        <v>4.6734049972851297</v>
      </c>
      <c r="S30" s="13">
        <v>6.3713366043136244</v>
      </c>
      <c r="T30" s="13">
        <v>5.2046462850562527</v>
      </c>
      <c r="U30" s="13">
        <v>5.2974053088282798</v>
      </c>
      <c r="V30" s="13">
        <v>3.7360469040364377</v>
      </c>
      <c r="W30" s="13">
        <v>6.8916957993865724</v>
      </c>
      <c r="X30" s="13">
        <v>10.936346727583871</v>
      </c>
      <c r="Y30" s="13">
        <v>7.4334020622200931</v>
      </c>
      <c r="Z30" s="13">
        <v>10.598913851130025</v>
      </c>
      <c r="AA30" s="13">
        <v>9.2952054966815645</v>
      </c>
      <c r="AB30" s="13">
        <v>2.9773328649753217</v>
      </c>
      <c r="AC30" s="13">
        <v>5.287095392327994</v>
      </c>
    </row>
    <row r="31" spans="2:29" ht="18.75">
      <c r="B31" s="10" t="s">
        <v>47</v>
      </c>
      <c r="C31" s="13">
        <v>189.25385272924308</v>
      </c>
      <c r="D31" s="13">
        <v>102.05234230725176</v>
      </c>
      <c r="E31" s="13">
        <v>83.514457602744443</v>
      </c>
      <c r="F31" s="13">
        <v>3.6870528192468459</v>
      </c>
      <c r="G31" s="13">
        <v>118.95019523935348</v>
      </c>
      <c r="H31" s="13">
        <v>68.763404950401295</v>
      </c>
      <c r="I31" s="13">
        <v>1.5402525394882969</v>
      </c>
      <c r="J31" s="13">
        <v>50.688804791733645</v>
      </c>
      <c r="K31" s="13">
        <v>138.56504793750949</v>
      </c>
      <c r="L31" s="13">
        <v>28.844599811689349</v>
      </c>
      <c r="M31" s="13">
        <v>50.577130044290918</v>
      </c>
      <c r="N31" s="13">
        <v>43.641341116364543</v>
      </c>
      <c r="O31" s="13">
        <v>27.848695896499787</v>
      </c>
      <c r="P31" s="13">
        <v>24.385612470498558</v>
      </c>
      <c r="Q31" s="13">
        <v>13.956473389899898</v>
      </c>
      <c r="R31" s="13">
        <v>8.8478472806441193</v>
      </c>
      <c r="S31" s="13">
        <v>8.598808190045677</v>
      </c>
      <c r="T31" s="13">
        <v>11.759271751776694</v>
      </c>
      <c r="U31" s="13">
        <v>9.5104400660141994</v>
      </c>
      <c r="V31" s="13">
        <v>5.9466072018450369</v>
      </c>
      <c r="W31" s="13">
        <v>6.0258303014079084</v>
      </c>
      <c r="X31" s="13">
        <v>19.996752531045232</v>
      </c>
      <c r="Y31" s="13">
        <v>41.978321854245245</v>
      </c>
      <c r="Z31" s="13">
        <v>31.882069364587853</v>
      </c>
      <c r="AA31" s="13">
        <v>18.338255830485597</v>
      </c>
      <c r="AB31" s="13">
        <v>18.439005268653521</v>
      </c>
      <c r="AC31" s="13">
        <v>7.9306430884919923</v>
      </c>
    </row>
    <row r="32" spans="2:29" ht="18.75">
      <c r="B32" s="10" t="s">
        <v>48</v>
      </c>
      <c r="C32" s="13">
        <v>78.807304465041199</v>
      </c>
      <c r="D32" s="13">
        <v>28.44989680053714</v>
      </c>
      <c r="E32" s="13">
        <v>49.056246093239992</v>
      </c>
      <c r="F32" s="13">
        <v>1.3011615712640632</v>
      </c>
      <c r="G32" s="13">
        <v>43.183845753676934</v>
      </c>
      <c r="H32" s="13">
        <v>32.772116297774822</v>
      </c>
      <c r="I32" s="13">
        <v>2.851342413589435</v>
      </c>
      <c r="J32" s="13">
        <v>58.735658011416625</v>
      </c>
      <c r="K32" s="13">
        <v>20.071646453624602</v>
      </c>
      <c r="L32" s="13">
        <v>1.0588389518355688</v>
      </c>
      <c r="M32" s="13">
        <v>11.704650177958445</v>
      </c>
      <c r="N32" s="13">
        <v>14.043430795136514</v>
      </c>
      <c r="O32" s="13">
        <v>27.25926905972441</v>
      </c>
      <c r="P32" s="13">
        <v>10.043950060048529</v>
      </c>
      <c r="Q32" s="13">
        <v>14.697165420337742</v>
      </c>
      <c r="R32" s="13">
        <v>1.0588389518355688</v>
      </c>
      <c r="S32" s="13">
        <v>10.748510237557097</v>
      </c>
      <c r="T32" s="13">
        <v>9.2528924390948859</v>
      </c>
      <c r="U32" s="13">
        <v>18.398642885110785</v>
      </c>
      <c r="V32" s="13">
        <v>7.2231557736445247</v>
      </c>
      <c r="W32" s="13">
        <v>12.053617724173746</v>
      </c>
      <c r="X32" s="13">
        <v>0</v>
      </c>
      <c r="Y32" s="13">
        <v>0.95613994040134842</v>
      </c>
      <c r="Z32" s="13">
        <v>4.7905383560416279</v>
      </c>
      <c r="AA32" s="13">
        <v>8.8606261746136283</v>
      </c>
      <c r="AB32" s="13">
        <v>2.8207942864040021</v>
      </c>
      <c r="AC32" s="13">
        <v>2.6435476961639974</v>
      </c>
    </row>
    <row r="33" spans="2:29" ht="18.75">
      <c r="B33" s="10" t="s">
        <v>49</v>
      </c>
      <c r="C33" s="13">
        <v>208.73361758801087</v>
      </c>
      <c r="D33" s="13">
        <v>101.89206357864039</v>
      </c>
      <c r="E33" s="13">
        <v>95.613424271491738</v>
      </c>
      <c r="F33" s="13">
        <v>11.228129737878744</v>
      </c>
      <c r="G33" s="13">
        <v>137.83185160757185</v>
      </c>
      <c r="H33" s="13">
        <v>69.153686610589929</v>
      </c>
      <c r="I33" s="13">
        <v>1.7480793698491015</v>
      </c>
      <c r="J33" s="13">
        <v>78.452535874578601</v>
      </c>
      <c r="K33" s="13">
        <v>130.28108171343226</v>
      </c>
      <c r="L33" s="13">
        <v>13.972077104918633</v>
      </c>
      <c r="M33" s="13">
        <v>28.415077325540157</v>
      </c>
      <c r="N33" s="13">
        <v>33.432266802472327</v>
      </c>
      <c r="O33" s="13">
        <v>34.227763366310874</v>
      </c>
      <c r="P33" s="13">
        <v>58.654346068988062</v>
      </c>
      <c r="Q33" s="13">
        <v>40.032086919780831</v>
      </c>
      <c r="R33" s="13">
        <v>2.6166406175972785</v>
      </c>
      <c r="S33" s="13">
        <v>9.6931015983565452</v>
      </c>
      <c r="T33" s="13">
        <v>14.312777283904694</v>
      </c>
      <c r="U33" s="13">
        <v>13.225685025666028</v>
      </c>
      <c r="V33" s="13">
        <v>17.077078302421189</v>
      </c>
      <c r="W33" s="13">
        <v>21.527253046632868</v>
      </c>
      <c r="X33" s="13">
        <v>11.355436487321352</v>
      </c>
      <c r="Y33" s="13">
        <v>18.721975727183612</v>
      </c>
      <c r="Z33" s="13">
        <v>19.119489518567626</v>
      </c>
      <c r="AA33" s="13">
        <v>21.00207834064485</v>
      </c>
      <c r="AB33" s="13">
        <v>41.57726776656687</v>
      </c>
      <c r="AC33" s="13">
        <v>18.50483387314798</v>
      </c>
    </row>
    <row r="34" spans="2:29" ht="18.75">
      <c r="B34" s="10" t="s">
        <v>50</v>
      </c>
      <c r="C34" s="13">
        <v>639.57057949168927</v>
      </c>
      <c r="D34" s="13">
        <v>372.60113269379303</v>
      </c>
      <c r="E34" s="13">
        <v>227.22134075829578</v>
      </c>
      <c r="F34" s="13">
        <v>31.366230347038996</v>
      </c>
      <c r="G34" s="13">
        <v>467.82382534393884</v>
      </c>
      <c r="H34" s="13">
        <v>171.74675414775041</v>
      </c>
      <c r="I34" s="13">
        <v>0</v>
      </c>
      <c r="J34" s="13">
        <v>329.91254668905594</v>
      </c>
      <c r="K34" s="13">
        <v>309.65803280263378</v>
      </c>
      <c r="L34" s="13">
        <v>111.45862608725547</v>
      </c>
      <c r="M34" s="13">
        <v>121.85059229493031</v>
      </c>
      <c r="N34" s="13">
        <v>132.25132184246169</v>
      </c>
      <c r="O34" s="13">
        <v>132.03375704944924</v>
      </c>
      <c r="P34" s="13">
        <v>82.937460463858912</v>
      </c>
      <c r="Q34" s="13">
        <v>59.038821753733998</v>
      </c>
      <c r="R34" s="13">
        <v>51.468368494119701</v>
      </c>
      <c r="S34" s="13">
        <v>54.642420750544765</v>
      </c>
      <c r="T34" s="13">
        <v>77.733045175904721</v>
      </c>
      <c r="U34" s="13">
        <v>80.047660386532485</v>
      </c>
      <c r="V34" s="13">
        <v>39.322091303744628</v>
      </c>
      <c r="W34" s="13">
        <v>26.698960578209689</v>
      </c>
      <c r="X34" s="13">
        <v>59.990257593135709</v>
      </c>
      <c r="Y34" s="13">
        <v>67.20817154438565</v>
      </c>
      <c r="Z34" s="13">
        <v>54.518276666556993</v>
      </c>
      <c r="AA34" s="13">
        <v>51.986096662916736</v>
      </c>
      <c r="AB34" s="13">
        <v>43.615369160114255</v>
      </c>
      <c r="AC34" s="13">
        <v>32.339861175524319</v>
      </c>
    </row>
    <row r="35" spans="2:29" ht="18.75">
      <c r="B35" s="10" t="s">
        <v>51</v>
      </c>
      <c r="C35" s="13">
        <v>274.06814729429055</v>
      </c>
      <c r="D35" s="13">
        <v>171.40636970781173</v>
      </c>
      <c r="E35" s="13">
        <v>97.030653908877696</v>
      </c>
      <c r="F35" s="13">
        <v>4.4337128643778394</v>
      </c>
      <c r="G35" s="13">
        <v>197.83867445947052</v>
      </c>
      <c r="H35" s="13">
        <v>76.229472834820015</v>
      </c>
      <c r="I35" s="13">
        <v>0</v>
      </c>
      <c r="J35" s="13">
        <v>146.92306222650177</v>
      </c>
      <c r="K35" s="13">
        <v>127.14508506778874</v>
      </c>
      <c r="L35" s="13">
        <v>49.233136268788932</v>
      </c>
      <c r="M35" s="13">
        <v>54.555009301151863</v>
      </c>
      <c r="N35" s="13">
        <v>48.347192249511217</v>
      </c>
      <c r="O35" s="13">
        <v>73.918706592571681</v>
      </c>
      <c r="P35" s="13">
        <v>22.761951313128616</v>
      </c>
      <c r="Q35" s="13">
        <v>25.252151569138114</v>
      </c>
      <c r="R35" s="13">
        <v>22.98988932046608</v>
      </c>
      <c r="S35" s="13">
        <v>36.233856654811589</v>
      </c>
      <c r="T35" s="13">
        <v>25.15635417475653</v>
      </c>
      <c r="U35" s="13">
        <v>50.183074738080492</v>
      </c>
      <c r="V35" s="13">
        <v>8.9199108027675553</v>
      </c>
      <c r="W35" s="13">
        <v>3.4399765356194956</v>
      </c>
      <c r="X35" s="13">
        <v>26.243246948322831</v>
      </c>
      <c r="Y35" s="13">
        <v>18.321152646340252</v>
      </c>
      <c r="Z35" s="13">
        <v>23.190838074754705</v>
      </c>
      <c r="AA35" s="13">
        <v>23.735631854491221</v>
      </c>
      <c r="AB35" s="13">
        <v>13.842040510361063</v>
      </c>
      <c r="AC35" s="13">
        <v>21.812175033518621</v>
      </c>
    </row>
    <row r="36" spans="2:29" ht="18.75">
      <c r="B36" s="10" t="s">
        <v>52</v>
      </c>
      <c r="C36" s="13">
        <v>103.14109752375703</v>
      </c>
      <c r="D36" s="13">
        <v>67.973203393141787</v>
      </c>
      <c r="E36" s="13">
        <v>33.866732559351178</v>
      </c>
      <c r="F36" s="13">
        <v>1.3011615712640632</v>
      </c>
      <c r="G36" s="13">
        <v>78.529621096316419</v>
      </c>
      <c r="H36" s="13">
        <v>24.611476427440603</v>
      </c>
      <c r="I36" s="13">
        <v>0</v>
      </c>
      <c r="J36" s="13">
        <v>41.503000853986343</v>
      </c>
      <c r="K36" s="13">
        <v>61.638096669770675</v>
      </c>
      <c r="L36" s="13">
        <v>14.0764982816718</v>
      </c>
      <c r="M36" s="13">
        <v>25.020907188189518</v>
      </c>
      <c r="N36" s="13">
        <v>18.601088119733262</v>
      </c>
      <c r="O36" s="13">
        <v>21.003731134526234</v>
      </c>
      <c r="P36" s="13">
        <v>15.099829973783878</v>
      </c>
      <c r="Q36" s="13">
        <v>9.3390428258523386</v>
      </c>
      <c r="R36" s="13">
        <v>8.3488845667179774</v>
      </c>
      <c r="S36" s="13">
        <v>9.5375625219152784</v>
      </c>
      <c r="T36" s="13">
        <v>5.2046462850562527</v>
      </c>
      <c r="U36" s="13">
        <v>8.3016220649883152</v>
      </c>
      <c r="V36" s="13">
        <v>4.0785837498268176</v>
      </c>
      <c r="W36" s="13">
        <v>6.0317016654816982</v>
      </c>
      <c r="X36" s="13">
        <v>5.7276137149538222</v>
      </c>
      <c r="Y36" s="13">
        <v>15.483344666274236</v>
      </c>
      <c r="Z36" s="13">
        <v>13.396441834677002</v>
      </c>
      <c r="AA36" s="13">
        <v>12.702109069537922</v>
      </c>
      <c r="AB36" s="13">
        <v>11.021246223957061</v>
      </c>
      <c r="AC36" s="13">
        <v>3.30734116037064</v>
      </c>
    </row>
    <row r="37" spans="2:29" ht="18.75">
      <c r="B37" s="10" t="s">
        <v>53</v>
      </c>
      <c r="C37" s="13">
        <v>202.66693625005126</v>
      </c>
      <c r="D37" s="13">
        <v>121.44852929410335</v>
      </c>
      <c r="E37" s="13">
        <v>76.196436381119412</v>
      </c>
      <c r="F37" s="13">
        <v>5.0219705748285355</v>
      </c>
      <c r="G37" s="13">
        <v>153.38803251935877</v>
      </c>
      <c r="H37" s="13">
        <v>49.278903730692484</v>
      </c>
      <c r="I37" s="13">
        <v>0</v>
      </c>
      <c r="J37" s="13">
        <v>86.92550895785709</v>
      </c>
      <c r="K37" s="13">
        <v>115.74142729219422</v>
      </c>
      <c r="L37" s="13">
        <v>24.754660716685898</v>
      </c>
      <c r="M37" s="13">
        <v>55.199340555870116</v>
      </c>
      <c r="N37" s="13">
        <v>36.205245567396005</v>
      </c>
      <c r="O37" s="13">
        <v>44.921306086706764</v>
      </c>
      <c r="P37" s="13">
        <v>27.535950715462342</v>
      </c>
      <c r="Q37" s="13">
        <v>14.05043260793018</v>
      </c>
      <c r="R37" s="13">
        <v>10.90461166033197</v>
      </c>
      <c r="S37" s="13">
        <v>23.646722522625613</v>
      </c>
      <c r="T37" s="13">
        <v>16.915100426432822</v>
      </c>
      <c r="U37" s="13">
        <v>19.447356943943806</v>
      </c>
      <c r="V37" s="13">
        <v>6.5380820820637666</v>
      </c>
      <c r="W37" s="13">
        <v>9.4736353224591223</v>
      </c>
      <c r="X37" s="13">
        <v>13.850049056353928</v>
      </c>
      <c r="Y37" s="13">
        <v>31.552618033244499</v>
      </c>
      <c r="Z37" s="13">
        <v>19.290145140963176</v>
      </c>
      <c r="AA37" s="13">
        <v>25.473949142762962</v>
      </c>
      <c r="AB37" s="13">
        <v>20.997868633398571</v>
      </c>
      <c r="AC37" s="13">
        <v>4.5767972854710592</v>
      </c>
    </row>
    <row r="38" spans="2:29" ht="18.75">
      <c r="B38" s="10" t="s">
        <v>54</v>
      </c>
      <c r="C38" s="13">
        <v>106.03692199195646</v>
      </c>
      <c r="D38" s="13">
        <v>73.919887231273862</v>
      </c>
      <c r="E38" s="13">
        <v>32.117034760682607</v>
      </c>
      <c r="F38" s="13">
        <v>0</v>
      </c>
      <c r="G38" s="13">
        <v>70.569327998838915</v>
      </c>
      <c r="H38" s="13">
        <v>35.467593993117553</v>
      </c>
      <c r="I38" s="13">
        <v>0</v>
      </c>
      <c r="J38" s="13">
        <v>45.454465186054172</v>
      </c>
      <c r="K38" s="13">
        <v>60.582456805902311</v>
      </c>
      <c r="L38" s="13">
        <v>29.810291671291743</v>
      </c>
      <c r="M38" s="13">
        <v>15.036979997614646</v>
      </c>
      <c r="N38" s="13">
        <v>3.7222578162224509</v>
      </c>
      <c r="O38" s="13">
        <v>33.363655472174429</v>
      </c>
      <c r="P38" s="13">
        <v>7.5555385148911052</v>
      </c>
      <c r="Q38" s="13">
        <v>16.548198519762103</v>
      </c>
      <c r="R38" s="13">
        <v>14.762831801714677</v>
      </c>
      <c r="S38" s="13">
        <v>7.3878604744038592</v>
      </c>
      <c r="T38" s="13">
        <v>2.74708458277457</v>
      </c>
      <c r="U38" s="13">
        <v>9.1370977178636323</v>
      </c>
      <c r="V38" s="13">
        <v>2.802035178027328</v>
      </c>
      <c r="W38" s="13">
        <v>8.6175554312701088</v>
      </c>
      <c r="X38" s="13">
        <v>15.04745986957707</v>
      </c>
      <c r="Y38" s="13">
        <v>7.6491195232107874</v>
      </c>
      <c r="Z38" s="13">
        <v>0.97517323344788098</v>
      </c>
      <c r="AA38" s="13">
        <v>24.226557754310797</v>
      </c>
      <c r="AB38" s="13">
        <v>4.7535033368637771</v>
      </c>
      <c r="AC38" s="13">
        <v>7.9306430884919914</v>
      </c>
    </row>
    <row r="39" spans="2:29" ht="18.75">
      <c r="B39" s="10" t="s">
        <v>55</v>
      </c>
      <c r="C39" s="13">
        <v>12.251744823733409</v>
      </c>
      <c r="D39" s="13">
        <v>9.5878735539379285</v>
      </c>
      <c r="E39" s="13">
        <v>2.6638712697954787</v>
      </c>
      <c r="F39" s="13">
        <v>0</v>
      </c>
      <c r="G39" s="13">
        <v>5.3510723499592752</v>
      </c>
      <c r="H39" s="13">
        <v>5.8418335219385646</v>
      </c>
      <c r="I39" s="13">
        <v>1.0588389518355688</v>
      </c>
      <c r="J39" s="13">
        <v>6.2764616036427254</v>
      </c>
      <c r="K39" s="13">
        <v>5.9752832200906827</v>
      </c>
      <c r="L39" s="13">
        <v>1.0588389518355688</v>
      </c>
      <c r="M39" s="13">
        <v>0.95613994040134842</v>
      </c>
      <c r="N39" s="13">
        <v>0.91569486092485664</v>
      </c>
      <c r="O39" s="13">
        <v>5.0191432796893345</v>
      </c>
      <c r="P39" s="13">
        <v>0</v>
      </c>
      <c r="Q39" s="13">
        <v>4.3019277908822993</v>
      </c>
      <c r="R39" s="13">
        <v>1.0588389518355688</v>
      </c>
      <c r="S39" s="13">
        <v>0</v>
      </c>
      <c r="T39" s="13">
        <v>0.91569486092485664</v>
      </c>
      <c r="U39" s="13">
        <v>0</v>
      </c>
      <c r="V39" s="13">
        <v>0</v>
      </c>
      <c r="W39" s="13">
        <v>4.3019277908822993</v>
      </c>
      <c r="X39" s="13">
        <v>0</v>
      </c>
      <c r="Y39" s="13">
        <v>0.95613994040134842</v>
      </c>
      <c r="Z39" s="13">
        <v>0</v>
      </c>
      <c r="AA39" s="13">
        <v>5.0191432796893345</v>
      </c>
      <c r="AB39" s="13">
        <v>0</v>
      </c>
      <c r="AC39" s="13">
        <v>0</v>
      </c>
    </row>
    <row r="40" spans="2:29" ht="18.75">
      <c r="B40" s="10" t="s">
        <v>56</v>
      </c>
      <c r="C40" s="13">
        <v>329.25005476516924</v>
      </c>
      <c r="D40" s="13">
        <v>210.64891547726052</v>
      </c>
      <c r="E40" s="13">
        <v>117.93734582370215</v>
      </c>
      <c r="F40" s="13">
        <v>0.66379346420664265</v>
      </c>
      <c r="G40" s="13">
        <v>201.21032324702151</v>
      </c>
      <c r="H40" s="13">
        <v>119.87018056837672</v>
      </c>
      <c r="I40" s="13">
        <v>8.1695509497710361</v>
      </c>
      <c r="J40" s="13">
        <v>119.91391978286312</v>
      </c>
      <c r="K40" s="13">
        <v>209.33613498230631</v>
      </c>
      <c r="L40" s="13">
        <v>51.403626786899984</v>
      </c>
      <c r="M40" s="13">
        <v>109.57930384106731</v>
      </c>
      <c r="N40" s="13">
        <v>74.042124214826842</v>
      </c>
      <c r="O40" s="13">
        <v>50.503400479118994</v>
      </c>
      <c r="P40" s="13">
        <v>28.351291824859405</v>
      </c>
      <c r="Q40" s="13">
        <v>15.370307618396751</v>
      </c>
      <c r="R40" s="13">
        <v>15.261794515640819</v>
      </c>
      <c r="S40" s="13">
        <v>27.596163695655598</v>
      </c>
      <c r="T40" s="13">
        <v>40.337700100139884</v>
      </c>
      <c r="U40" s="13">
        <v>12.887999170324802</v>
      </c>
      <c r="V40" s="13">
        <v>14.352712735927019</v>
      </c>
      <c r="W40" s="13">
        <v>9.4775495651749839</v>
      </c>
      <c r="X40" s="13">
        <v>36.141832271259155</v>
      </c>
      <c r="Y40" s="13">
        <v>81.983140145411724</v>
      </c>
      <c r="Z40" s="13">
        <v>33.704424114686944</v>
      </c>
      <c r="AA40" s="13">
        <v>37.615401308794183</v>
      </c>
      <c r="AB40" s="13">
        <v>13.998579088932381</v>
      </c>
      <c r="AC40" s="13">
        <v>5.8927580532217707</v>
      </c>
    </row>
    <row r="41" spans="2:29" ht="18.75">
      <c r="B41" s="10" t="s">
        <v>57</v>
      </c>
      <c r="C41" s="13">
        <v>761.90395648866252</v>
      </c>
      <c r="D41" s="13">
        <v>401.73772972393544</v>
      </c>
      <c r="E41" s="13">
        <v>353.26433103102568</v>
      </c>
      <c r="F41" s="13">
        <v>6.9018957337016431</v>
      </c>
      <c r="G41" s="13">
        <v>504.64944733787246</v>
      </c>
      <c r="H41" s="13">
        <v>252.89835627718693</v>
      </c>
      <c r="I41" s="13">
        <v>4.3561528736030768</v>
      </c>
      <c r="J41" s="13">
        <v>245.03827857442243</v>
      </c>
      <c r="K41" s="13">
        <v>516.86567791424045</v>
      </c>
      <c r="L41" s="13">
        <v>65.480422568971619</v>
      </c>
      <c r="M41" s="13">
        <v>109.10666824343704</v>
      </c>
      <c r="N41" s="13">
        <v>140.39554860167655</v>
      </c>
      <c r="O41" s="13">
        <v>224.06141336775062</v>
      </c>
      <c r="P41" s="13">
        <v>96.413834884933195</v>
      </c>
      <c r="Q41" s="13">
        <v>126.44606882189353</v>
      </c>
      <c r="R41" s="13">
        <v>27.103418079841781</v>
      </c>
      <c r="S41" s="13">
        <v>40.572145518944744</v>
      </c>
      <c r="T41" s="13">
        <v>31.566218201230527</v>
      </c>
      <c r="U41" s="13">
        <v>57.168909323614876</v>
      </c>
      <c r="V41" s="13">
        <v>30.075572855015558</v>
      </c>
      <c r="W41" s="13">
        <v>58.552014595774835</v>
      </c>
      <c r="X41" s="13">
        <v>38.377004489129845</v>
      </c>
      <c r="Y41" s="13">
        <v>68.534522724492319</v>
      </c>
      <c r="Z41" s="13">
        <v>108.8293304004461</v>
      </c>
      <c r="AA41" s="13">
        <v>166.89250404413571</v>
      </c>
      <c r="AB41" s="13">
        <v>66.338262029917601</v>
      </c>
      <c r="AC41" s="13">
        <v>67.894054226118683</v>
      </c>
    </row>
    <row r="42" spans="2:29" ht="18.75">
      <c r="B42" s="10" t="s">
        <v>58</v>
      </c>
      <c r="C42" s="13">
        <v>52.444555878483342</v>
      </c>
      <c r="D42" s="13">
        <v>31.951640972474834</v>
      </c>
      <c r="E42" s="13">
        <v>20.492914906008501</v>
      </c>
      <c r="F42" s="13">
        <v>0</v>
      </c>
      <c r="G42" s="13">
        <v>36.269623280973548</v>
      </c>
      <c r="H42" s="13">
        <v>15.286847361565567</v>
      </c>
      <c r="I42" s="13">
        <v>0.88808523594422761</v>
      </c>
      <c r="J42" s="13">
        <v>31.881155233778603</v>
      </c>
      <c r="K42" s="13">
        <v>20.563400644704728</v>
      </c>
      <c r="L42" s="13">
        <v>8.3665879383312376</v>
      </c>
      <c r="M42" s="13">
        <v>18.388311535068969</v>
      </c>
      <c r="N42" s="13">
        <v>8.9150773495274223</v>
      </c>
      <c r="O42" s="13">
        <v>4.5240618728148032</v>
      </c>
      <c r="P42" s="13">
        <v>11.598349879196842</v>
      </c>
      <c r="Q42" s="13">
        <v>0.65216730354406938</v>
      </c>
      <c r="R42" s="13">
        <v>6.2312066630468399</v>
      </c>
      <c r="S42" s="13">
        <v>10.554086392005514</v>
      </c>
      <c r="T42" s="13">
        <v>2.2168564321889197</v>
      </c>
      <c r="U42" s="13">
        <v>2.168741103284721</v>
      </c>
      <c r="V42" s="13">
        <v>10.710264643252614</v>
      </c>
      <c r="W42" s="13">
        <v>0</v>
      </c>
      <c r="X42" s="13">
        <v>2.1353812752843968</v>
      </c>
      <c r="Y42" s="13">
        <v>7.8342251430634509</v>
      </c>
      <c r="Z42" s="13">
        <v>6.6982209173385012</v>
      </c>
      <c r="AA42" s="13">
        <v>2.3553207695300817</v>
      </c>
      <c r="AB42" s="13">
        <v>0.88808523594422761</v>
      </c>
      <c r="AC42" s="13">
        <v>0.65216730354406938</v>
      </c>
    </row>
  </sheetData>
  <phoneticPr fontId="1"/>
  <conditionalFormatting sqref="C8:AC23">
    <cfRule type="expression" dxfId="5" priority="6">
      <formula>IF(#REF!,C8)</formula>
    </cfRule>
  </conditionalFormatting>
  <conditionalFormatting sqref="D8:AC23">
    <cfRule type="cellIs" dxfId="4" priority="4" operator="lessThan">
      <formula>$C8-$E$5*100</formula>
    </cfRule>
    <cfRule type="cellIs" dxfId="3" priority="5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AC42"/>
  <sheetViews>
    <sheetView zoomScale="87" zoomScaleNormal="70" workbookViewId="0"/>
  </sheetViews>
  <sheetFormatPr defaultColWidth="9" defaultRowHeight="13.5"/>
  <cols>
    <col min="1" max="1" width="9" style="2"/>
    <col min="2" max="2" width="31" style="2" customWidth="1"/>
    <col min="3" max="22" width="9.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118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0" t="s">
        <v>43</v>
      </c>
      <c r="C8" s="11">
        <f>C27/【B】支払場所_件数!C27*100</f>
        <v>63.544851729333608</v>
      </c>
      <c r="D8" s="11">
        <f>D27/【B】支払場所_件数!D27*100</f>
        <v>89.484783478925962</v>
      </c>
      <c r="E8" s="11">
        <f>E27/【B】支払場所_件数!E27*100</f>
        <v>42.972113558615362</v>
      </c>
      <c r="F8" s="11">
        <f>F27/【B】支払場所_件数!F27*100</f>
        <v>9.1671259347943685</v>
      </c>
      <c r="G8" s="11">
        <f>G27/【B】支払場所_件数!G27*100</f>
        <v>63.583137338467608</v>
      </c>
      <c r="H8" s="11">
        <f>H27/【B】支払場所_件数!H27*100</f>
        <v>63.434140769956841</v>
      </c>
      <c r="I8" s="11" t="e">
        <f>I27/【B】支払場所_件数!I27*100</f>
        <v>#DIV/0!</v>
      </c>
      <c r="J8" s="11">
        <f>J27/【B】支払場所_件数!J27*100</f>
        <v>63.917526416484407</v>
      </c>
      <c r="K8" s="11">
        <f>K27/【B】支払場所_件数!K27*100</f>
        <v>62.668098250064752</v>
      </c>
      <c r="L8" s="11">
        <f>L27/【B】支払場所_件数!L27*100</f>
        <v>72.72459274622868</v>
      </c>
      <c r="M8" s="11">
        <f>M27/【B】支払場所_件数!M27*100</f>
        <v>75.360188810983587</v>
      </c>
      <c r="N8" s="11">
        <f>N27/【B】支払場所_件数!N27*100</f>
        <v>66.758760787844693</v>
      </c>
      <c r="O8" s="11">
        <f>O27/【B】支払場所_件数!O27*100</f>
        <v>58.150043782734862</v>
      </c>
      <c r="P8" s="11">
        <f>P27/【B】支払場所_件数!P27*100</f>
        <v>45.299853324601372</v>
      </c>
      <c r="Q8" s="11">
        <f>Q27/【B】支払場所_件数!Q27*100</f>
        <v>37.542446891989044</v>
      </c>
      <c r="R8" s="11">
        <f>R27/【B】支払場所_件数!R27*100</f>
        <v>78.404012499046303</v>
      </c>
      <c r="S8" s="11">
        <f>S27/【B】支払場所_件数!S27*100</f>
        <v>74.018820984914839</v>
      </c>
      <c r="T8" s="11">
        <f>T27/【B】支払場所_件数!T27*100</f>
        <v>66.900275736706277</v>
      </c>
      <c r="U8" s="11">
        <f>U27/【B】支払場所_件数!U27*100</f>
        <v>53.675526297353841</v>
      </c>
      <c r="V8" s="11">
        <f>V27/【B】支払場所_件数!V27*100</f>
        <v>50.800204808818314</v>
      </c>
      <c r="W8" s="11">
        <f>W27/【B】支払場所_件数!W27*100</f>
        <v>38.20327971787561</v>
      </c>
      <c r="X8" s="11">
        <f>X27/【B】支払場所_件数!X27*100</f>
        <v>64.267350941148464</v>
      </c>
      <c r="Y8" s="11">
        <f>Y27/【B】支払場所_件数!Y27*100</f>
        <v>78.98213919156747</v>
      </c>
      <c r="Z8" s="11">
        <f>Z27/【B】支払場所_件数!Z27*100</f>
        <v>66.248668168984437</v>
      </c>
      <c r="AA8" s="11">
        <f>AA27/【B】支払場所_件数!AA27*100</f>
        <v>68.952718044259797</v>
      </c>
      <c r="AB8" s="11">
        <f>AB27/【B】支払場所_件数!AB27*100</f>
        <v>33.526603055174022</v>
      </c>
      <c r="AC8" s="11">
        <f>AC27/【B】支払場所_件数!AC27*100</f>
        <v>36.325807575874826</v>
      </c>
    </row>
    <row r="9" spans="2:29" ht="18.75" customHeight="1">
      <c r="B9" s="10" t="s">
        <v>44</v>
      </c>
      <c r="C9" s="11">
        <f>C28/【B】支払場所_件数!C28*100</f>
        <v>52.441045719436708</v>
      </c>
      <c r="D9" s="11">
        <f>D28/【B】支払場所_件数!D28*100</f>
        <v>77.530190903700984</v>
      </c>
      <c r="E9" s="11">
        <f>E28/【B】支払場所_件数!E28*100</f>
        <v>28.857269774108612</v>
      </c>
      <c r="F9" s="11">
        <f>F28/【B】支払場所_件数!F28*100</f>
        <v>0</v>
      </c>
      <c r="G9" s="11">
        <f>G28/【B】支払場所_件数!G28*100</f>
        <v>51.978191521169578</v>
      </c>
      <c r="H9" s="11">
        <f>H28/【B】支払場所_件数!H28*100</f>
        <v>55.439895599139753</v>
      </c>
      <c r="I9" s="11">
        <f>I28/【B】支払場所_件数!I28*100</f>
        <v>26.773635858072314</v>
      </c>
      <c r="J9" s="11">
        <f>J28/【B】支払場所_件数!J28*100</f>
        <v>46.72217624298159</v>
      </c>
      <c r="K9" s="11">
        <f>K28/【B】支払場所_件数!K28*100</f>
        <v>55.571100567874808</v>
      </c>
      <c r="L9" s="11">
        <f>L28/【B】支払場所_件数!L28*100</f>
        <v>70.763721086134694</v>
      </c>
      <c r="M9" s="11">
        <f>M28/【B】支払場所_件数!M28*100</f>
        <v>55.031369628424521</v>
      </c>
      <c r="N9" s="11">
        <f>N28/【B】支払場所_件数!N28*100</f>
        <v>57.32877487073943</v>
      </c>
      <c r="O9" s="11">
        <f>O28/【B】支払場所_件数!O28*100</f>
        <v>48.797133168416273</v>
      </c>
      <c r="P9" s="11">
        <f>P28/【B】支払場所_件数!P28*100</f>
        <v>53.717707190121111</v>
      </c>
      <c r="Q9" s="11">
        <f>Q28/【B】支払場所_件数!Q28*100</f>
        <v>39.23340752432005</v>
      </c>
      <c r="R9" s="11">
        <f>R28/【B】支払場所_件数!R28*100</f>
        <v>60.9694224672945</v>
      </c>
      <c r="S9" s="11">
        <f>S28/【B】支払場所_件数!S28*100</f>
        <v>39.871199042183505</v>
      </c>
      <c r="T9" s="11">
        <f>T28/【B】支払場所_件数!T28*100</f>
        <v>52.053900475820527</v>
      </c>
      <c r="U9" s="11">
        <f>U28/【B】支払場所_件数!U28*100</f>
        <v>43.594719542574339</v>
      </c>
      <c r="V9" s="11">
        <f>V28/【B】支払場所_件数!V28*100</f>
        <v>57.687086662453105</v>
      </c>
      <c r="W9" s="11">
        <f>W28/【B】支払場所_件数!W28*100</f>
        <v>31.552326856632302</v>
      </c>
      <c r="X9" s="11">
        <f>X28/【B】支払場所_件数!X28*100</f>
        <v>81.074386019663308</v>
      </c>
      <c r="Y9" s="11">
        <f>Y28/【B】支払場所_件数!Y28*100</f>
        <v>62.716554403954518</v>
      </c>
      <c r="Z9" s="11">
        <f>Z28/【B】支払場所_件数!Z28*100</f>
        <v>59.7591984877741</v>
      </c>
      <c r="AA9" s="11">
        <f>AA28/【B】支払場所_件数!AA28*100</f>
        <v>51.256556613192409</v>
      </c>
      <c r="AB9" s="11">
        <f>AB28/【B】支払場所_件数!AB28*100</f>
        <v>51.704121977204551</v>
      </c>
      <c r="AC9" s="11">
        <f>AC28/【B】支払場所_件数!AC28*100</f>
        <v>44.697166390370604</v>
      </c>
    </row>
    <row r="10" spans="2:29" ht="18.75" customHeight="1">
      <c r="B10" s="10" t="s">
        <v>45</v>
      </c>
      <c r="C10" s="11">
        <f>C29/【B】支払場所_件数!C29*100</f>
        <v>72.768460341254325</v>
      </c>
      <c r="D10" s="11">
        <f>D29/【B】支払場所_件数!D29*100</f>
        <v>84.148824623476372</v>
      </c>
      <c r="E10" s="11">
        <f>E29/【B】支払場所_件数!E29*100</f>
        <v>49.537462318608981</v>
      </c>
      <c r="F10" s="11">
        <f>F29/【B】支払場所_件数!F29*100</f>
        <v>0</v>
      </c>
      <c r="G10" s="11">
        <f>G29/【B】支払場所_件数!G29*100</f>
        <v>64.914618151190183</v>
      </c>
      <c r="H10" s="11">
        <f>H29/【B】支払場所_件数!H29*100</f>
        <v>87.740583945294574</v>
      </c>
      <c r="I10" s="11">
        <f>I29/【B】支払場所_件数!I29*100</f>
        <v>57.6584172514507</v>
      </c>
      <c r="J10" s="11">
        <f>J29/【B】支払場所_件数!J29*100</f>
        <v>69.030717759551919</v>
      </c>
      <c r="K10" s="11">
        <f>K29/【B】支払場所_件数!K29*100</f>
        <v>75.38785380913167</v>
      </c>
      <c r="L10" s="11">
        <f>L29/【B】支払場所_件数!L29*100</f>
        <v>67.649869487775206</v>
      </c>
      <c r="M10" s="11">
        <f>M29/【B】支払場所_件数!M29*100</f>
        <v>81.694425157278076</v>
      </c>
      <c r="N10" s="11">
        <f>N29/【B】支払場所_件数!N29*100</f>
        <v>70.22258438983016</v>
      </c>
      <c r="O10" s="11">
        <f>O29/【B】支払場所_件数!O29*100</f>
        <v>85.942902840643526</v>
      </c>
      <c r="P10" s="11">
        <f>P29/【B】支払場所_件数!P29*100</f>
        <v>100</v>
      </c>
      <c r="Q10" s="11">
        <f>Q29/【B】支払場所_件数!Q29*100</f>
        <v>45.819115288144083</v>
      </c>
      <c r="R10" s="11">
        <f>R29/【B】支払場所_件数!R29*100</f>
        <v>75</v>
      </c>
      <c r="S10" s="11">
        <f>S29/【B】支払場所_件数!S29*100</f>
        <v>66.666666666666657</v>
      </c>
      <c r="T10" s="11">
        <f>T29/【B】支払場所_件数!T29*100</f>
        <v>79.279421703984269</v>
      </c>
      <c r="U10" s="11">
        <f>U29/【B】支払場所_件数!U29*100</f>
        <v>64.637482500845948</v>
      </c>
      <c r="V10" s="11" t="e">
        <f>V29/【B】支払場所_件数!V29*100</f>
        <v>#DIV/0!</v>
      </c>
      <c r="W10" s="11">
        <f>W29/【B】支払場所_件数!W29*100</f>
        <v>55.53311884394089</v>
      </c>
      <c r="X10" s="11">
        <f>X29/【B】支払場所_件数!X29*100</f>
        <v>60</v>
      </c>
      <c r="Y10" s="11">
        <f>Y29/【B】支払場所_件数!Y29*100</f>
        <v>90.909090909090907</v>
      </c>
      <c r="Z10" s="11">
        <f>Z29/【B】支払場所_件数!Z29*100</f>
        <v>64.207339222172507</v>
      </c>
      <c r="AA10" s="11">
        <f>AA29/【B】支払場所_件数!AA29*100</f>
        <v>100</v>
      </c>
      <c r="AB10" s="11">
        <f>AB29/【B】支払場所_件数!AB29*100</f>
        <v>100</v>
      </c>
      <c r="AC10" s="11">
        <f>AC29/【B】支払場所_件数!AC29*100</f>
        <v>33.13758242521719</v>
      </c>
    </row>
    <row r="11" spans="2:29" ht="18.75" customHeight="1">
      <c r="B11" s="10" t="s">
        <v>46</v>
      </c>
      <c r="C11" s="11">
        <f>C30/【B】支払場所_件数!C30*100</f>
        <v>39.569882936174992</v>
      </c>
      <c r="D11" s="11">
        <f>D30/【B】支払場所_件数!D30*100</f>
        <v>60.691866509826554</v>
      </c>
      <c r="E11" s="11">
        <f>E30/【B】支払場所_件数!E30*100</f>
        <v>12.679410712805449</v>
      </c>
      <c r="F11" s="11">
        <f>F30/【B】支払場所_件数!F30*100</f>
        <v>0</v>
      </c>
      <c r="G11" s="11">
        <f>G30/【B】支払場所_件数!G30*100</f>
        <v>39.885508417150831</v>
      </c>
      <c r="H11" s="11">
        <f>H30/【B】支払場所_件数!H30*100</f>
        <v>38.599113544772422</v>
      </c>
      <c r="I11" s="11" t="e">
        <f>I30/【B】支払場所_件数!I30*100</f>
        <v>#DIV/0!</v>
      </c>
      <c r="J11" s="11">
        <f>J30/【B】支払場所_件数!J30*100</f>
        <v>32.604161709858353</v>
      </c>
      <c r="K11" s="11">
        <f>K30/【B】支払場所_件数!K30*100</f>
        <v>44.386711941811484</v>
      </c>
      <c r="L11" s="11">
        <f>L30/【B】支払場所_件数!L30*100</f>
        <v>35.301169775754062</v>
      </c>
      <c r="M11" s="11">
        <f>M30/【B】支払場所_件数!M30*100</f>
        <v>30.386457162567947</v>
      </c>
      <c r="N11" s="11">
        <f>N30/【B】支払場所_件数!N30*100</f>
        <v>65.291498307946654</v>
      </c>
      <c r="O11" s="11">
        <f>O30/【B】支払場所_件数!O30*100</f>
        <v>48.404202837531564</v>
      </c>
      <c r="P11" s="11">
        <f>P30/【B】支払場所_件数!P30*100</f>
        <v>27.82538030457944</v>
      </c>
      <c r="Q11" s="11">
        <f>Q30/【B】支払場所_件数!Q30*100</f>
        <v>17.962218317745744</v>
      </c>
      <c r="R11" s="11">
        <f>R30/【B】支払場所_件数!R30*100</f>
        <v>66.666666666666671</v>
      </c>
      <c r="S11" s="11">
        <f>S30/【B】支払場所_件数!S30*100</f>
        <v>0</v>
      </c>
      <c r="T11" s="11">
        <f>T30/【B】支払場所_件数!T30*100</f>
        <v>50</v>
      </c>
      <c r="U11" s="11">
        <f>U30/【B】支払場所_件数!U30*100</f>
        <v>38.590470895144158</v>
      </c>
      <c r="V11" s="11">
        <f>V30/【B】支払場所_件数!V30*100</f>
        <v>50</v>
      </c>
      <c r="W11" s="11">
        <f>W30/【B】支払場所_件数!W30*100</f>
        <v>12.478701308630333</v>
      </c>
      <c r="X11" s="11">
        <f>X30/【B】支払場所_件数!X30*100</f>
        <v>21.897820964344675</v>
      </c>
      <c r="Y11" s="11">
        <f>Y30/【B】支払場所_件数!Y30*100</f>
        <v>56.431375111948299</v>
      </c>
      <c r="Z11" s="11">
        <f>Z30/【B】支払場所_件数!Z30*100</f>
        <v>72.80046016755395</v>
      </c>
      <c r="AA11" s="11">
        <f>AA30/【B】支払場所_件数!AA30*100</f>
        <v>53.997120144155971</v>
      </c>
      <c r="AB11" s="11">
        <f>AB30/【B】支払場所_件数!AB30*100</f>
        <v>0</v>
      </c>
      <c r="AC11" s="11">
        <f>AC30/【B】支払場所_件数!AC30*100</f>
        <v>25.109948466973421</v>
      </c>
    </row>
    <row r="12" spans="2:29" ht="18.75" customHeight="1">
      <c r="B12" s="10" t="s">
        <v>47</v>
      </c>
      <c r="C12" s="11">
        <f>C31/【B】支払場所_件数!C31*100</f>
        <v>64.338095303686146</v>
      </c>
      <c r="D12" s="11">
        <f>D31/【B】支払場所_件数!D31*100</f>
        <v>81.733486585529619</v>
      </c>
      <c r="E12" s="11">
        <f>E31/【B】支払場所_件数!E31*100</f>
        <v>45.921853204566112</v>
      </c>
      <c r="F12" s="11">
        <f>F31/【B】支払場所_件数!F31*100</f>
        <v>0</v>
      </c>
      <c r="G12" s="11">
        <f>G31/【B】支払場所_件数!G31*100</f>
        <v>68.28902563315053</v>
      </c>
      <c r="H12" s="11">
        <f>H31/【B】支払場所_件数!H31*100</f>
        <v>58.944717537459603</v>
      </c>
      <c r="I12" s="11">
        <f>I31/【B】支払場所_件数!I31*100</f>
        <v>0</v>
      </c>
      <c r="J12" s="11">
        <f>J31/【B】支払場所_件数!J31*100</f>
        <v>59.415493411278298</v>
      </c>
      <c r="K12" s="11">
        <f>K31/【B】支払場所_件数!K31*100</f>
        <v>66.13884383374986</v>
      </c>
      <c r="L12" s="11">
        <f>L31/【B】支払場所_件数!L31*100</f>
        <v>70.518212085991678</v>
      </c>
      <c r="M12" s="11">
        <f>M31/【B】支払場所_件数!M31*100</f>
        <v>69.054649385940579</v>
      </c>
      <c r="N12" s="11">
        <f>N31/【B】支払場所_件数!N31*100</f>
        <v>77.239667172259388</v>
      </c>
      <c r="O12" s="11">
        <f>O31/【B】支払場所_件数!O31*100</f>
        <v>63.854596297414105</v>
      </c>
      <c r="P12" s="11">
        <f>P31/【B】支払場所_件数!P31*100</f>
        <v>42.81630577197145</v>
      </c>
      <c r="Q12" s="11">
        <f>Q31/【B】支払場所_件数!Q31*100</f>
        <v>32.699169402569026</v>
      </c>
      <c r="R12" s="11">
        <f>R31/【B】支払場所_件数!R31*100</f>
        <v>70.426245677617644</v>
      </c>
      <c r="S12" s="11">
        <f>S31/【B】支払場所_件数!S31*100</f>
        <v>75.452211146602053</v>
      </c>
      <c r="T12" s="11">
        <f>T31/【B】支払場所_件数!T31*100</f>
        <v>81.148012572683513</v>
      </c>
      <c r="U12" s="11">
        <f>U31/【B】支払場所_件数!U31*100</f>
        <v>45.607586783176792</v>
      </c>
      <c r="V12" s="11">
        <f>V31/【B】支払場所_件数!V31*100</f>
        <v>15.706632274607212</v>
      </c>
      <c r="W12" s="11">
        <f>W31/【B】支払場所_件数!W31*100</f>
        <v>42.880342047248924</v>
      </c>
      <c r="X12" s="11">
        <f>X31/【B】支払場所_件数!X31*100</f>
        <v>70.558903930078841</v>
      </c>
      <c r="Y12" s="11">
        <f>Y31/【B】支払場所_件数!Y31*100</f>
        <v>67.744177598742738</v>
      </c>
      <c r="Z12" s="11">
        <f>Z31/【B】支払場所_件数!Z31*100</f>
        <v>75.79812662676261</v>
      </c>
      <c r="AA12" s="11">
        <f>AA31/【B】支払場所_件数!AA31*100</f>
        <v>73.317714926212815</v>
      </c>
      <c r="AB12" s="11">
        <f>AB31/【B】支払場所_件数!AB31*100</f>
        <v>51.55921664543127</v>
      </c>
      <c r="AC12" s="11">
        <f>AC31/【B】支払場所_件数!AC31*100</f>
        <v>24.963350511008862</v>
      </c>
    </row>
    <row r="13" spans="2:29" ht="18.75" customHeight="1">
      <c r="B13" s="10" t="s">
        <v>48</v>
      </c>
      <c r="C13" s="11">
        <f>C32/【B】支払場所_件数!C32*100</f>
        <v>61.047810004236993</v>
      </c>
      <c r="D13" s="11">
        <f>D32/【B】支払場所_件数!D32*100</f>
        <v>89.373926444700984</v>
      </c>
      <c r="E13" s="11">
        <f>E32/【B】支払場所_件数!E32*100</f>
        <v>46.239460752989253</v>
      </c>
      <c r="F13" s="11">
        <f>F32/【B】支払場所_件数!F32*100</f>
        <v>0</v>
      </c>
      <c r="G13" s="11">
        <f>G32/【B】支払場所_件数!G32*100</f>
        <v>61.255877572370167</v>
      </c>
      <c r="H13" s="11">
        <f>H32/【B】支払場所_件数!H32*100</f>
        <v>66.085112162365661</v>
      </c>
      <c r="I13" s="11">
        <f>I32/【B】支払場所_件数!I32*100</f>
        <v>0</v>
      </c>
      <c r="J13" s="11">
        <f>J32/【B】支払場所_件数!J32*100</f>
        <v>61.895422913039567</v>
      </c>
      <c r="K13" s="11">
        <f>K32/【B】支払場所_件数!K32*100</f>
        <v>58.567440391683334</v>
      </c>
      <c r="L13" s="11">
        <f>L32/【B】支払場所_件数!L32*100</f>
        <v>0</v>
      </c>
      <c r="M13" s="11">
        <f>M32/【B】支払場所_件数!M32*100</f>
        <v>73.797104807301494</v>
      </c>
      <c r="N13" s="11">
        <f>N32/【B】支払場所_件数!N32*100</f>
        <v>52.099581404683889</v>
      </c>
      <c r="O13" s="11">
        <f>O32/【B】支払場所_件数!O32*100</f>
        <v>74.433460258035851</v>
      </c>
      <c r="P13" s="11">
        <f>P32/【B】支払場所_件数!P32*100</f>
        <v>58.144697479341964</v>
      </c>
      <c r="Q13" s="11">
        <f>Q32/【B】支払場所_件数!Q32*100</f>
        <v>40.99994882733948</v>
      </c>
      <c r="R13" s="11">
        <f>R32/【B】支払場所_件数!R32*100</f>
        <v>0</v>
      </c>
      <c r="S13" s="11">
        <f>S32/【B】支払場所_件数!S32*100</f>
        <v>80.361768917281651</v>
      </c>
      <c r="T13" s="11">
        <f>T32/【B】支払場所_件数!T32*100</f>
        <v>47.91704749149276</v>
      </c>
      <c r="U13" s="11">
        <f>U32/【B】支払場所_件数!U32*100</f>
        <v>72.560419583192342</v>
      </c>
      <c r="V13" s="11">
        <f>V32/【B】支払場所_件数!V32*100</f>
        <v>54.094296861053948</v>
      </c>
      <c r="W13" s="11">
        <f>W32/【B】支払場所_件数!W32*100</f>
        <v>49.991881601844703</v>
      </c>
      <c r="X13" s="11" t="e">
        <f>X32/【B】支払場所_件数!X32*100</f>
        <v>#DIV/0!</v>
      </c>
      <c r="Y13" s="11">
        <f>Y32/【B】支払場所_件数!Y32*100</f>
        <v>0</v>
      </c>
      <c r="Z13" s="11">
        <f>Z32/【B】支払場所_件数!Z32*100</f>
        <v>60.178117373990268</v>
      </c>
      <c r="AA13" s="11">
        <f>AA32/【B】支払場所_件数!AA32*100</f>
        <v>78.322734650907421</v>
      </c>
      <c r="AB13" s="11">
        <f>AB32/【B】支払場所_件数!AB32*100</f>
        <v>68.516483452028893</v>
      </c>
      <c r="AC13" s="11">
        <f>AC32/【B】支払場所_件数!AC32*100</f>
        <v>0</v>
      </c>
    </row>
    <row r="14" spans="2:29" ht="18.75" customHeight="1">
      <c r="B14" s="10" t="s">
        <v>49</v>
      </c>
      <c r="C14" s="11">
        <f>C33/【B】支払場所_件数!C33*100</f>
        <v>18.238710734209867</v>
      </c>
      <c r="D14" s="11">
        <f>D33/【B】支払場所_件数!D33*100</f>
        <v>28.555856700559328</v>
      </c>
      <c r="E14" s="11">
        <f>E33/【B】支払場所_件数!E33*100</f>
        <v>8.2298996853433088</v>
      </c>
      <c r="F14" s="11">
        <f>F33/【B】支払場所_件数!F33*100</f>
        <v>9.8438491067267684</v>
      </c>
      <c r="G14" s="11">
        <f>G33/【B】支払場所_件数!G33*100</f>
        <v>16.651276317224223</v>
      </c>
      <c r="H14" s="11">
        <f>H33/【B】支払場所_件数!H33*100</f>
        <v>21.863705311540855</v>
      </c>
      <c r="I14" s="11">
        <f>I33/【B】支払場所_件数!I33*100</f>
        <v>0</v>
      </c>
      <c r="J14" s="11">
        <f>J33/【B】支払場所_件数!J33*100</f>
        <v>18.245924440501124</v>
      </c>
      <c r="K14" s="11">
        <f>K33/【B】支払場所_件数!K33*100</f>
        <v>18.234366791527169</v>
      </c>
      <c r="L14" s="11">
        <f>L33/【B】支払場所_件数!L33*100</f>
        <v>0</v>
      </c>
      <c r="M14" s="11">
        <f>M33/【B】支払場所_件数!M33*100</f>
        <v>50.054227172997678</v>
      </c>
      <c r="N14" s="11">
        <f>N33/【B】支払場所_件数!N33*100</f>
        <v>8.6229743611987644</v>
      </c>
      <c r="O14" s="11">
        <f>O33/【B】支払場所_件数!O33*100</f>
        <v>16.920741828134734</v>
      </c>
      <c r="P14" s="11">
        <f>P33/【B】支払場所_件数!P33*100</f>
        <v>18.783291773376909</v>
      </c>
      <c r="Q14" s="11">
        <f>Q33/【B】支払場所_件数!Q33*100</f>
        <v>10.380945519878715</v>
      </c>
      <c r="R14" s="11">
        <f>R33/【B】支払場所_件数!R33*100</f>
        <v>0</v>
      </c>
      <c r="S14" s="11">
        <f>S33/【B】支払場所_件数!S33*100</f>
        <v>56.045861248014894</v>
      </c>
      <c r="T14" s="11">
        <f>T33/【B】支払場所_件数!T33*100</f>
        <v>0</v>
      </c>
      <c r="U14" s="11">
        <f>U33/【B】支払場所_件数!U33*100</f>
        <v>38.17201453281244</v>
      </c>
      <c r="V14" s="11">
        <f>V33/【B】支払場所_件数!V33*100</f>
        <v>17.411079039796657</v>
      </c>
      <c r="W14" s="11">
        <f>W33/【B】支払場所_件数!W33*100</f>
        <v>3.9949088350563509</v>
      </c>
      <c r="X14" s="11">
        <f>X33/【B】支払場所_件数!X33*100</f>
        <v>0</v>
      </c>
      <c r="Y14" s="11">
        <f>Y33/【B】支払場所_件数!Y33*100</f>
        <v>46.952123064135357</v>
      </c>
      <c r="Z14" s="11">
        <f>Z33/【B】支払場所_件数!Z33*100</f>
        <v>15.07810023873864</v>
      </c>
      <c r="AA14" s="11">
        <f>AA33/【B】支払場所_件数!AA33*100</f>
        <v>3.5381310870507408</v>
      </c>
      <c r="AB14" s="11">
        <f>AB33/【B】支払場所_件数!AB33*100</f>
        <v>19.346902264342663</v>
      </c>
      <c r="AC14" s="11">
        <f>AC33/【B】支払場所_件数!AC33*100</f>
        <v>17.810022085582826</v>
      </c>
    </row>
    <row r="15" spans="2:29" ht="18.75" customHeight="1">
      <c r="B15" s="10" t="s">
        <v>50</v>
      </c>
      <c r="C15" s="11">
        <f>C34/【B】支払場所_件数!C34*100</f>
        <v>53.235611523356837</v>
      </c>
      <c r="D15" s="11">
        <f>D34/【B】支払場所_件数!D34*100</f>
        <v>78.273177651517074</v>
      </c>
      <c r="E15" s="11">
        <f>E34/【B】支払場所_件数!E34*100</f>
        <v>19.423813738197698</v>
      </c>
      <c r="F15" s="11">
        <f>F34/【B】支払場所_件数!F34*100</f>
        <v>3.5237901930687023</v>
      </c>
      <c r="G15" s="11">
        <f>G34/【B】支払場所_件数!G34*100</f>
        <v>53.76862185809761</v>
      </c>
      <c r="H15" s="11">
        <f>H34/【B】支払場所_件数!H34*100</f>
        <v>51.783735853370331</v>
      </c>
      <c r="I15" s="11" t="e">
        <f>I34/【B】支払場所_件数!I34*100</f>
        <v>#DIV/0!</v>
      </c>
      <c r="J15" s="11">
        <f>J34/【B】支払場所_件数!J34*100</f>
        <v>51.00946902490535</v>
      </c>
      <c r="K15" s="11">
        <f>K34/【B】支払場所_件数!K34*100</f>
        <v>55.607364435140596</v>
      </c>
      <c r="L15" s="11">
        <f>L34/【B】支払場所_件数!L34*100</f>
        <v>70.770518683034169</v>
      </c>
      <c r="M15" s="11">
        <f>M34/【B】支払場所_件数!M34*100</f>
        <v>57.408337200958485</v>
      </c>
      <c r="N15" s="11">
        <f>N34/【B】支払場所_件数!N34*100</f>
        <v>53.360474003300908</v>
      </c>
      <c r="O15" s="11">
        <f>O34/【B】支払場所_件数!O34*100</f>
        <v>49.415935090407061</v>
      </c>
      <c r="P15" s="11">
        <f>P34/【B】支払場所_件数!P34*100</f>
        <v>52.596372877988649</v>
      </c>
      <c r="Q15" s="11">
        <f>Q34/【B】支払場所_件数!Q34*100</f>
        <v>20.680152813647485</v>
      </c>
      <c r="R15" s="11">
        <f>R34/【B】支払場所_件数!R34*100</f>
        <v>78.694632246662209</v>
      </c>
      <c r="S15" s="11">
        <f>S34/【B】支払場所_件数!S34*100</f>
        <v>37.196297765376841</v>
      </c>
      <c r="T15" s="11">
        <f>T34/【B】支払場所_件数!T34*100</f>
        <v>42.901690313577731</v>
      </c>
      <c r="U15" s="11">
        <f>U34/【B】支払場所_件数!U34*100</f>
        <v>52.942512330761751</v>
      </c>
      <c r="V15" s="11">
        <f>V34/【B】支払場所_件数!V34*100</f>
        <v>69.754369593873847</v>
      </c>
      <c r="W15" s="11">
        <f>W34/【B】支払場所_件数!W34*100</f>
        <v>16.112716366918455</v>
      </c>
      <c r="X15" s="11">
        <f>X34/【B】支払場所_件数!X34*100</f>
        <v>63.972061512736488</v>
      </c>
      <c r="Y15" s="11">
        <f>Y34/【B】支払場所_件数!Y34*100</f>
        <v>73.841380054032655</v>
      </c>
      <c r="Z15" s="11">
        <f>Z34/【B】支払場所_件数!Z34*100</f>
        <v>68.27277781676645</v>
      </c>
      <c r="AA15" s="11">
        <f>AA34/【B】支払場所_件数!AA34*100</f>
        <v>43.985747494419414</v>
      </c>
      <c r="AB15" s="11">
        <f>AB34/【B】支払場所_件数!AB34*100</f>
        <v>37.127323172721454</v>
      </c>
      <c r="AC15" s="11">
        <f>AC34/【B】支払場所_件数!AC34*100</f>
        <v>24.450911289475087</v>
      </c>
    </row>
    <row r="16" spans="2:29" ht="18.75" customHeight="1">
      <c r="B16" s="10" t="s">
        <v>51</v>
      </c>
      <c r="C16" s="11">
        <f>C35/【B】支払場所_件数!C35*100</f>
        <v>55.406716731394759</v>
      </c>
      <c r="D16" s="11">
        <f>D35/【B】支払場所_件数!D35*100</f>
        <v>73.577928884052142</v>
      </c>
      <c r="E16" s="11">
        <f>E35/【B】支払場所_件数!E35*100</f>
        <v>26.522448503900552</v>
      </c>
      <c r="F16" s="11">
        <f>F35/【B】支払場所_件数!F35*100</f>
        <v>0</v>
      </c>
      <c r="G16" s="11">
        <f>G35/【B】支払場所_件数!G35*100</f>
        <v>55.267848380979615</v>
      </c>
      <c r="H16" s="11">
        <f>H35/【B】支払場所_件数!H35*100</f>
        <v>55.767122350754562</v>
      </c>
      <c r="I16" s="11" t="e">
        <f>I35/【B】支払場所_件数!I35*100</f>
        <v>#DIV/0!</v>
      </c>
      <c r="J16" s="11">
        <f>J35/【B】支払場所_件数!J35*100</f>
        <v>58.877313078872518</v>
      </c>
      <c r="K16" s="11">
        <f>K35/【B】支払場所_件数!K35*100</f>
        <v>51.396253858593333</v>
      </c>
      <c r="L16" s="11">
        <f>L35/【B】支払場所_件数!L35*100</f>
        <v>48.704096665858103</v>
      </c>
      <c r="M16" s="11">
        <f>M35/【B】支払場所_件数!M35*100</f>
        <v>75.106322129645378</v>
      </c>
      <c r="N16" s="11">
        <f>N35/【B】支払場所_件数!N35*100</f>
        <v>64.227625165820939</v>
      </c>
      <c r="O16" s="11">
        <f>O35/【B】支払場所_件数!O35*100</f>
        <v>53.396145335319744</v>
      </c>
      <c r="P16" s="11">
        <f>P35/【B】支払場所_件数!P35*100</f>
        <v>25.876428828454053</v>
      </c>
      <c r="Q16" s="11">
        <f>Q35/【B】支払場所_件数!Q35*100</f>
        <v>41.530612313045822</v>
      </c>
      <c r="R16" s="11">
        <f>R35/【B】支払場所_件数!R35*100</f>
        <v>54.473193304712595</v>
      </c>
      <c r="S16" s="11">
        <f>S35/【B】支払場所_件数!S35*100</f>
        <v>82.523384425978847</v>
      </c>
      <c r="T16" s="11">
        <f>T35/【B】支払場所_件数!T35*100</f>
        <v>58.04617021591487</v>
      </c>
      <c r="U16" s="11">
        <f>U35/【B】支払場所_件数!U35*100</f>
        <v>49.876006551976857</v>
      </c>
      <c r="V16" s="11">
        <f>V35/【B】支払場所_件数!V35*100</f>
        <v>20.942176366142952</v>
      </c>
      <c r="W16" s="11">
        <f>W35/【B】支払場所_件数!W35*100</f>
        <v>75</v>
      </c>
      <c r="X16" s="11">
        <f>X35/【B】支払場所_件数!X35*100</f>
        <v>43.65019104710948</v>
      </c>
      <c r="Y16" s="11">
        <f>Y35/【B】支払場所_件数!Y35*100</f>
        <v>60.437552252940186</v>
      </c>
      <c r="Z16" s="11">
        <f>Z35/【B】支払場所_件数!Z35*100</f>
        <v>70.932983097857743</v>
      </c>
      <c r="AA16" s="11">
        <f>AA35/【B】支払場所_件数!AA35*100</f>
        <v>60.838600995900038</v>
      </c>
      <c r="AB16" s="11">
        <f>AB35/【B】支払場所_件数!AB35*100</f>
        <v>29.056096725626173</v>
      </c>
      <c r="AC16" s="11">
        <f>AC35/【B】支払場所_件数!AC35*100</f>
        <v>36.252188307748362</v>
      </c>
    </row>
    <row r="17" spans="2:29" ht="18.75" customHeight="1">
      <c r="B17" s="10" t="s">
        <v>52</v>
      </c>
      <c r="C17" s="11">
        <f>C36/【B】支払場所_件数!C36*100</f>
        <v>45.362638587496157</v>
      </c>
      <c r="D17" s="11">
        <f>D36/【B】支払場所_件数!D36*100</f>
        <v>50.741558969992148</v>
      </c>
      <c r="E17" s="11">
        <f>E36/【B】支払場所_件数!E36*100</f>
        <v>36.30955599216707</v>
      </c>
      <c r="F17" s="11">
        <f>F36/【B】支払場所_件数!F36*100</f>
        <v>0</v>
      </c>
      <c r="G17" s="11">
        <f>G36/【B】支払場所_件数!G36*100</f>
        <v>44.540392057929942</v>
      </c>
      <c r="H17" s="11">
        <f>H36/【B】支払場所_件数!H36*100</f>
        <v>47.986240166416579</v>
      </c>
      <c r="I17" s="11" t="e">
        <f>I36/【B】支払場所_件数!I36*100</f>
        <v>#DIV/0!</v>
      </c>
      <c r="J17" s="11">
        <f>J36/【B】支払場所_件数!J36*100</f>
        <v>49.290728302675433</v>
      </c>
      <c r="K17" s="11">
        <f>K36/【B】支払場所_件数!K36*100</f>
        <v>42.717723841392818</v>
      </c>
      <c r="L17" s="11">
        <f>L36/【B】支払場所_件数!L36*100</f>
        <v>47.652730366377646</v>
      </c>
      <c r="M17" s="11">
        <f>M36/【B】支払場所_件数!M36*100</f>
        <v>43.777385153693714</v>
      </c>
      <c r="N17" s="11">
        <f>N36/【B】支払場所_件数!N36*100</f>
        <v>51.981885366286598</v>
      </c>
      <c r="O17" s="11">
        <f>O36/【B】支払場所_件数!O36*100</f>
        <v>61.207809064745611</v>
      </c>
      <c r="P17" s="11">
        <f>P36/【B】支払場所_件数!P36*100</f>
        <v>33.624756590588042</v>
      </c>
      <c r="Q17" s="11">
        <f>Q36/【B】支払場所_件数!Q36*100</f>
        <v>16.316314493101665</v>
      </c>
      <c r="R17" s="11">
        <f>R36/【B】支払場所_件数!R36*100</f>
        <v>37.317599813793947</v>
      </c>
      <c r="S17" s="11">
        <f>S36/【B】支払場所_件数!S36*100</f>
        <v>44.67094518251136</v>
      </c>
      <c r="T17" s="11">
        <f>T36/【B】支払場所_件数!T36*100</f>
        <v>75</v>
      </c>
      <c r="U17" s="11">
        <f>U36/【B】支払場所_件数!U36*100</f>
        <v>62.312615762905587</v>
      </c>
      <c r="V17" s="11">
        <f>V36/【B】支払場所_件数!V36*100</f>
        <v>77.099606547278356</v>
      </c>
      <c r="W17" s="11">
        <f>W36/【B】支払場所_件数!W36*100</f>
        <v>14.257902356584703</v>
      </c>
      <c r="X17" s="11">
        <f>X36/【B】支払場所_件数!X36*100</f>
        <v>62.717784725787631</v>
      </c>
      <c r="Y17" s="11">
        <f>Y36/【B】支払場所_件数!Y36*100</f>
        <v>43.226962436533903</v>
      </c>
      <c r="Z17" s="11">
        <f>Z36/【B】支払場所_件数!Z36*100</f>
        <v>43.039126811754073</v>
      </c>
      <c r="AA17" s="11">
        <f>AA36/【B】支払場所_件数!AA36*100</f>
        <v>60.485748845235499</v>
      </c>
      <c r="AB17" s="11">
        <f>AB36/【B】支払場所_件数!AB36*100</f>
        <v>17.536211524415577</v>
      </c>
      <c r="AC17" s="11">
        <f>AC36/【B】支払場所_件数!AC36*100</f>
        <v>20.07030517928952</v>
      </c>
    </row>
    <row r="18" spans="2:29" ht="18.75" customHeight="1">
      <c r="B18" s="10" t="s">
        <v>53</v>
      </c>
      <c r="C18" s="11">
        <f>C37/【B】支払場所_件数!C37*100</f>
        <v>74.855788564114917</v>
      </c>
      <c r="D18" s="11">
        <f>D37/【B】支払場所_件数!D37*100</f>
        <v>85.293459109116682</v>
      </c>
      <c r="E18" s="11">
        <f>E37/【B】支払場所_件数!E37*100</f>
        <v>58.133587289377346</v>
      </c>
      <c r="F18" s="11">
        <f>F37/【B】支払場所_件数!F37*100</f>
        <v>76.156554575909183</v>
      </c>
      <c r="G18" s="11">
        <f>G37/【B】支払場所_件数!G37*100</f>
        <v>71.778017454372161</v>
      </c>
      <c r="H18" s="11">
        <f>H37/【B】支払場所_件数!H37*100</f>
        <v>84.43581610791621</v>
      </c>
      <c r="I18" s="11" t="e">
        <f>I37/【B】支払場所_件数!I37*100</f>
        <v>#DIV/0!</v>
      </c>
      <c r="J18" s="11">
        <f>J37/【B】支払場所_件数!J37*100</f>
        <v>73.305270290999644</v>
      </c>
      <c r="K18" s="11">
        <f>K37/【B】支払場所_件数!K37*100</f>
        <v>76.020277314532265</v>
      </c>
      <c r="L18" s="11">
        <f>L37/【B】支払場所_件数!L37*100</f>
        <v>49.18673406328503</v>
      </c>
      <c r="M18" s="11">
        <f>M37/【B】支払場所_件数!M37*100</f>
        <v>90.799698425266271</v>
      </c>
      <c r="N18" s="11">
        <f>N37/【B】支払場所_件数!N37*100</f>
        <v>83.292376762238675</v>
      </c>
      <c r="O18" s="11">
        <f>O37/【B】支払場所_件数!O37*100</f>
        <v>84.96273643530526</v>
      </c>
      <c r="P18" s="11">
        <f>P37/【B】支払場所_件数!P37*100</f>
        <v>49.063874294542977</v>
      </c>
      <c r="Q18" s="11">
        <f>Q37/【B】支払場所_件数!Q37*100</f>
        <v>53.93645109335511</v>
      </c>
      <c r="R18" s="11">
        <f>R37/【B】支払場所_件数!R37*100</f>
        <v>28.571428571428569</v>
      </c>
      <c r="S18" s="11">
        <f>S37/【B】支払場所_件数!S37*100</f>
        <v>86.610296989055669</v>
      </c>
      <c r="T18" s="11">
        <f>T37/【B】支払場所_件数!T37*100</f>
        <v>92.307692307692307</v>
      </c>
      <c r="U18" s="11">
        <f>U37/【B】支払場所_件数!U37*100</f>
        <v>89.488064317460754</v>
      </c>
      <c r="V18" s="11">
        <f>V37/【B】支払場所_件数!V37*100</f>
        <v>42.857142857142847</v>
      </c>
      <c r="W18" s="11">
        <f>W37/【B】支払場所_件数!W37*100</f>
        <v>45.450789343667388</v>
      </c>
      <c r="X18" s="11">
        <f>X37/【B】支払場所_件数!X37*100</f>
        <v>65.41786073533622</v>
      </c>
      <c r="Y18" s="11">
        <f>Y37/【B】支払場所_件数!Y37*100</f>
        <v>93.939393939393938</v>
      </c>
      <c r="Z18" s="11">
        <f>Z37/【B】支払場所_件数!Z37*100</f>
        <v>75.387046516511205</v>
      </c>
      <c r="AA18" s="11">
        <f>AA37/【B】支払場所_件数!AA37*100</f>
        <v>81.50800446110479</v>
      </c>
      <c r="AB18" s="11">
        <f>AB37/【B】支払場所_件数!AB37*100</f>
        <v>50.996457086993743</v>
      </c>
      <c r="AC18" s="11">
        <f>AC37/【B】支払場所_件数!AC37*100</f>
        <v>71.501149696345081</v>
      </c>
    </row>
    <row r="19" spans="2:29" ht="18.75" customHeight="1">
      <c r="B19" s="10" t="s">
        <v>54</v>
      </c>
      <c r="C19" s="11">
        <f>C38/【B】支払場所_件数!C38*100</f>
        <v>74.127897615748992</v>
      </c>
      <c r="D19" s="11">
        <f>D38/【B】支払場所_件数!D38*100</f>
        <v>77.92298955836516</v>
      </c>
      <c r="E19" s="11">
        <f>E38/【B】支払場所_件数!E38*100</f>
        <v>65.393194349371214</v>
      </c>
      <c r="F19" s="11" t="e">
        <f>F38/【B】支払場所_件数!F38*100</f>
        <v>#DIV/0!</v>
      </c>
      <c r="G19" s="11">
        <f>G38/【B】支払場所_件数!G38*100</f>
        <v>75.442506700265398</v>
      </c>
      <c r="H19" s="11">
        <f>H38/【B】支払場所_件数!H38*100</f>
        <v>71.512240075136177</v>
      </c>
      <c r="I19" s="11" t="e">
        <f>I38/【B】支払場所_件数!I38*100</f>
        <v>#DIV/0!</v>
      </c>
      <c r="J19" s="11">
        <f>J38/【B】支払場所_件数!J38*100</f>
        <v>93.726971357376598</v>
      </c>
      <c r="K19" s="11">
        <f>K38/【B】支払場所_件数!K38*100</f>
        <v>59.422891215597048</v>
      </c>
      <c r="L19" s="11">
        <f>L38/【B】支払場所_件数!L38*100</f>
        <v>69.606450338133342</v>
      </c>
      <c r="M19" s="11">
        <f>M38/【B】支払場所_件数!M38*100</f>
        <v>86.622655746559502</v>
      </c>
      <c r="N19" s="11">
        <f>N38/【B】支払場所_件数!N38*100</f>
        <v>100</v>
      </c>
      <c r="O19" s="11">
        <f>O38/【B】支払場所_件数!O38*100</f>
        <v>72.895504986418487</v>
      </c>
      <c r="P19" s="11">
        <f>P38/【B】支払場所_件数!P38*100</f>
        <v>75.883956406784364</v>
      </c>
      <c r="Q19" s="11">
        <f>Q38/【B】支払場所_件数!Q38*100</f>
        <v>66.782611790145751</v>
      </c>
      <c r="R19" s="11">
        <f>R38/【B】支払場所_件数!R38*100</f>
        <v>100</v>
      </c>
      <c r="S19" s="11">
        <f>S38/【B】支払場所_件数!S38*100</f>
        <v>85.714285714285722</v>
      </c>
      <c r="T19" s="11">
        <f>T38/【B】支払場所_件数!T38*100</f>
        <v>100</v>
      </c>
      <c r="U19" s="11">
        <f>U38/【B】支払場所_件数!U38*100</f>
        <v>100</v>
      </c>
      <c r="V19" s="11">
        <f>V38/【B】支払場所_件数!V38*100</f>
        <v>66.666666666666671</v>
      </c>
      <c r="W19" s="11">
        <f>W38/【B】支払場所_件数!W38*100</f>
        <v>89.997728913525961</v>
      </c>
      <c r="X19" s="11">
        <f>X38/【B】支払場所_件数!X38*100</f>
        <v>39.787805503441312</v>
      </c>
      <c r="Y19" s="11">
        <f>Y38/【B】支払場所_件数!Y38*100</f>
        <v>87.5</v>
      </c>
      <c r="Z19" s="11">
        <f>Z38/【B】支払場所_件数!Z38*100</f>
        <v>100</v>
      </c>
      <c r="AA19" s="11">
        <f>AA38/【B】支払場所_件数!AA38*100</f>
        <v>62.672987118052561</v>
      </c>
      <c r="AB19" s="11">
        <f>AB38/【B】支払場所_件数!AB38*100</f>
        <v>81.317248079809687</v>
      </c>
      <c r="AC19" s="11">
        <f>AC38/【B】支払場所_件数!AC38*100</f>
        <v>41.556718199693258</v>
      </c>
    </row>
    <row r="20" spans="2:29" ht="18.75" customHeight="1">
      <c r="B20" s="10" t="s">
        <v>55</v>
      </c>
      <c r="C20" s="11">
        <f>C39/【B】支払場所_件数!C39*100</f>
        <v>15.278107961407988</v>
      </c>
      <c r="D20" s="11">
        <f>D39/【B】支払場所_件数!D39*100</f>
        <v>19.522940001199803</v>
      </c>
      <c r="E20" s="11">
        <f>E39/【B】支払場所_件数!E39*100</f>
        <v>0</v>
      </c>
      <c r="F20" s="11" t="e">
        <f>F39/【B】支払場所_件数!F39*100</f>
        <v>#DIV/0!</v>
      </c>
      <c r="G20" s="11">
        <f>G39/【B】支払場所_件数!G39*100</f>
        <v>17.868193099811577</v>
      </c>
      <c r="H20" s="11">
        <f>H39/【B】支払場所_件数!H39*100</f>
        <v>15.674785279074346</v>
      </c>
      <c r="I20" s="11">
        <f>I39/【B】支払場所_件数!I39*100</f>
        <v>0</v>
      </c>
      <c r="J20" s="11">
        <f>J39/【B】支払場所_件数!J39*100</f>
        <v>14.589348565335072</v>
      </c>
      <c r="K20" s="11">
        <f>K39/【B】支払場所_件数!K39*100</f>
        <v>16.00158361007092</v>
      </c>
      <c r="L20" s="11">
        <f>L39/【B】支払場所_件数!L39*100</f>
        <v>0</v>
      </c>
      <c r="M20" s="11">
        <f>M39/【B】支払場所_件数!M39*100</f>
        <v>100</v>
      </c>
      <c r="N20" s="11">
        <f>N39/【B】支払場所_件数!N39*100</f>
        <v>100</v>
      </c>
      <c r="O20" s="11">
        <f>O39/【B】支払場所_件数!O39*100</f>
        <v>0</v>
      </c>
      <c r="P20" s="11" t="e">
        <f>P39/【B】支払場所_件数!P39*100</f>
        <v>#DIV/0!</v>
      </c>
      <c r="Q20" s="11">
        <f>Q39/【B】支払場所_件数!Q39*100</f>
        <v>0</v>
      </c>
      <c r="R20" s="11">
        <f>R39/【B】支払場所_件数!R39*100</f>
        <v>0</v>
      </c>
      <c r="S20" s="11" t="e">
        <f>S39/【B】支払場所_件数!S39*100</f>
        <v>#DIV/0!</v>
      </c>
      <c r="T20" s="11">
        <f>T39/【B】支払場所_件数!T39*100</f>
        <v>100</v>
      </c>
      <c r="U20" s="11" t="e">
        <f>U39/【B】支払場所_件数!U39*100</f>
        <v>#DIV/0!</v>
      </c>
      <c r="V20" s="11" t="e">
        <f>V39/【B】支払場所_件数!V39*100</f>
        <v>#DIV/0!</v>
      </c>
      <c r="W20" s="11">
        <f>W39/【B】支払場所_件数!W39*100</f>
        <v>0</v>
      </c>
      <c r="X20" s="11" t="e">
        <f>X39/【B】支払場所_件数!X39*100</f>
        <v>#DIV/0!</v>
      </c>
      <c r="Y20" s="11">
        <f>Y39/【B】支払場所_件数!Y39*100</f>
        <v>100</v>
      </c>
      <c r="Z20" s="11" t="e">
        <f>Z39/【B】支払場所_件数!Z39*100</f>
        <v>#DIV/0!</v>
      </c>
      <c r="AA20" s="11">
        <f>AA39/【B】支払場所_件数!AA39*100</f>
        <v>0</v>
      </c>
      <c r="AB20" s="11" t="e">
        <f>AB39/【B】支払場所_件数!AB39*100</f>
        <v>#DIV/0!</v>
      </c>
      <c r="AC20" s="11" t="e">
        <f>AC39/【B】支払場所_件数!AC39*100</f>
        <v>#DIV/0!</v>
      </c>
    </row>
    <row r="21" spans="2:29" ht="18.75" customHeight="1">
      <c r="B21" s="10" t="s">
        <v>56</v>
      </c>
      <c r="C21" s="11">
        <f>C40/【B】支払場所_件数!C40*100</f>
        <v>76.872113540824998</v>
      </c>
      <c r="D21" s="11">
        <f>D40/【B】支払場所_件数!D40*100</f>
        <v>83.0796578314133</v>
      </c>
      <c r="E21" s="11">
        <f>E40/【B】支払場所_件数!E40*100</f>
        <v>66.217428570046195</v>
      </c>
      <c r="F21" s="11">
        <f>F40/【B】支払場所_件数!F40*100</f>
        <v>0</v>
      </c>
      <c r="G21" s="11">
        <f>G40/【B】支払場所_件数!G40*100</f>
        <v>68.295730628861378</v>
      </c>
      <c r="H21" s="11">
        <f>H40/【B】支払場所_件数!H40*100</f>
        <v>94.238567153764436</v>
      </c>
      <c r="I21" s="11">
        <f>I40/【B】支払場所_件数!I40*100</f>
        <v>33.287936809674449</v>
      </c>
      <c r="J21" s="11">
        <f>J40/【B】支払場所_件数!J40*100</f>
        <v>79.549972959638609</v>
      </c>
      <c r="K21" s="11">
        <f>K40/【B】支払場所_件数!K40*100</f>
        <v>75.338156588937252</v>
      </c>
      <c r="L21" s="11">
        <f>L40/【B】支払場所_件数!L40*100</f>
        <v>74.291833233466491</v>
      </c>
      <c r="M21" s="11">
        <f>M40/【B】支払場所_件数!M40*100</f>
        <v>89.438746571706034</v>
      </c>
      <c r="N21" s="11">
        <f>N40/【B】支払場所_件数!N40*100</f>
        <v>85.187396754415559</v>
      </c>
      <c r="O21" s="11">
        <f>O40/【B】支払場所_件数!O40*100</f>
        <v>66.683412718688203</v>
      </c>
      <c r="P21" s="11">
        <f>P40/【B】支払場所_件数!P40*100</f>
        <v>45.824448905655935</v>
      </c>
      <c r="Q21" s="11">
        <f>Q40/【B】支払場所_件数!Q40*100</f>
        <v>46.600570587712113</v>
      </c>
      <c r="R21" s="11">
        <f>R40/【B】支払場所_件数!R40*100</f>
        <v>69.378404403914203</v>
      </c>
      <c r="S21" s="11">
        <f>S40/【B】支払場所_件数!S40*100</f>
        <v>96.175524066170468</v>
      </c>
      <c r="T21" s="11">
        <f>T40/【B】支払場所_件数!T40*100</f>
        <v>96.774328808945782</v>
      </c>
      <c r="U21" s="11">
        <f>U40/【B】支払場所_件数!U40*100</f>
        <v>75.724205408490022</v>
      </c>
      <c r="V21" s="11">
        <f>V40/【B】支払場所_件数!V40*100</f>
        <v>47.939501433975693</v>
      </c>
      <c r="W21" s="11">
        <f>W40/【B】支払場所_件数!W40*100</f>
        <v>27.283990951522597</v>
      </c>
      <c r="X21" s="11">
        <f>X40/【B】支払場所_件数!X40*100</f>
        <v>76.366651704235778</v>
      </c>
      <c r="Y21" s="11">
        <f>Y40/【B】支払場所_件数!Y40*100</f>
        <v>87.171094781487866</v>
      </c>
      <c r="Z21" s="11">
        <f>Z40/【B】支払場所_件数!Z40*100</f>
        <v>71.320072135370452</v>
      </c>
      <c r="AA21" s="11">
        <f>AA40/【B】支払場所_件数!AA40*100</f>
        <v>63.585805764326054</v>
      </c>
      <c r="AB21" s="11">
        <f>AB40/【B】支払場所_件数!AB40*100</f>
        <v>43.655890142119006</v>
      </c>
      <c r="AC21" s="11">
        <f>AC40/【B】支払場所_件数!AC40*100</f>
        <v>77.668169032814248</v>
      </c>
    </row>
    <row r="22" spans="2:29" ht="18.75" customHeight="1">
      <c r="B22" s="10" t="s">
        <v>57</v>
      </c>
      <c r="C22" s="11">
        <f>C41/【B】支払場所_件数!C41*100</f>
        <v>40.993299821355791</v>
      </c>
      <c r="D22" s="11">
        <f>D41/【B】支払場所_件数!D41*100</f>
        <v>56.501935921803302</v>
      </c>
      <c r="E22" s="11">
        <f>E41/【B】支払場所_件数!E41*100</f>
        <v>24.157541850538273</v>
      </c>
      <c r="F22" s="11">
        <f>F41/【B】支払場所_件数!F41*100</f>
        <v>0</v>
      </c>
      <c r="G22" s="11">
        <f>G41/【B】支払場所_件数!G41*100</f>
        <v>41.135370791666134</v>
      </c>
      <c r="H22" s="11">
        <f>H41/【B】支払場所_件数!H41*100</f>
        <v>41.4159085157684</v>
      </c>
      <c r="I22" s="11">
        <f>I41/【B】支払場所_件数!I41*100</f>
        <v>0</v>
      </c>
      <c r="J22" s="11">
        <f>J41/【B】支払場所_件数!J41*100</f>
        <v>40.544835839362278</v>
      </c>
      <c r="K22" s="11">
        <f>K41/【B】支払場所_件数!K41*100</f>
        <v>41.20590988011179</v>
      </c>
      <c r="L22" s="11">
        <f>L41/【B】支払場所_件数!L41*100</f>
        <v>56.277579544735609</v>
      </c>
      <c r="M22" s="11">
        <f>M41/【B】支払場所_件数!M41*100</f>
        <v>47.937502559193099</v>
      </c>
      <c r="N22" s="11">
        <f>N41/【B】支払場所_件数!N41*100</f>
        <v>58.638982170661244</v>
      </c>
      <c r="O22" s="11">
        <f>O41/【B】支払場所_件数!O41*100</f>
        <v>34.56884018303618</v>
      </c>
      <c r="P22" s="11">
        <f>P41/【B】支払場所_件数!P41*100</f>
        <v>33.822119579212931</v>
      </c>
      <c r="Q22" s="11">
        <f>Q41/【B】支払場所_件数!Q41*100</f>
        <v>24.346039069846807</v>
      </c>
      <c r="R22" s="11">
        <f>R41/【B】支払場所_件数!R41*100</f>
        <v>49.887627597737222</v>
      </c>
      <c r="S22" s="11">
        <f>S41/【B】支払場所_件数!S41*100</f>
        <v>47.49452769359813</v>
      </c>
      <c r="T22" s="11">
        <f>T41/【B】支払場所_件数!T41*100</f>
        <v>50.07732571904706</v>
      </c>
      <c r="U22" s="11">
        <f>U41/【B】支払場所_件数!U41*100</f>
        <v>38.028616872058521</v>
      </c>
      <c r="V22" s="11">
        <f>V41/【B】支払場所_件数!V41*100</f>
        <v>42.08052085263413</v>
      </c>
      <c r="W22" s="11">
        <f>W41/【B】支払場所_件数!W41*100</f>
        <v>27.933360838170508</v>
      </c>
      <c r="X22" s="11">
        <f>X41/【B】支払場所_件数!X41*100</f>
        <v>60.790426272485085</v>
      </c>
      <c r="Y22" s="11">
        <f>Y41/【B】支払場所_件数!Y41*100</f>
        <v>48.199741792701758</v>
      </c>
      <c r="Z22" s="11">
        <f>Z41/【B】支払場所_件数!Z41*100</f>
        <v>61.122311937748663</v>
      </c>
      <c r="AA22" s="11">
        <f>AA41/【B】支払場所_件数!AA41*100</f>
        <v>33.383696123106645</v>
      </c>
      <c r="AB22" s="11">
        <f>AB41/【B】支払場所_件数!AB41*100</f>
        <v>30.078033714365926</v>
      </c>
      <c r="AC22" s="11">
        <f>AC41/【B】支払場所_件数!AC41*100</f>
        <v>21.252323148286393</v>
      </c>
    </row>
    <row r="23" spans="2:29" ht="18.75" customHeight="1">
      <c r="B23" s="10" t="s">
        <v>58</v>
      </c>
      <c r="C23" s="11">
        <f>C42/【B】支払場所_件数!C42*100</f>
        <v>52.165323341135228</v>
      </c>
      <c r="D23" s="11">
        <f>D42/【B】支払場所_件数!D42*100</f>
        <v>63.881389930537814</v>
      </c>
      <c r="E23" s="11">
        <f>E42/【B】支払場所_件数!E42*100</f>
        <v>33.898153688054769</v>
      </c>
      <c r="F23" s="11" t="e">
        <f>F42/【B】支払場所_件数!F42*100</f>
        <v>#DIV/0!</v>
      </c>
      <c r="G23" s="11">
        <f>G42/【B】支払場所_件数!G42*100</f>
        <v>61.568417047128008</v>
      </c>
      <c r="H23" s="11">
        <f>H42/【B】支払場所_件数!H42*100</f>
        <v>32.886043190440418</v>
      </c>
      <c r="I23" s="11">
        <f>I42/【B】支払場所_件数!I42*100</f>
        <v>0</v>
      </c>
      <c r="J23" s="11">
        <f>J42/【B】支払場所_件数!J42*100</f>
        <v>48.636238612301547</v>
      </c>
      <c r="K23" s="11">
        <f>K42/【B】支払場所_件数!K42*100</f>
        <v>57.636757760815108</v>
      </c>
      <c r="L23" s="11">
        <f>L42/【B】支払場所_件数!L42*100</f>
        <v>37.238637237641278</v>
      </c>
      <c r="M23" s="11">
        <f>M42/【B】支払場所_件数!M42*100</f>
        <v>77.04174987055778</v>
      </c>
      <c r="N23" s="11">
        <f>N42/【B】支払場所_件数!N42*100</f>
        <v>42.129603623347336</v>
      </c>
      <c r="O23" s="11">
        <f>O42/【B】支払場所_件数!O42*100</f>
        <v>73.968959358367073</v>
      </c>
      <c r="P23" s="11">
        <f>P42/【B】支払場所_件数!P42*100</f>
        <v>25.635574300578114</v>
      </c>
      <c r="Q23" s="11">
        <f>Q42/【B】支払場所_件数!Q42*100</f>
        <v>0</v>
      </c>
      <c r="R23" s="11">
        <f>R42/【B】支払場所_件数!R42*100</f>
        <v>50</v>
      </c>
      <c r="S23" s="11">
        <f>S42/【B】支払場所_件数!S42*100</f>
        <v>60</v>
      </c>
      <c r="T23" s="11">
        <f>T42/【B】支払場所_件数!T42*100</f>
        <v>41.306006452601054</v>
      </c>
      <c r="U23" s="11">
        <f>U42/【B】支払場所_件数!U42*100</f>
        <v>100</v>
      </c>
      <c r="V23" s="11">
        <f>V42/【B】支払場所_件数!V42*100</f>
        <v>27.761252405613313</v>
      </c>
      <c r="W23" s="11" t="e">
        <f>W42/【B】支払場所_件数!W42*100</f>
        <v>#DIV/0!</v>
      </c>
      <c r="X23" s="11">
        <f>X42/【B】支払場所_件数!X42*100</f>
        <v>0</v>
      </c>
      <c r="Y23" s="11">
        <f>Y42/【B】支払場所_件数!Y42*100</f>
        <v>100</v>
      </c>
      <c r="Z23" s="11">
        <f>Z42/【B】支払場所_件数!Z42*100</f>
        <v>42.402182970614824</v>
      </c>
      <c r="AA23" s="11">
        <f>AA42/【B】支払場所_件数!AA42*100</f>
        <v>50</v>
      </c>
      <c r="AB23" s="11">
        <f>AB42/【B】支払場所_件数!AB42*100</f>
        <v>0</v>
      </c>
      <c r="AC23" s="11">
        <f>AC42/【B】支払場所_件数!AC42*100</f>
        <v>0</v>
      </c>
    </row>
    <row r="26" spans="2:29" ht="40.5">
      <c r="B26" s="8" t="s">
        <v>61</v>
      </c>
      <c r="C26" s="9" t="s">
        <v>5</v>
      </c>
      <c r="D26" s="9" t="s">
        <v>6</v>
      </c>
      <c r="E26" s="9" t="s">
        <v>7</v>
      </c>
      <c r="F26" s="9" t="s">
        <v>8</v>
      </c>
      <c r="G26" s="9" t="s">
        <v>9</v>
      </c>
      <c r="H26" s="9" t="s">
        <v>10</v>
      </c>
      <c r="I26" s="9" t="s">
        <v>11</v>
      </c>
      <c r="J26" s="9" t="s">
        <v>12</v>
      </c>
      <c r="K26" s="9" t="s">
        <v>13</v>
      </c>
      <c r="L26" s="9" t="s">
        <v>14</v>
      </c>
      <c r="M26" s="9" t="s">
        <v>15</v>
      </c>
      <c r="N26" s="9" t="s">
        <v>16</v>
      </c>
      <c r="O26" s="9" t="s">
        <v>17</v>
      </c>
      <c r="P26" s="9" t="s">
        <v>18</v>
      </c>
      <c r="Q26" s="9" t="s">
        <v>19</v>
      </c>
      <c r="R26" s="9" t="s">
        <v>20</v>
      </c>
      <c r="S26" s="9" t="s">
        <v>21</v>
      </c>
      <c r="T26" s="9" t="s">
        <v>22</v>
      </c>
      <c r="U26" s="9" t="s">
        <v>23</v>
      </c>
      <c r="V26" s="9" t="s">
        <v>24</v>
      </c>
      <c r="W26" s="9" t="s">
        <v>25</v>
      </c>
      <c r="X26" s="9" t="s">
        <v>26</v>
      </c>
      <c r="Y26" s="9" t="s">
        <v>27</v>
      </c>
      <c r="Z26" s="9" t="s">
        <v>28</v>
      </c>
      <c r="AA26" s="9" t="s">
        <v>29</v>
      </c>
      <c r="AB26" s="9" t="s">
        <v>30</v>
      </c>
      <c r="AC26" s="9" t="s">
        <v>31</v>
      </c>
    </row>
    <row r="27" spans="2:29" ht="18.75">
      <c r="B27" s="10" t="s">
        <v>43</v>
      </c>
      <c r="C27" s="13">
        <v>1034.7946114592949</v>
      </c>
      <c r="D27" s="13">
        <v>695.48012626795219</v>
      </c>
      <c r="E27" s="13">
        <v>327.98529170934358</v>
      </c>
      <c r="F27" s="13">
        <v>7.7369610423300959</v>
      </c>
      <c r="G27" s="13">
        <v>769.36086054107204</v>
      </c>
      <c r="H27" s="13">
        <v>265.43375091822276</v>
      </c>
      <c r="I27" s="13">
        <v>0</v>
      </c>
      <c r="J27" s="13">
        <v>730.39863553590499</v>
      </c>
      <c r="K27" s="13">
        <v>304.39597592338964</v>
      </c>
      <c r="L27" s="13">
        <v>210.79327516669201</v>
      </c>
      <c r="M27" s="13">
        <v>273.7578028755857</v>
      </c>
      <c r="N27" s="13">
        <v>228.58581489955603</v>
      </c>
      <c r="O27" s="13">
        <v>199.66202677495028</v>
      </c>
      <c r="P27" s="13">
        <v>77.577270285637368</v>
      </c>
      <c r="Q27" s="13">
        <v>44.418421456873801</v>
      </c>
      <c r="R27" s="13">
        <v>135.9551395891518</v>
      </c>
      <c r="S27" s="13">
        <v>196.21719760663788</v>
      </c>
      <c r="T27" s="13">
        <v>179.32128295530185</v>
      </c>
      <c r="U27" s="13">
        <v>130.31952608118712</v>
      </c>
      <c r="V27" s="13">
        <v>59.294803595555173</v>
      </c>
      <c r="W27" s="13">
        <v>29.290685708071887</v>
      </c>
      <c r="X27" s="13">
        <v>74.8381355775402</v>
      </c>
      <c r="Y27" s="13">
        <v>77.5406052689478</v>
      </c>
      <c r="Z27" s="13">
        <v>49.264531944254159</v>
      </c>
      <c r="AA27" s="13">
        <v>69.342500693763171</v>
      </c>
      <c r="AB27" s="13">
        <v>18.282466690082199</v>
      </c>
      <c r="AC27" s="13">
        <v>15.1277357488019</v>
      </c>
    </row>
    <row r="28" spans="2:29" ht="18.75">
      <c r="B28" s="10" t="s">
        <v>44</v>
      </c>
      <c r="C28" s="13">
        <v>1402.6120757915744</v>
      </c>
      <c r="D28" s="13">
        <v>1062.9506107247423</v>
      </c>
      <c r="E28" s="13">
        <v>337.26664344038596</v>
      </c>
      <c r="F28" s="13">
        <v>0</v>
      </c>
      <c r="G28" s="13">
        <v>912.07932629208847</v>
      </c>
      <c r="H28" s="13">
        <v>472.35299017364224</v>
      </c>
      <c r="I28" s="13">
        <v>18.17975932584374</v>
      </c>
      <c r="J28" s="13">
        <v>442.02899748990694</v>
      </c>
      <c r="K28" s="13">
        <v>960.58307830166802</v>
      </c>
      <c r="L28" s="13">
        <v>140.30649557372323</v>
      </c>
      <c r="M28" s="13">
        <v>189.07348804085473</v>
      </c>
      <c r="N28" s="13">
        <v>341.25429720935625</v>
      </c>
      <c r="O28" s="13">
        <v>318.74085895692428</v>
      </c>
      <c r="P28" s="13">
        <v>245.80854456952832</v>
      </c>
      <c r="Q28" s="13">
        <v>167.42839144118747</v>
      </c>
      <c r="R28" s="13">
        <v>61.995844488492104</v>
      </c>
      <c r="S28" s="13">
        <v>46.08249732960941</v>
      </c>
      <c r="T28" s="13">
        <v>97.735262066959038</v>
      </c>
      <c r="U28" s="13">
        <v>91.406633671445675</v>
      </c>
      <c r="V28" s="13">
        <v>88.840641982056283</v>
      </c>
      <c r="W28" s="13">
        <v>55.968117951344354</v>
      </c>
      <c r="X28" s="13">
        <v>78.310651085231029</v>
      </c>
      <c r="Y28" s="13">
        <v>142.99099071124536</v>
      </c>
      <c r="Z28" s="13">
        <v>243.51903514239723</v>
      </c>
      <c r="AA28" s="13">
        <v>227.33422528547879</v>
      </c>
      <c r="AB28" s="13">
        <v>156.96790258747203</v>
      </c>
      <c r="AC28" s="13">
        <v>111.46027348984308</v>
      </c>
    </row>
    <row r="29" spans="2:29" ht="18.75">
      <c r="B29" s="10" t="s">
        <v>45</v>
      </c>
      <c r="C29" s="13">
        <v>65.813157247602774</v>
      </c>
      <c r="D29" s="13">
        <v>52.119983576253844</v>
      </c>
      <c r="E29" s="13">
        <v>13.693173671348948</v>
      </c>
      <c r="F29" s="13">
        <v>0</v>
      </c>
      <c r="G29" s="13">
        <v>37.191665390284747</v>
      </c>
      <c r="H29" s="13">
        <v>27.733406621373803</v>
      </c>
      <c r="I29" s="13">
        <v>0.88808523594422761</v>
      </c>
      <c r="J29" s="13">
        <v>25.724750002741473</v>
      </c>
      <c r="K29" s="13">
        <v>40.088407244861308</v>
      </c>
      <c r="L29" s="13">
        <v>8.265637436954556</v>
      </c>
      <c r="M29" s="13">
        <v>13.860803499036322</v>
      </c>
      <c r="N29" s="13">
        <v>18.824889435953164</v>
      </c>
      <c r="O29" s="13">
        <v>13.259345355100438</v>
      </c>
      <c r="P29" s="13">
        <v>5.3285114156653659</v>
      </c>
      <c r="Q29" s="13">
        <v>6.2739701048929408</v>
      </c>
      <c r="R29" s="13">
        <v>4.6734049972851297</v>
      </c>
      <c r="S29" s="13">
        <v>4.2994040950228385</v>
      </c>
      <c r="T29" s="13">
        <v>8.4819590184164735</v>
      </c>
      <c r="U29" s="13">
        <v>3.9641398584188741</v>
      </c>
      <c r="V29" s="13">
        <v>0</v>
      </c>
      <c r="W29" s="13">
        <v>4.30584203359816</v>
      </c>
      <c r="X29" s="13">
        <v>3.5922324396694254</v>
      </c>
      <c r="Y29" s="13">
        <v>9.5613994040134838</v>
      </c>
      <c r="Z29" s="13">
        <v>10.342930417536694</v>
      </c>
      <c r="AA29" s="13">
        <v>9.2952054966815627</v>
      </c>
      <c r="AB29" s="13">
        <v>5.3285114156653659</v>
      </c>
      <c r="AC29" s="13">
        <v>1.9681280712947813</v>
      </c>
    </row>
    <row r="30" spans="2:29" ht="18.75">
      <c r="B30" s="10" t="s">
        <v>46</v>
      </c>
      <c r="C30" s="13">
        <v>31.142618606120735</v>
      </c>
      <c r="D30" s="13">
        <v>27.271530691762827</v>
      </c>
      <c r="E30" s="13">
        <v>3.8710879143579087</v>
      </c>
      <c r="F30" s="13">
        <v>0</v>
      </c>
      <c r="G30" s="13">
        <v>23.6890294683568</v>
      </c>
      <c r="H30" s="13">
        <v>7.4535891377639327</v>
      </c>
      <c r="I30" s="13">
        <v>0</v>
      </c>
      <c r="J30" s="13">
        <v>10.490237713875837</v>
      </c>
      <c r="K30" s="13">
        <v>20.652380892244896</v>
      </c>
      <c r="L30" s="13">
        <v>5.510424957969704</v>
      </c>
      <c r="M30" s="13">
        <v>4.1947710013107216</v>
      </c>
      <c r="N30" s="13">
        <v>10.318381198913396</v>
      </c>
      <c r="O30" s="13">
        <v>7.0634369335905323</v>
      </c>
      <c r="P30" s="13">
        <v>1.8680234520182188</v>
      </c>
      <c r="Q30" s="13">
        <v>2.1875810623181593</v>
      </c>
      <c r="R30" s="13">
        <v>3.1156033315234199</v>
      </c>
      <c r="S30" s="13">
        <v>0</v>
      </c>
      <c r="T30" s="13">
        <v>2.6023231425281264</v>
      </c>
      <c r="U30" s="13">
        <v>2.0442936539011987</v>
      </c>
      <c r="V30" s="13">
        <v>1.8680234520182188</v>
      </c>
      <c r="W30" s="13">
        <v>0.85999413390487389</v>
      </c>
      <c r="X30" s="13">
        <v>2.3948216264462836</v>
      </c>
      <c r="Y30" s="13">
        <v>4.1947710013107216</v>
      </c>
      <c r="Z30" s="13">
        <v>7.7160580563852719</v>
      </c>
      <c r="AA30" s="13">
        <v>5.0191432796893345</v>
      </c>
      <c r="AB30" s="13">
        <v>0</v>
      </c>
      <c r="AC30" s="13">
        <v>1.3275869284132853</v>
      </c>
    </row>
    <row r="31" spans="2:29" ht="18.75">
      <c r="B31" s="10" t="s">
        <v>47</v>
      </c>
      <c r="C31" s="13">
        <v>121.76232413483825</v>
      </c>
      <c r="D31" s="13">
        <v>83.41093750991638</v>
      </c>
      <c r="E31" s="13">
        <v>38.351386624921908</v>
      </c>
      <c r="F31" s="13">
        <v>0</v>
      </c>
      <c r="G31" s="13">
        <v>81.229929317684693</v>
      </c>
      <c r="H31" s="13">
        <v>40.532394817153559</v>
      </c>
      <c r="I31" s="13">
        <v>0</v>
      </c>
      <c r="J31" s="13">
        <v>30.117003471288221</v>
      </c>
      <c r="K31" s="13">
        <v>91.645320663550038</v>
      </c>
      <c r="L31" s="13">
        <v>20.340696070562654</v>
      </c>
      <c r="M31" s="13">
        <v>34.925859821556308</v>
      </c>
      <c r="N31" s="13">
        <v>33.708426627790359</v>
      </c>
      <c r="O31" s="13">
        <v>17.782672338804467</v>
      </c>
      <c r="P31" s="13">
        <v>10.441018399736665</v>
      </c>
      <c r="Q31" s="13">
        <v>4.5636508763878361</v>
      </c>
      <c r="R31" s="13">
        <v>6.2312066630468399</v>
      </c>
      <c r="S31" s="13">
        <v>6.4879909116445749</v>
      </c>
      <c r="T31" s="13">
        <v>9.5424153195877732</v>
      </c>
      <c r="U31" s="13">
        <v>4.3374822065694421</v>
      </c>
      <c r="V31" s="13">
        <v>0.93401172600910942</v>
      </c>
      <c r="W31" s="13">
        <v>2.5838966444304821</v>
      </c>
      <c r="X31" s="13">
        <v>14.109489407515815</v>
      </c>
      <c r="Y31" s="13">
        <v>28.437868909911735</v>
      </c>
      <c r="Z31" s="13">
        <v>24.166011308202588</v>
      </c>
      <c r="AA31" s="13">
        <v>13.44519013223503</v>
      </c>
      <c r="AB31" s="13">
        <v>9.5070066737275543</v>
      </c>
      <c r="AC31" s="13">
        <v>1.9797542319573547</v>
      </c>
    </row>
    <row r="32" spans="2:29" ht="18.75">
      <c r="B32" s="10" t="s">
        <v>48</v>
      </c>
      <c r="C32" s="13">
        <v>48.110133499278923</v>
      </c>
      <c r="D32" s="13">
        <v>25.426789840105403</v>
      </c>
      <c r="E32" s="13">
        <v>22.683343659173531</v>
      </c>
      <c r="F32" s="13">
        <v>0</v>
      </c>
      <c r="G32" s="13">
        <v>26.452643685913515</v>
      </c>
      <c r="H32" s="13">
        <v>21.657489813365409</v>
      </c>
      <c r="I32" s="13">
        <v>0</v>
      </c>
      <c r="J32" s="13">
        <v>36.354683926922924</v>
      </c>
      <c r="K32" s="13">
        <v>11.75544957235601</v>
      </c>
      <c r="L32" s="13">
        <v>0</v>
      </c>
      <c r="M32" s="13">
        <v>8.637692959155995</v>
      </c>
      <c r="N32" s="13">
        <v>7.3165686591225949</v>
      </c>
      <c r="O32" s="13">
        <v>20.290017202201032</v>
      </c>
      <c r="P32" s="13">
        <v>5.8400243773914022</v>
      </c>
      <c r="Q32" s="13">
        <v>6.0258303014079075</v>
      </c>
      <c r="R32" s="13">
        <v>0</v>
      </c>
      <c r="S32" s="13">
        <v>8.637692959155995</v>
      </c>
      <c r="T32" s="13">
        <v>4.4337128643778394</v>
      </c>
      <c r="U32" s="13">
        <v>13.350132475049552</v>
      </c>
      <c r="V32" s="13">
        <v>3.9073153269316272</v>
      </c>
      <c r="W32" s="13">
        <v>6.0258303014079075</v>
      </c>
      <c r="X32" s="13">
        <v>0</v>
      </c>
      <c r="Y32" s="13">
        <v>0</v>
      </c>
      <c r="Z32" s="13">
        <v>2.8828557947447546</v>
      </c>
      <c r="AA32" s="13">
        <v>6.9398847271514814</v>
      </c>
      <c r="AB32" s="13">
        <v>1.9327090504597746</v>
      </c>
      <c r="AC32" s="13">
        <v>0</v>
      </c>
    </row>
    <row r="33" spans="2:29" ht="18.75">
      <c r="B33" s="10" t="s">
        <v>49</v>
      </c>
      <c r="C33" s="13">
        <v>38.070320716929118</v>
      </c>
      <c r="D33" s="13">
        <v>29.096151664759354</v>
      </c>
      <c r="E33" s="13">
        <v>7.8688889032654616</v>
      </c>
      <c r="F33" s="13">
        <v>1.1052801489042994</v>
      </c>
      <c r="G33" s="13">
        <v>22.950762464323248</v>
      </c>
      <c r="H33" s="13">
        <v>15.119558252605866</v>
      </c>
      <c r="I33" s="13">
        <v>0</v>
      </c>
      <c r="J33" s="13">
        <v>14.31439041733265</v>
      </c>
      <c r="K33" s="13">
        <v>23.755930299596464</v>
      </c>
      <c r="L33" s="13">
        <v>0</v>
      </c>
      <c r="M33" s="13">
        <v>14.222947355908824</v>
      </c>
      <c r="N33" s="13">
        <v>2.8828557947447546</v>
      </c>
      <c r="O33" s="13">
        <v>5.7915914727583413</v>
      </c>
      <c r="P33" s="13">
        <v>11.017216959904257</v>
      </c>
      <c r="Q33" s="13">
        <v>4.155709133612941</v>
      </c>
      <c r="R33" s="13">
        <v>0</v>
      </c>
      <c r="S33" s="13">
        <v>5.4325822724440229</v>
      </c>
      <c r="T33" s="13">
        <v>0</v>
      </c>
      <c r="U33" s="13">
        <v>5.048510410061235</v>
      </c>
      <c r="V33" s="13">
        <v>2.9733036009225184</v>
      </c>
      <c r="W33" s="13">
        <v>0.85999413390487389</v>
      </c>
      <c r="X33" s="13">
        <v>0</v>
      </c>
      <c r="Y33" s="13">
        <v>8.7903650834647991</v>
      </c>
      <c r="Z33" s="13">
        <v>2.8828557947447546</v>
      </c>
      <c r="AA33" s="13">
        <v>0.74308106269710583</v>
      </c>
      <c r="AB33" s="13">
        <v>8.0439133589817384</v>
      </c>
      <c r="AC33" s="13">
        <v>3.2957149997080668</v>
      </c>
    </row>
    <row r="34" spans="2:29" ht="18.75">
      <c r="B34" s="10" t="s">
        <v>50</v>
      </c>
      <c r="C34" s="13">
        <v>340.47930911587787</v>
      </c>
      <c r="D34" s="13">
        <v>291.64674652497752</v>
      </c>
      <c r="E34" s="13">
        <v>44.135050002326864</v>
      </c>
      <c r="F34" s="13">
        <v>1.1052801489042994</v>
      </c>
      <c r="G34" s="13">
        <v>251.54242361126947</v>
      </c>
      <c r="H34" s="13">
        <v>88.936885504608426</v>
      </c>
      <c r="I34" s="13">
        <v>0</v>
      </c>
      <c r="J34" s="13">
        <v>168.2866383126304</v>
      </c>
      <c r="K34" s="13">
        <v>172.19267080324778</v>
      </c>
      <c r="L34" s="13">
        <v>78.879847798934321</v>
      </c>
      <c r="M34" s="13">
        <v>69.952398906038724</v>
      </c>
      <c r="N34" s="13">
        <v>70.569932210768584</v>
      </c>
      <c r="O34" s="13">
        <v>65.24571568098159</v>
      </c>
      <c r="P34" s="13">
        <v>43.62209596110565</v>
      </c>
      <c r="Q34" s="13">
        <v>12.209318558049144</v>
      </c>
      <c r="R34" s="13">
        <v>40.502843309804454</v>
      </c>
      <c r="S34" s="13">
        <v>20.324957528582694</v>
      </c>
      <c r="T34" s="13">
        <v>33.348790312680116</v>
      </c>
      <c r="U34" s="13">
        <v>42.379242470626245</v>
      </c>
      <c r="V34" s="13">
        <v>27.428876900054554</v>
      </c>
      <c r="W34" s="13">
        <v>4.3019277908822993</v>
      </c>
      <c r="X34" s="13">
        <v>38.377004489129845</v>
      </c>
      <c r="Y34" s="13">
        <v>49.627441377456037</v>
      </c>
      <c r="Z34" s="13">
        <v>37.221141898088483</v>
      </c>
      <c r="AA34" s="13">
        <v>22.866473210355352</v>
      </c>
      <c r="AB34" s="13">
        <v>16.193219061051106</v>
      </c>
      <c r="AC34" s="13">
        <v>7.907390767166846</v>
      </c>
    </row>
    <row r="35" spans="2:29" ht="18.75">
      <c r="B35" s="10" t="s">
        <v>51</v>
      </c>
      <c r="C35" s="13">
        <v>151.85216202232931</v>
      </c>
      <c r="D35" s="13">
        <v>126.11725680634922</v>
      </c>
      <c r="E35" s="13">
        <v>25.734905215980056</v>
      </c>
      <c r="F35" s="13">
        <v>0</v>
      </c>
      <c r="G35" s="13">
        <v>109.34117863920001</v>
      </c>
      <c r="H35" s="13">
        <v>42.510983383129293</v>
      </c>
      <c r="I35" s="13">
        <v>0</v>
      </c>
      <c r="J35" s="13">
        <v>86.504351332164134</v>
      </c>
      <c r="K35" s="13">
        <v>65.347810690165147</v>
      </c>
      <c r="L35" s="13">
        <v>23.978554279984607</v>
      </c>
      <c r="M35" s="13">
        <v>40.974261023581114</v>
      </c>
      <c r="N35" s="13">
        <v>31.052253416214896</v>
      </c>
      <c r="O35" s="13">
        <v>39.469740002158154</v>
      </c>
      <c r="P35" s="13">
        <v>5.8899801315090885</v>
      </c>
      <c r="Q35" s="13">
        <v>10.487373168881467</v>
      </c>
      <c r="R35" s="13">
        <v>12.523326850076964</v>
      </c>
      <c r="S35" s="13">
        <v>29.901404819608288</v>
      </c>
      <c r="T35" s="13">
        <v>14.602300164397583</v>
      </c>
      <c r="U35" s="13">
        <v>25.02931364434847</v>
      </c>
      <c r="V35" s="13">
        <v>1.8680234520182188</v>
      </c>
      <c r="W35" s="13">
        <v>2.5799824017146218</v>
      </c>
      <c r="X35" s="13">
        <v>11.455227429907644</v>
      </c>
      <c r="Y35" s="13">
        <v>11.072856203972822</v>
      </c>
      <c r="Z35" s="13">
        <v>16.449953251817313</v>
      </c>
      <c r="AA35" s="13">
        <v>14.440426357809663</v>
      </c>
      <c r="AB35" s="13">
        <v>4.0219566794908692</v>
      </c>
      <c r="AC35" s="13">
        <v>7.9073907671668451</v>
      </c>
    </row>
    <row r="36" spans="2:29" ht="18.75">
      <c r="B36" s="10" t="s">
        <v>52</v>
      </c>
      <c r="C36" s="13">
        <v>46.787523304878846</v>
      </c>
      <c r="D36" s="13">
        <v>34.490663083523749</v>
      </c>
      <c r="E36" s="13">
        <v>12.296860221355091</v>
      </c>
      <c r="F36" s="13">
        <v>0</v>
      </c>
      <c r="G36" s="13">
        <v>34.977401117906197</v>
      </c>
      <c r="H36" s="13">
        <v>11.81012218697265</v>
      </c>
      <c r="I36" s="13">
        <v>0</v>
      </c>
      <c r="J36" s="13">
        <v>20.457131388395471</v>
      </c>
      <c r="K36" s="13">
        <v>26.330391916483382</v>
      </c>
      <c r="L36" s="13">
        <v>6.7078357711928458</v>
      </c>
      <c r="M36" s="13">
        <v>10.953498908721961</v>
      </c>
      <c r="N36" s="13">
        <v>9.6691963032816997</v>
      </c>
      <c r="O36" s="13">
        <v>12.855923649293343</v>
      </c>
      <c r="P36" s="13">
        <v>5.077281074277483</v>
      </c>
      <c r="Q36" s="13">
        <v>1.5237875981115165</v>
      </c>
      <c r="R36" s="13">
        <v>3.1156033315234199</v>
      </c>
      <c r="S36" s="13">
        <v>4.2605193259125222</v>
      </c>
      <c r="T36" s="13">
        <v>3.9034847137921895</v>
      </c>
      <c r="U36" s="13">
        <v>5.1729578594447574</v>
      </c>
      <c r="V36" s="13">
        <v>3.144572023817708</v>
      </c>
      <c r="W36" s="13">
        <v>0.85999413390487389</v>
      </c>
      <c r="X36" s="13">
        <v>3.5922324396694254</v>
      </c>
      <c r="Y36" s="13">
        <v>6.6929795828094392</v>
      </c>
      <c r="Z36" s="13">
        <v>5.7657115894895092</v>
      </c>
      <c r="AA36" s="13">
        <v>7.6829657898485868</v>
      </c>
      <c r="AB36" s="13">
        <v>1.9327090504597746</v>
      </c>
      <c r="AC36" s="13">
        <v>0.66379346420664265</v>
      </c>
    </row>
    <row r="37" spans="2:29" ht="18.75">
      <c r="B37" s="10" t="s">
        <v>53</v>
      </c>
      <c r="C37" s="13">
        <v>151.70793328870795</v>
      </c>
      <c r="D37" s="13">
        <v>103.58765167208965</v>
      </c>
      <c r="E37" s="13">
        <v>44.295721855012928</v>
      </c>
      <c r="F37" s="13">
        <v>3.8245597616053937</v>
      </c>
      <c r="G37" s="13">
        <v>110.09888875466339</v>
      </c>
      <c r="H37" s="13">
        <v>41.609044534044564</v>
      </c>
      <c r="I37" s="13">
        <v>0</v>
      </c>
      <c r="J37" s="13">
        <v>63.720979293384246</v>
      </c>
      <c r="K37" s="13">
        <v>87.986953995323788</v>
      </c>
      <c r="L37" s="13">
        <v>12.176009134984781</v>
      </c>
      <c r="M37" s="13">
        <v>50.120834757465765</v>
      </c>
      <c r="N37" s="13">
        <v>30.156209545689197</v>
      </c>
      <c r="O37" s="13">
        <v>38.166370893745409</v>
      </c>
      <c r="P37" s="13">
        <v>13.51020424484175</v>
      </c>
      <c r="Q37" s="13">
        <v>7.5783047119810805</v>
      </c>
      <c r="R37" s="13">
        <v>3.1156033315234199</v>
      </c>
      <c r="S37" s="13">
        <v>20.480496605023959</v>
      </c>
      <c r="T37" s="13">
        <v>15.613938855168758</v>
      </c>
      <c r="U37" s="13">
        <v>17.403063290042603</v>
      </c>
      <c r="V37" s="13">
        <v>2.802035178027328</v>
      </c>
      <c r="W37" s="13">
        <v>4.30584203359816</v>
      </c>
      <c r="X37" s="13">
        <v>9.0604058034613608</v>
      </c>
      <c r="Y37" s="13">
        <v>29.640338152441799</v>
      </c>
      <c r="Z37" s="13">
        <v>14.542270690520436</v>
      </c>
      <c r="AA37" s="13">
        <v>20.763307603702799</v>
      </c>
      <c r="AB37" s="13">
        <v>10.708169066814422</v>
      </c>
      <c r="AC37" s="13">
        <v>3.27246267838292</v>
      </c>
    </row>
    <row r="38" spans="2:29" ht="18.75">
      <c r="B38" s="10" t="s">
        <v>54</v>
      </c>
      <c r="C38" s="13">
        <v>78.602940969089119</v>
      </c>
      <c r="D38" s="13">
        <v>57.600586008780837</v>
      </c>
      <c r="E38" s="13">
        <v>21.002354960308288</v>
      </c>
      <c r="F38" s="13">
        <v>0</v>
      </c>
      <c r="G38" s="13">
        <v>53.239270003856312</v>
      </c>
      <c r="H38" s="13">
        <v>25.363670965232803</v>
      </c>
      <c r="I38" s="13">
        <v>0</v>
      </c>
      <c r="J38" s="13">
        <v>42.603093565581709</v>
      </c>
      <c r="K38" s="13">
        <v>35.999847403507403</v>
      </c>
      <c r="L38" s="13">
        <v>20.749885867830386</v>
      </c>
      <c r="M38" s="13">
        <v>13.025431418012747</v>
      </c>
      <c r="N38" s="13">
        <v>3.7222578162224509</v>
      </c>
      <c r="O38" s="13">
        <v>24.320605138370397</v>
      </c>
      <c r="P38" s="13">
        <v>5.7334415529377685</v>
      </c>
      <c r="Q38" s="13">
        <v>11.051319175715371</v>
      </c>
      <c r="R38" s="13">
        <v>14.762831801714677</v>
      </c>
      <c r="S38" s="13">
        <v>6.3324518352033081</v>
      </c>
      <c r="T38" s="13">
        <v>2.74708458277457</v>
      </c>
      <c r="U38" s="13">
        <v>9.1370977178636323</v>
      </c>
      <c r="V38" s="13">
        <v>1.8680234520182188</v>
      </c>
      <c r="W38" s="13">
        <v>7.7556041760073056</v>
      </c>
      <c r="X38" s="13">
        <v>5.987054066115709</v>
      </c>
      <c r="Y38" s="13">
        <v>6.6929795828094392</v>
      </c>
      <c r="Z38" s="13">
        <v>0.97517323344788098</v>
      </c>
      <c r="AA38" s="13">
        <v>15.183507420506768</v>
      </c>
      <c r="AB38" s="13">
        <v>3.8654181009195492</v>
      </c>
      <c r="AC38" s="13">
        <v>3.2957149997080668</v>
      </c>
    </row>
    <row r="39" spans="2:29" ht="18.75">
      <c r="B39" s="10" t="s">
        <v>55</v>
      </c>
      <c r="C39" s="13">
        <v>1.8718348013262052</v>
      </c>
      <c r="D39" s="13">
        <v>1.8718348013262052</v>
      </c>
      <c r="E39" s="13">
        <v>0</v>
      </c>
      <c r="F39" s="13">
        <v>0</v>
      </c>
      <c r="G39" s="13">
        <v>0.95613994040134842</v>
      </c>
      <c r="H39" s="13">
        <v>0.91569486092485664</v>
      </c>
      <c r="I39" s="13">
        <v>0</v>
      </c>
      <c r="J39" s="13">
        <v>0.91569486092485664</v>
      </c>
      <c r="K39" s="13">
        <v>0.95613994040134842</v>
      </c>
      <c r="L39" s="13">
        <v>0</v>
      </c>
      <c r="M39" s="13">
        <v>0.95613994040134842</v>
      </c>
      <c r="N39" s="13">
        <v>0.91569486092485664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0.91569486092485664</v>
      </c>
      <c r="U39" s="13">
        <v>0</v>
      </c>
      <c r="V39" s="13">
        <v>0</v>
      </c>
      <c r="W39" s="13">
        <v>0</v>
      </c>
      <c r="X39" s="13">
        <v>0</v>
      </c>
      <c r="Y39" s="13">
        <v>0.95613994040134842</v>
      </c>
      <c r="Z39" s="13">
        <v>0</v>
      </c>
      <c r="AA39" s="13">
        <v>0</v>
      </c>
      <c r="AB39" s="13">
        <v>0</v>
      </c>
      <c r="AC39" s="13">
        <v>0</v>
      </c>
    </row>
    <row r="40" spans="2:29" ht="18.75">
      <c r="B40" s="10" t="s">
        <v>56</v>
      </c>
      <c r="C40" s="13">
        <v>253.1014759323094</v>
      </c>
      <c r="D40" s="13">
        <v>175.00639820409106</v>
      </c>
      <c r="E40" s="13">
        <v>78.095077728218328</v>
      </c>
      <c r="F40" s="13">
        <v>0</v>
      </c>
      <c r="G40" s="13">
        <v>137.41806036224708</v>
      </c>
      <c r="H40" s="13">
        <v>112.96394061226837</v>
      </c>
      <c r="I40" s="13">
        <v>2.719474957793941</v>
      </c>
      <c r="J40" s="13">
        <v>95.391490762110337</v>
      </c>
      <c r="K40" s="13">
        <v>157.70998517019899</v>
      </c>
      <c r="L40" s="13">
        <v>38.188696688477251</v>
      </c>
      <c r="M40" s="13">
        <v>98.006355857451922</v>
      </c>
      <c r="N40" s="13">
        <v>63.074558120281736</v>
      </c>
      <c r="O40" s="13">
        <v>33.677390978462874</v>
      </c>
      <c r="P40" s="13">
        <v>12.991823236376106</v>
      </c>
      <c r="Q40" s="13">
        <v>7.1626510512594708</v>
      </c>
      <c r="R40" s="13">
        <v>10.588389518355687</v>
      </c>
      <c r="S40" s="13">
        <v>26.540755056455048</v>
      </c>
      <c r="T40" s="13">
        <v>39.036538528875823</v>
      </c>
      <c r="U40" s="13">
        <v>9.7593349647812424</v>
      </c>
      <c r="V40" s="13">
        <v>6.8806189278541456</v>
      </c>
      <c r="W40" s="13">
        <v>2.585853765788412</v>
      </c>
      <c r="X40" s="13">
        <v>27.600307170121564</v>
      </c>
      <c r="Y40" s="13">
        <v>71.465600800996882</v>
      </c>
      <c r="Z40" s="13">
        <v>24.03801959140592</v>
      </c>
      <c r="AA40" s="13">
        <v>23.918056013681628</v>
      </c>
      <c r="AB40" s="13">
        <v>6.1112043085219634</v>
      </c>
      <c r="AC40" s="13">
        <v>4.5767972854710592</v>
      </c>
    </row>
    <row r="41" spans="2:29" ht="18.75">
      <c r="B41" s="10" t="s">
        <v>57</v>
      </c>
      <c r="C41" s="13">
        <v>312.32957323416957</v>
      </c>
      <c r="D41" s="13">
        <v>226.98959462232537</v>
      </c>
      <c r="E41" s="13">
        <v>85.339978611844089</v>
      </c>
      <c r="F41" s="13">
        <v>0</v>
      </c>
      <c r="G41" s="13">
        <v>207.58942136052778</v>
      </c>
      <c r="H41" s="13">
        <v>104.74015187364178</v>
      </c>
      <c r="I41" s="13">
        <v>0</v>
      </c>
      <c r="J41" s="13">
        <v>99.350367791598813</v>
      </c>
      <c r="K41" s="13">
        <v>212.97920544257079</v>
      </c>
      <c r="L41" s="13">
        <v>36.850796897482013</v>
      </c>
      <c r="M41" s="13">
        <v>52.303011881447951</v>
      </c>
      <c r="N41" s="13">
        <v>82.326520712939157</v>
      </c>
      <c r="O41" s="13">
        <v>77.455431898949783</v>
      </c>
      <c r="P41" s="13">
        <v>32.609202525687017</v>
      </c>
      <c r="Q41" s="13">
        <v>30.78460931766358</v>
      </c>
      <c r="R41" s="13">
        <v>13.521252277929248</v>
      </c>
      <c r="S41" s="13">
        <v>19.269548889382143</v>
      </c>
      <c r="T41" s="13">
        <v>15.807517905815327</v>
      </c>
      <c r="U41" s="13">
        <v>21.740545496612047</v>
      </c>
      <c r="V41" s="13">
        <v>12.655957706803992</v>
      </c>
      <c r="W41" s="13">
        <v>16.355545515056047</v>
      </c>
      <c r="X41" s="13">
        <v>23.32954461955277</v>
      </c>
      <c r="Y41" s="13">
        <v>33.033462992065807</v>
      </c>
      <c r="Z41" s="13">
        <v>66.519002807123798</v>
      </c>
      <c r="AA41" s="13">
        <v>55.714886402337733</v>
      </c>
      <c r="AB41" s="13">
        <v>19.953244818883025</v>
      </c>
      <c r="AC41" s="13">
        <v>14.429063802607537</v>
      </c>
    </row>
    <row r="42" spans="2:29" ht="18.75">
      <c r="B42" s="10" t="s">
        <v>58</v>
      </c>
      <c r="C42" s="13">
        <v>27.357872148833181</v>
      </c>
      <c r="D42" s="13">
        <v>20.411152358832133</v>
      </c>
      <c r="E42" s="13">
        <v>6.9467197900010467</v>
      </c>
      <c r="F42" s="13">
        <v>0</v>
      </c>
      <c r="G42" s="13">
        <v>22.330632923052029</v>
      </c>
      <c r="H42" s="13">
        <v>5.0272392257811536</v>
      </c>
      <c r="I42" s="13">
        <v>0</v>
      </c>
      <c r="J42" s="13">
        <v>15.505794731858824</v>
      </c>
      <c r="K42" s="13">
        <v>11.852077416974357</v>
      </c>
      <c r="L42" s="13">
        <v>3.1156033315234199</v>
      </c>
      <c r="M42" s="13">
        <v>14.166676978266757</v>
      </c>
      <c r="N42" s="13">
        <v>3.7558867500707227</v>
      </c>
      <c r="O42" s="13">
        <v>3.3464014880497617</v>
      </c>
      <c r="P42" s="13">
        <v>2.9733036009225184</v>
      </c>
      <c r="Q42" s="13">
        <v>0</v>
      </c>
      <c r="R42" s="13">
        <v>3.1156033315234199</v>
      </c>
      <c r="S42" s="13">
        <v>6.3324518352033081</v>
      </c>
      <c r="T42" s="13">
        <v>0.91569486092485664</v>
      </c>
      <c r="U42" s="13">
        <v>2.168741103284721</v>
      </c>
      <c r="V42" s="13">
        <v>2.9733036009225184</v>
      </c>
      <c r="W42" s="13">
        <v>0</v>
      </c>
      <c r="X42" s="13">
        <v>0</v>
      </c>
      <c r="Y42" s="13">
        <v>7.8342251430634509</v>
      </c>
      <c r="Z42" s="13">
        <v>2.8401918891458662</v>
      </c>
      <c r="AA42" s="13">
        <v>1.1776603847650409</v>
      </c>
      <c r="AB42" s="13">
        <v>0</v>
      </c>
      <c r="AC42" s="13">
        <v>0</v>
      </c>
    </row>
  </sheetData>
  <phoneticPr fontId="1"/>
  <conditionalFormatting sqref="C8:AC23">
    <cfRule type="expression" dxfId="2" priority="3">
      <formula>IF(#REF!,C8)</formula>
    </cfRule>
  </conditionalFormatting>
  <conditionalFormatting sqref="D8:AC23">
    <cfRule type="cellIs" dxfId="1" priority="1" operator="lessThan">
      <formula>$C8-$E$5*100</formula>
    </cfRule>
    <cfRule type="cellIs" dxfId="0" priority="2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2"/>
  <sheetViews>
    <sheetView topLeftCell="A10" zoomScale="79" zoomScaleNormal="70" workbookViewId="0">
      <selection activeCell="H37" sqref="H37"/>
    </sheetView>
  </sheetViews>
  <sheetFormatPr defaultColWidth="9" defaultRowHeight="13.5"/>
  <cols>
    <col min="1" max="1" width="9" style="2"/>
    <col min="2" max="2" width="31" style="2" customWidth="1"/>
    <col min="3" max="29" width="10.75" style="2" customWidth="1"/>
    <col min="30" max="16384" width="9" style="2"/>
  </cols>
  <sheetData>
    <row r="1" spans="2:29" ht="17.25">
      <c r="B1" s="12" t="s">
        <v>64</v>
      </c>
    </row>
    <row r="2" spans="2:29" ht="17.25">
      <c r="B2" s="12" t="s">
        <v>42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66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4" t="s">
        <v>32</v>
      </c>
      <c r="C8" s="11">
        <v>10.622752547227803</v>
      </c>
      <c r="D8" s="11">
        <v>12.211990145133583</v>
      </c>
      <c r="E8" s="11">
        <v>10.339674399607109</v>
      </c>
      <c r="F8" s="11">
        <v>0</v>
      </c>
      <c r="G8" s="11">
        <v>11.619978026226732</v>
      </c>
      <c r="H8" s="11">
        <v>8.6286892574002039</v>
      </c>
      <c r="I8" s="11">
        <v>3.2106644686887469</v>
      </c>
      <c r="J8" s="11">
        <v>11.388349297753301</v>
      </c>
      <c r="K8" s="11">
        <v>9.890475687276389</v>
      </c>
      <c r="L8" s="11">
        <v>15.524551840830275</v>
      </c>
      <c r="M8" s="11">
        <v>15.41035353336239</v>
      </c>
      <c r="N8" s="11">
        <v>12.869503227634249</v>
      </c>
      <c r="O8" s="11">
        <v>8.2892137552286513</v>
      </c>
      <c r="P8" s="11">
        <v>3.4298762058268975</v>
      </c>
      <c r="Q8" s="11">
        <v>2.9236035537415916</v>
      </c>
      <c r="R8" s="11">
        <v>18.891829651618881</v>
      </c>
      <c r="S8" s="11">
        <v>24.465459712379438</v>
      </c>
      <c r="T8" s="11">
        <v>13.075268533056528</v>
      </c>
      <c r="U8" s="11">
        <v>4.597280491813061</v>
      </c>
      <c r="V8" s="11">
        <v>1.8027156553249366</v>
      </c>
      <c r="W8" s="11">
        <v>1.1071172573918169</v>
      </c>
      <c r="X8" s="11">
        <v>12.524611975267341</v>
      </c>
      <c r="Y8" s="11">
        <v>8.3196240750332624</v>
      </c>
      <c r="Z8" s="11">
        <v>12.615405639219656</v>
      </c>
      <c r="AA8" s="11">
        <v>11.66231359849256</v>
      </c>
      <c r="AB8" s="11">
        <v>4.8907803087746409</v>
      </c>
      <c r="AC8" s="11">
        <v>4.6800023803597837</v>
      </c>
    </row>
    <row r="9" spans="2:29" ht="18.75" customHeight="1">
      <c r="B9" s="14" t="s">
        <v>33</v>
      </c>
      <c r="C9" s="11">
        <v>9.1118985999438309E-2</v>
      </c>
      <c r="D9" s="11">
        <v>0.13971959829856423</v>
      </c>
      <c r="E9" s="11">
        <v>4.6001987782280311E-2</v>
      </c>
      <c r="F9" s="11">
        <v>0</v>
      </c>
      <c r="G9" s="11">
        <v>9.4847996430387729E-2</v>
      </c>
      <c r="H9" s="11">
        <v>0</v>
      </c>
      <c r="I9" s="11">
        <v>1.785331483877</v>
      </c>
      <c r="J9" s="11">
        <v>9.4750275033532408E-2</v>
      </c>
      <c r="K9" s="11">
        <v>8.7645735976319403E-2</v>
      </c>
      <c r="L9" s="11">
        <v>0.18219479498443025</v>
      </c>
      <c r="M9" s="11">
        <v>0</v>
      </c>
      <c r="N9" s="11">
        <v>0.19020452145841296</v>
      </c>
      <c r="O9" s="11">
        <v>0</v>
      </c>
      <c r="P9" s="11">
        <v>0.16919273584141797</v>
      </c>
      <c r="Q9" s="11">
        <v>0</v>
      </c>
      <c r="R9" s="11">
        <v>0</v>
      </c>
      <c r="S9" s="11">
        <v>0</v>
      </c>
      <c r="T9" s="11">
        <v>0.34422995591759192</v>
      </c>
      <c r="U9" s="11">
        <v>0</v>
      </c>
      <c r="V9" s="11">
        <v>0</v>
      </c>
      <c r="W9" s="11">
        <v>0</v>
      </c>
      <c r="X9" s="11">
        <v>0.34451387273342421</v>
      </c>
      <c r="Y9" s="11">
        <v>0</v>
      </c>
      <c r="Z9" s="11">
        <v>0</v>
      </c>
      <c r="AA9" s="11">
        <v>0</v>
      </c>
      <c r="AB9" s="11">
        <v>0.32109806682023895</v>
      </c>
      <c r="AC9" s="11">
        <v>0</v>
      </c>
    </row>
    <row r="10" spans="2:29" ht="18.75" customHeight="1">
      <c r="B10" s="14" t="s">
        <v>34</v>
      </c>
      <c r="C10" s="11">
        <v>6.8437339119616858E-2</v>
      </c>
      <c r="D10" s="11">
        <v>0.13324260479199926</v>
      </c>
      <c r="E10" s="11">
        <v>0</v>
      </c>
      <c r="F10" s="11">
        <v>0</v>
      </c>
      <c r="G10" s="11">
        <v>9.883562926250597E-2</v>
      </c>
      <c r="H10" s="11">
        <v>0</v>
      </c>
      <c r="I10" s="11">
        <v>0</v>
      </c>
      <c r="J10" s="11">
        <v>5.6223199700169535E-2</v>
      </c>
      <c r="K10" s="11">
        <v>8.0119901323469384E-2</v>
      </c>
      <c r="L10" s="11">
        <v>0</v>
      </c>
      <c r="M10" s="11">
        <v>0.38517956954396337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0.35225359866222128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0.41096271852749061</v>
      </c>
      <c r="Z10" s="11">
        <v>0</v>
      </c>
      <c r="AA10" s="11">
        <v>0</v>
      </c>
      <c r="AB10" s="11">
        <v>0</v>
      </c>
      <c r="AC10" s="11">
        <v>0</v>
      </c>
    </row>
    <row r="11" spans="2:29" ht="18.75" customHeight="1">
      <c r="B11" s="14" t="s">
        <v>35</v>
      </c>
      <c r="C11" s="11">
        <v>0.15951082699248781</v>
      </c>
      <c r="D11" s="11">
        <v>0.21449969534218694</v>
      </c>
      <c r="E11" s="11">
        <v>0.11726352868882116</v>
      </c>
      <c r="F11" s="11">
        <v>0</v>
      </c>
      <c r="G11" s="11">
        <v>0.13295440577972845</v>
      </c>
      <c r="H11" s="11">
        <v>0.22995370248697472</v>
      </c>
      <c r="I11" s="11">
        <v>0</v>
      </c>
      <c r="J11" s="11">
        <v>0.32627967836270294</v>
      </c>
      <c r="K11" s="11">
        <v>0</v>
      </c>
      <c r="L11" s="11">
        <v>0</v>
      </c>
      <c r="M11" s="11">
        <v>0</v>
      </c>
      <c r="N11" s="11">
        <v>0.26669350794437069</v>
      </c>
      <c r="O11" s="11">
        <v>0.1955660712647298</v>
      </c>
      <c r="P11" s="11">
        <v>0.43128869402731668</v>
      </c>
      <c r="Q11" s="11">
        <v>0</v>
      </c>
      <c r="R11" s="11">
        <v>0</v>
      </c>
      <c r="S11" s="11">
        <v>0</v>
      </c>
      <c r="T11" s="11">
        <v>0.48265884417091021</v>
      </c>
      <c r="U11" s="11">
        <v>0.40961751274210828</v>
      </c>
      <c r="V11" s="11">
        <v>0.91165968304894507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</row>
    <row r="12" spans="2:29" ht="18.75" customHeight="1">
      <c r="B12" s="14" t="s">
        <v>36</v>
      </c>
      <c r="C12" s="11">
        <v>4.4375708228757194E-2</v>
      </c>
      <c r="D12" s="11">
        <v>8.639633027746603E-2</v>
      </c>
      <c r="E12" s="11">
        <v>0</v>
      </c>
      <c r="F12" s="11">
        <v>0</v>
      </c>
      <c r="G12" s="11">
        <v>0</v>
      </c>
      <c r="H12" s="11">
        <v>0</v>
      </c>
      <c r="I12" s="11">
        <v>3.1138579388043328</v>
      </c>
      <c r="J12" s="11">
        <v>0</v>
      </c>
      <c r="K12" s="11">
        <v>8.6820120718190424E-2</v>
      </c>
      <c r="L12" s="11">
        <v>0</v>
      </c>
      <c r="M12" s="11">
        <v>0</v>
      </c>
      <c r="N12" s="11">
        <v>0</v>
      </c>
      <c r="O12" s="11">
        <v>0</v>
      </c>
      <c r="P12" s="11">
        <v>0.38791512686130392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0.73619471135119929</v>
      </c>
      <c r="AC12" s="11">
        <v>0</v>
      </c>
    </row>
    <row r="13" spans="2:29" ht="18.75" customHeight="1">
      <c r="B13" s="14" t="s">
        <v>37</v>
      </c>
      <c r="C13" s="11">
        <v>0.29331049195892522</v>
      </c>
      <c r="D13" s="11">
        <v>0.47901045016999272</v>
      </c>
      <c r="E13" s="11">
        <v>0.11236531252768883</v>
      </c>
      <c r="F13" s="11">
        <v>0</v>
      </c>
      <c r="G13" s="11">
        <v>0.37455679623144367</v>
      </c>
      <c r="H13" s="11">
        <v>0.11575998781270443</v>
      </c>
      <c r="I13" s="11">
        <v>0</v>
      </c>
      <c r="J13" s="11">
        <v>0.26341060586765574</v>
      </c>
      <c r="K13" s="11">
        <v>0.32190909126696921</v>
      </c>
      <c r="L13" s="11">
        <v>0.88250038170886269</v>
      </c>
      <c r="M13" s="11">
        <v>0.62710078217904752</v>
      </c>
      <c r="N13" s="11">
        <v>0.11262842988262559</v>
      </c>
      <c r="O13" s="11">
        <v>0</v>
      </c>
      <c r="P13" s="11">
        <v>5.8282255949637388E-2</v>
      </c>
      <c r="Q13" s="11">
        <v>0.26262817460743382</v>
      </c>
      <c r="R13" s="11">
        <v>1.1467331595592232</v>
      </c>
      <c r="S13" s="11">
        <v>0</v>
      </c>
      <c r="T13" s="11">
        <v>0.1642601959200925</v>
      </c>
      <c r="U13" s="11">
        <v>0</v>
      </c>
      <c r="V13" s="11">
        <v>0.12319725446607364</v>
      </c>
      <c r="W13" s="11">
        <v>0.53424101844444616</v>
      </c>
      <c r="X13" s="11">
        <v>0.64709288384159125</v>
      </c>
      <c r="Y13" s="11">
        <v>1.1181609532725789</v>
      </c>
      <c r="Z13" s="11">
        <v>4.8868860655038926E-2</v>
      </c>
      <c r="AA13" s="11">
        <v>0</v>
      </c>
      <c r="AB13" s="11">
        <v>0</v>
      </c>
      <c r="AC13" s="11">
        <v>0</v>
      </c>
    </row>
    <row r="14" spans="2:29" ht="18.75" customHeight="1">
      <c r="B14" s="10" t="s">
        <v>38</v>
      </c>
      <c r="C14" s="11">
        <v>0.48033418728045424</v>
      </c>
      <c r="D14" s="11">
        <v>0.61626700754130481</v>
      </c>
      <c r="E14" s="11">
        <v>0.38931711163134292</v>
      </c>
      <c r="F14" s="11">
        <v>0</v>
      </c>
      <c r="G14" s="11">
        <v>0.66545039185613319</v>
      </c>
      <c r="H14" s="11">
        <v>6.6660648453697194E-2</v>
      </c>
      <c r="I14" s="11">
        <v>0</v>
      </c>
      <c r="J14" s="11">
        <v>0.85108519350749856</v>
      </c>
      <c r="K14" s="11">
        <v>0.12571880721593082</v>
      </c>
      <c r="L14" s="11">
        <v>2.1067705979811533E-2</v>
      </c>
      <c r="M14" s="11">
        <v>1.4586188526338206</v>
      </c>
      <c r="N14" s="11">
        <v>0.67806493724757533</v>
      </c>
      <c r="O14" s="11">
        <v>0</v>
      </c>
      <c r="P14" s="11">
        <v>2.4313796605350938E-2</v>
      </c>
      <c r="Q14" s="11">
        <v>0.53815162407359562</v>
      </c>
      <c r="R14" s="11">
        <v>0</v>
      </c>
      <c r="S14" s="11">
        <v>3.3213254560849723</v>
      </c>
      <c r="T14" s="11">
        <v>0.93746616563858165</v>
      </c>
      <c r="U14" s="11">
        <v>0</v>
      </c>
      <c r="V14" s="11">
        <v>0</v>
      </c>
      <c r="W14" s="11">
        <v>0.66932101381055042</v>
      </c>
      <c r="X14" s="11">
        <v>3.9837125848376981E-2</v>
      </c>
      <c r="Y14" s="11">
        <v>0</v>
      </c>
      <c r="Z14" s="11">
        <v>0.35773286556682893</v>
      </c>
      <c r="AA14" s="11">
        <v>0</v>
      </c>
      <c r="AB14" s="11">
        <v>4.6143311343793E-2</v>
      </c>
      <c r="AC14" s="11">
        <v>0.4113211807693043</v>
      </c>
    </row>
    <row r="15" spans="2:29" ht="18.75" customHeight="1">
      <c r="B15" s="10" t="s">
        <v>39</v>
      </c>
      <c r="C15" s="11">
        <v>66.380746021839698</v>
      </c>
      <c r="D15" s="11">
        <v>64.943514340710209</v>
      </c>
      <c r="E15" s="11">
        <v>70.738565422328591</v>
      </c>
      <c r="F15" s="11">
        <v>59.915801026299221</v>
      </c>
      <c r="G15" s="11">
        <v>65.409203632405848</v>
      </c>
      <c r="H15" s="11">
        <v>68.48683229009157</v>
      </c>
      <c r="I15" s="11">
        <v>70.239289825307722</v>
      </c>
      <c r="J15" s="11">
        <v>67.319179610907014</v>
      </c>
      <c r="K15" s="11">
        <v>65.483154435402781</v>
      </c>
      <c r="L15" s="11">
        <v>55.491369815150279</v>
      </c>
      <c r="M15" s="11">
        <v>59.101786967885083</v>
      </c>
      <c r="N15" s="11">
        <v>72.117115558915685</v>
      </c>
      <c r="O15" s="11">
        <v>66.042855268804246</v>
      </c>
      <c r="P15" s="11">
        <v>74.877377172303227</v>
      </c>
      <c r="Q15" s="11">
        <v>71.97567740090885</v>
      </c>
      <c r="R15" s="11">
        <v>66.801937006119246</v>
      </c>
      <c r="S15" s="11">
        <v>44.522670566747614</v>
      </c>
      <c r="T15" s="11">
        <v>69.262684086869129</v>
      </c>
      <c r="U15" s="11">
        <v>66.264393287263886</v>
      </c>
      <c r="V15" s="11">
        <v>87.901721912668762</v>
      </c>
      <c r="W15" s="11">
        <v>79.369543736774517</v>
      </c>
      <c r="X15" s="11">
        <v>45.414677803103487</v>
      </c>
      <c r="Y15" s="11">
        <v>70.518171060818645</v>
      </c>
      <c r="Z15" s="11">
        <v>75.642025416062296</v>
      </c>
      <c r="AA15" s="11">
        <v>65.840449157418632</v>
      </c>
      <c r="AB15" s="11">
        <v>63.183805407958204</v>
      </c>
      <c r="AC15" s="11">
        <v>64.826392442039193</v>
      </c>
    </row>
    <row r="16" spans="2:29" ht="18.75" customHeight="1">
      <c r="B16" s="10" t="s">
        <v>40</v>
      </c>
      <c r="C16" s="11">
        <v>14.632804053600241</v>
      </c>
      <c r="D16" s="11">
        <v>15.931379686983483</v>
      </c>
      <c r="E16" s="11">
        <v>8.600229691882328</v>
      </c>
      <c r="F16" s="11">
        <v>30.229597217310157</v>
      </c>
      <c r="G16" s="11">
        <v>14.062829453296152</v>
      </c>
      <c r="H16" s="11">
        <v>16.090010567151307</v>
      </c>
      <c r="I16" s="11">
        <v>12.3349501281917</v>
      </c>
      <c r="J16" s="11">
        <v>14.104378666039343</v>
      </c>
      <c r="K16" s="11">
        <v>15.138231595261168</v>
      </c>
      <c r="L16" s="11">
        <v>21.736126510422952</v>
      </c>
      <c r="M16" s="11">
        <v>13.863248086101851</v>
      </c>
      <c r="N16" s="11">
        <v>9.3750191579641466</v>
      </c>
      <c r="O16" s="11">
        <v>19.856149108479997</v>
      </c>
      <c r="P16" s="11">
        <v>10.348203832021628</v>
      </c>
      <c r="Q16" s="11">
        <v>11.504166111911356</v>
      </c>
      <c r="R16" s="11">
        <v>11.617512546398597</v>
      </c>
      <c r="S16" s="11">
        <v>17.909018525611607</v>
      </c>
      <c r="T16" s="11">
        <v>12.129737330414599</v>
      </c>
      <c r="U16" s="11">
        <v>23.780611430844882</v>
      </c>
      <c r="V16" s="11">
        <v>4.1398681689339831</v>
      </c>
      <c r="W16" s="11">
        <v>5.4759444724459003</v>
      </c>
      <c r="X16" s="11">
        <v>30.750896042554121</v>
      </c>
      <c r="Y16" s="11">
        <v>10.695150101392949</v>
      </c>
      <c r="Z16" s="11">
        <v>5.9732442914722341</v>
      </c>
      <c r="AA16" s="11">
        <v>16.270601293832506</v>
      </c>
      <c r="AB16" s="11">
        <v>15.922197768811456</v>
      </c>
      <c r="AC16" s="11">
        <v>17.332980474798653</v>
      </c>
    </row>
    <row r="17" spans="2:29" ht="18.75" customHeight="1">
      <c r="B17" s="10" t="s">
        <v>41</v>
      </c>
      <c r="C17" s="11">
        <v>7.2266098377525765</v>
      </c>
      <c r="D17" s="11">
        <v>5.2439801407512201</v>
      </c>
      <c r="E17" s="11">
        <v>9.6565825455518457</v>
      </c>
      <c r="F17" s="11">
        <v>9.8546017563906165</v>
      </c>
      <c r="G17" s="11">
        <v>7.5413436685110806</v>
      </c>
      <c r="H17" s="11">
        <v>6.382093546603536</v>
      </c>
      <c r="I17" s="11">
        <v>9.3159061551304898</v>
      </c>
      <c r="J17" s="11">
        <v>5.5963434728287718</v>
      </c>
      <c r="K17" s="11">
        <v>8.7859246255587866</v>
      </c>
      <c r="L17" s="11">
        <v>6.1621889509233752</v>
      </c>
      <c r="M17" s="11">
        <v>9.1537122082938467</v>
      </c>
      <c r="N17" s="11">
        <v>4.3907706589529303</v>
      </c>
      <c r="O17" s="11">
        <v>5.6162157962223755</v>
      </c>
      <c r="P17" s="11">
        <v>10.273550180563213</v>
      </c>
      <c r="Q17" s="11">
        <v>12.795773134757185</v>
      </c>
      <c r="R17" s="11">
        <v>1.5419876363040366</v>
      </c>
      <c r="S17" s="11">
        <v>9.4292721405141435</v>
      </c>
      <c r="T17" s="11">
        <v>3.6036948880125754</v>
      </c>
      <c r="U17" s="11">
        <v>4.9480972773360596</v>
      </c>
      <c r="V17" s="11">
        <v>5.1208373255572965</v>
      </c>
      <c r="W17" s="11">
        <v>12.843832501132759</v>
      </c>
      <c r="X17" s="11">
        <v>10.278370296651659</v>
      </c>
      <c r="Y17" s="11">
        <v>8.9379310909550611</v>
      </c>
      <c r="Z17" s="11">
        <v>5.3627229270239383</v>
      </c>
      <c r="AA17" s="11">
        <v>6.2266359502563065</v>
      </c>
      <c r="AB17" s="11">
        <v>14.899780424940474</v>
      </c>
      <c r="AC17" s="11">
        <v>12.749303522033046</v>
      </c>
    </row>
    <row r="20" spans="2:29" ht="78.400000000000006" customHeight="1">
      <c r="B20" s="8" t="s">
        <v>60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  <c r="P20" s="9" t="s">
        <v>18</v>
      </c>
      <c r="Q20" s="9" t="s">
        <v>19</v>
      </c>
      <c r="R20" s="9" t="s">
        <v>20</v>
      </c>
      <c r="S20" s="9" t="s">
        <v>21</v>
      </c>
      <c r="T20" s="9" t="s">
        <v>22</v>
      </c>
      <c r="U20" s="9" t="s">
        <v>23</v>
      </c>
      <c r="V20" s="9" t="s">
        <v>24</v>
      </c>
      <c r="W20" s="9" t="s">
        <v>25</v>
      </c>
      <c r="X20" s="9" t="s">
        <v>26</v>
      </c>
      <c r="Y20" s="9" t="s">
        <v>27</v>
      </c>
      <c r="Z20" s="9" t="s">
        <v>28</v>
      </c>
      <c r="AA20" s="9" t="s">
        <v>29</v>
      </c>
      <c r="AB20" s="9" t="s">
        <v>30</v>
      </c>
      <c r="AC20" s="9" t="s">
        <v>31</v>
      </c>
    </row>
    <row r="21" spans="2:29" ht="18.75">
      <c r="B21" s="14" t="s">
        <v>32</v>
      </c>
      <c r="C21" s="13">
        <v>7440711.4333308646</v>
      </c>
      <c r="D21" s="13">
        <v>4393532.5031697284</v>
      </c>
      <c r="E21" s="13">
        <v>3047178.9301611367</v>
      </c>
      <c r="F21" s="13">
        <v>0</v>
      </c>
      <c r="G21" s="13">
        <v>5635887.1422113711</v>
      </c>
      <c r="H21" s="13">
        <v>1772774.9709871213</v>
      </c>
      <c r="I21" s="13">
        <v>32049.32013236998</v>
      </c>
      <c r="J21" s="13">
        <v>3899763.9241743707</v>
      </c>
      <c r="K21" s="13">
        <v>3540947.5091564939</v>
      </c>
      <c r="L21" s="13">
        <v>1518538.7169208394</v>
      </c>
      <c r="M21" s="13">
        <v>1917873.1156085609</v>
      </c>
      <c r="N21" s="13">
        <v>2195325.7127122623</v>
      </c>
      <c r="O21" s="13">
        <v>1342672.8631795398</v>
      </c>
      <c r="P21" s="13">
        <v>274830.18139948027</v>
      </c>
      <c r="Q21" s="13">
        <v>191470.84351018019</v>
      </c>
      <c r="R21" s="13">
        <v>870650.13182830019</v>
      </c>
      <c r="S21" s="13">
        <v>1337183.5901134294</v>
      </c>
      <c r="T21" s="13">
        <v>1232423.5066459454</v>
      </c>
      <c r="U21" s="13">
        <v>355527.23034161405</v>
      </c>
      <c r="V21" s="13">
        <v>68335.839464562247</v>
      </c>
      <c r="W21" s="13">
        <v>35643.625780517337</v>
      </c>
      <c r="X21" s="13">
        <v>647888.58509253897</v>
      </c>
      <c r="Y21" s="13">
        <v>580689.5254951315</v>
      </c>
      <c r="Z21" s="13">
        <v>962902.20606631774</v>
      </c>
      <c r="AA21" s="13">
        <v>987145.63283792557</v>
      </c>
      <c r="AB21" s="13">
        <v>206494.34193491802</v>
      </c>
      <c r="AC21" s="13">
        <v>155827.21772966284</v>
      </c>
    </row>
    <row r="22" spans="2:29" ht="18.75">
      <c r="B22" s="14" t="s">
        <v>33</v>
      </c>
      <c r="C22" s="13">
        <v>63824.331584987289</v>
      </c>
      <c r="D22" s="13">
        <v>50267.203720204518</v>
      </c>
      <c r="E22" s="13">
        <v>13557.127864782771</v>
      </c>
      <c r="F22" s="13">
        <v>0</v>
      </c>
      <c r="G22" s="13">
        <v>46002.892805823445</v>
      </c>
      <c r="H22" s="13">
        <v>0</v>
      </c>
      <c r="I22" s="13">
        <v>17821.438779163844</v>
      </c>
      <c r="J22" s="13">
        <v>32445.764941040678</v>
      </c>
      <c r="K22" s="13">
        <v>31378.566643946615</v>
      </c>
      <c r="L22" s="13">
        <v>17821.438779163844</v>
      </c>
      <c r="M22" s="13">
        <v>0</v>
      </c>
      <c r="N22" s="13">
        <v>32445.764941040678</v>
      </c>
      <c r="O22" s="13">
        <v>0</v>
      </c>
      <c r="P22" s="13">
        <v>13557.127864782771</v>
      </c>
      <c r="Q22" s="13">
        <v>0</v>
      </c>
      <c r="R22" s="13">
        <v>0</v>
      </c>
      <c r="S22" s="13">
        <v>0</v>
      </c>
      <c r="T22" s="13">
        <v>32445.764941040678</v>
      </c>
      <c r="U22" s="13">
        <v>0</v>
      </c>
      <c r="V22" s="13">
        <v>0</v>
      </c>
      <c r="W22" s="13">
        <v>0</v>
      </c>
      <c r="X22" s="13">
        <v>17821.438779163844</v>
      </c>
      <c r="Y22" s="13">
        <v>0</v>
      </c>
      <c r="Z22" s="13">
        <v>0</v>
      </c>
      <c r="AA22" s="13">
        <v>0</v>
      </c>
      <c r="AB22" s="13">
        <v>13557.127864782771</v>
      </c>
      <c r="AC22" s="13">
        <v>0</v>
      </c>
    </row>
    <row r="23" spans="2:29" ht="18.75">
      <c r="B23" s="14" t="s">
        <v>34</v>
      </c>
      <c r="C23" s="13">
        <v>47936.962608336908</v>
      </c>
      <c r="D23" s="13">
        <v>47936.962608336908</v>
      </c>
      <c r="E23" s="13">
        <v>0</v>
      </c>
      <c r="F23" s="13">
        <v>0</v>
      </c>
      <c r="G23" s="13">
        <v>47936.962608336908</v>
      </c>
      <c r="H23" s="13">
        <v>0</v>
      </c>
      <c r="I23" s="13">
        <v>0</v>
      </c>
      <c r="J23" s="13">
        <v>19252.764396296454</v>
      </c>
      <c r="K23" s="13">
        <v>28684.19821204045</v>
      </c>
      <c r="L23" s="13">
        <v>0</v>
      </c>
      <c r="M23" s="13">
        <v>47936.962608336908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19252.764396296454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28684.19821204045</v>
      </c>
      <c r="Z23" s="13">
        <v>0</v>
      </c>
      <c r="AA23" s="13">
        <v>0</v>
      </c>
      <c r="AB23" s="13">
        <v>0</v>
      </c>
      <c r="AC23" s="13">
        <v>0</v>
      </c>
    </row>
    <row r="24" spans="2:29" ht="18.75">
      <c r="B24" s="14" t="s">
        <v>35</v>
      </c>
      <c r="C24" s="13">
        <v>111729.42501167473</v>
      </c>
      <c r="D24" s="13">
        <v>77170.991149337671</v>
      </c>
      <c r="E24" s="13">
        <v>34558.43386233705</v>
      </c>
      <c r="F24" s="13">
        <v>0</v>
      </c>
      <c r="G24" s="13">
        <v>64485.150001410504</v>
      </c>
      <c r="H24" s="13">
        <v>47244.275010264217</v>
      </c>
      <c r="I24" s="13">
        <v>0</v>
      </c>
      <c r="J24" s="13">
        <v>111729.42501167473</v>
      </c>
      <c r="K24" s="13">
        <v>0</v>
      </c>
      <c r="L24" s="13">
        <v>0</v>
      </c>
      <c r="M24" s="13">
        <v>0</v>
      </c>
      <c r="N24" s="13">
        <v>45493.528774796017</v>
      </c>
      <c r="O24" s="13">
        <v>31677.46237454165</v>
      </c>
      <c r="P24" s="13">
        <v>34558.43386233705</v>
      </c>
      <c r="Q24" s="13">
        <v>0</v>
      </c>
      <c r="R24" s="13">
        <v>0</v>
      </c>
      <c r="S24" s="13">
        <v>0</v>
      </c>
      <c r="T24" s="13">
        <v>45493.528774796017</v>
      </c>
      <c r="U24" s="13">
        <v>31677.46237454165</v>
      </c>
      <c r="V24" s="13">
        <v>34558.43386233705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</row>
    <row r="25" spans="2:29" ht="18.75">
      <c r="B25" s="14" t="s">
        <v>36</v>
      </c>
      <c r="C25" s="13">
        <v>31082.983258047967</v>
      </c>
      <c r="D25" s="13">
        <v>31082.983258047967</v>
      </c>
      <c r="E25" s="13">
        <v>0</v>
      </c>
      <c r="F25" s="13">
        <v>0</v>
      </c>
      <c r="G25" s="13">
        <v>0</v>
      </c>
      <c r="H25" s="13">
        <v>0</v>
      </c>
      <c r="I25" s="13">
        <v>31082.983258047967</v>
      </c>
      <c r="J25" s="13">
        <v>0</v>
      </c>
      <c r="K25" s="13">
        <v>31082.983258047967</v>
      </c>
      <c r="L25" s="13">
        <v>0</v>
      </c>
      <c r="M25" s="13">
        <v>0</v>
      </c>
      <c r="N25" s="13">
        <v>0</v>
      </c>
      <c r="O25" s="13">
        <v>0</v>
      </c>
      <c r="P25" s="13">
        <v>31082.983258047967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31082.983258047967</v>
      </c>
      <c r="AC25" s="13">
        <v>0</v>
      </c>
    </row>
    <row r="26" spans="2:29" ht="18.75">
      <c r="B26" s="14" t="s">
        <v>37</v>
      </c>
      <c r="C26" s="13">
        <v>205449.45590436651</v>
      </c>
      <c r="D26" s="13">
        <v>172334.56276727165</v>
      </c>
      <c r="E26" s="13">
        <v>33114.893137094841</v>
      </c>
      <c r="F26" s="13">
        <v>0</v>
      </c>
      <c r="G26" s="13">
        <v>181666.42201423802</v>
      </c>
      <c r="H26" s="13">
        <v>23783.033890128481</v>
      </c>
      <c r="I26" s="13">
        <v>0</v>
      </c>
      <c r="J26" s="13">
        <v>90200.884355580129</v>
      </c>
      <c r="K26" s="13">
        <v>115248.57154878636</v>
      </c>
      <c r="L26" s="13">
        <v>86322.040794618937</v>
      </c>
      <c r="M26" s="13">
        <v>78044.914953737476</v>
      </c>
      <c r="N26" s="13">
        <v>19212.558847867058</v>
      </c>
      <c r="O26" s="13">
        <v>0</v>
      </c>
      <c r="P26" s="13">
        <v>4670.058630045547</v>
      </c>
      <c r="Q26" s="13">
        <v>17199.882678097478</v>
      </c>
      <c r="R26" s="13">
        <v>52848.421510966007</v>
      </c>
      <c r="S26" s="13">
        <v>0</v>
      </c>
      <c r="T26" s="13">
        <v>15482.521536471088</v>
      </c>
      <c r="U26" s="13">
        <v>0</v>
      </c>
      <c r="V26" s="13">
        <v>4670.058630045547</v>
      </c>
      <c r="W26" s="13">
        <v>17199.882678097478</v>
      </c>
      <c r="X26" s="13">
        <v>33473.619283652923</v>
      </c>
      <c r="Y26" s="13">
        <v>78044.914953737476</v>
      </c>
      <c r="Z26" s="13">
        <v>3730.0373113959704</v>
      </c>
      <c r="AA26" s="13">
        <v>0</v>
      </c>
      <c r="AB26" s="13">
        <v>0</v>
      </c>
      <c r="AC26" s="13">
        <v>0</v>
      </c>
    </row>
    <row r="27" spans="2:29" ht="18.75">
      <c r="B27" s="10" t="s">
        <v>38</v>
      </c>
      <c r="C27" s="13">
        <v>336450.28096320207</v>
      </c>
      <c r="D27" s="13">
        <v>221715.63324941165</v>
      </c>
      <c r="E27" s="13">
        <v>114734.64771379044</v>
      </c>
      <c r="F27" s="13">
        <v>0</v>
      </c>
      <c r="G27" s="13">
        <v>322754.76758877659</v>
      </c>
      <c r="H27" s="13">
        <v>13695.513374425456</v>
      </c>
      <c r="I27" s="13">
        <v>0</v>
      </c>
      <c r="J27" s="13">
        <v>291440.94962860743</v>
      </c>
      <c r="K27" s="13">
        <v>45009.331334594644</v>
      </c>
      <c r="L27" s="13">
        <v>2060.7440095570269</v>
      </c>
      <c r="M27" s="13">
        <v>181530.28594249481</v>
      </c>
      <c r="N27" s="13">
        <v>115666.7328410832</v>
      </c>
      <c r="O27" s="13">
        <v>0</v>
      </c>
      <c r="P27" s="13">
        <v>1948.2234140714954</v>
      </c>
      <c r="Q27" s="13">
        <v>35244.294755995557</v>
      </c>
      <c r="R27" s="13">
        <v>0</v>
      </c>
      <c r="S27" s="13">
        <v>181530.28594249481</v>
      </c>
      <c r="T27" s="13">
        <v>88361.882304542538</v>
      </c>
      <c r="U27" s="13">
        <v>0</v>
      </c>
      <c r="V27" s="13">
        <v>0</v>
      </c>
      <c r="W27" s="13">
        <v>21548.781381570101</v>
      </c>
      <c r="X27" s="13">
        <v>2060.7440095570269</v>
      </c>
      <c r="Y27" s="13">
        <v>0</v>
      </c>
      <c r="Z27" s="13">
        <v>27304.850536540667</v>
      </c>
      <c r="AA27" s="13">
        <v>0</v>
      </c>
      <c r="AB27" s="13">
        <v>1948.2234140714954</v>
      </c>
      <c r="AC27" s="13">
        <v>13695.513374425456</v>
      </c>
    </row>
    <row r="28" spans="2:29" ht="18.75">
      <c r="B28" s="10" t="s">
        <v>39</v>
      </c>
      <c r="C28" s="13">
        <v>46496421.118896551</v>
      </c>
      <c r="D28" s="13">
        <v>23364860.087090947</v>
      </c>
      <c r="E28" s="13">
        <v>20847181.233573031</v>
      </c>
      <c r="F28" s="13">
        <v>1937452.9257460237</v>
      </c>
      <c r="G28" s="13">
        <v>31724577.180966213</v>
      </c>
      <c r="H28" s="13">
        <v>14070705.121515512</v>
      </c>
      <c r="I28" s="13">
        <v>701138.81641483866</v>
      </c>
      <c r="J28" s="13">
        <v>23052410.949796025</v>
      </c>
      <c r="K28" s="13">
        <v>23444010.169100553</v>
      </c>
      <c r="L28" s="13">
        <v>5427905.0618166802</v>
      </c>
      <c r="M28" s="13">
        <v>7355426.860567254</v>
      </c>
      <c r="N28" s="13">
        <v>12301994.514689017</v>
      </c>
      <c r="O28" s="13">
        <v>10697510.306135343</v>
      </c>
      <c r="P28" s="13">
        <v>5999797.6358508775</v>
      </c>
      <c r="Q28" s="13">
        <v>4713786.7398374053</v>
      </c>
      <c r="R28" s="13">
        <v>3078638.561394162</v>
      </c>
      <c r="S28" s="13">
        <v>2433430.0344152777</v>
      </c>
      <c r="T28" s="13">
        <v>6528428.8262411123</v>
      </c>
      <c r="U28" s="13">
        <v>5124507.0335913589</v>
      </c>
      <c r="V28" s="13">
        <v>3332105.0602403535</v>
      </c>
      <c r="W28" s="13">
        <v>2555301.4339137743</v>
      </c>
      <c r="X28" s="13">
        <v>2349266.5004225168</v>
      </c>
      <c r="Y28" s="13">
        <v>4921996.8261519773</v>
      </c>
      <c r="Z28" s="13">
        <v>5773565.6884479076</v>
      </c>
      <c r="AA28" s="13">
        <v>5573003.2725439873</v>
      </c>
      <c r="AB28" s="13">
        <v>2667692.5756105217</v>
      </c>
      <c r="AC28" s="13">
        <v>2158485.3059236314</v>
      </c>
    </row>
    <row r="29" spans="2:29" ht="18.75">
      <c r="B29" s="10" t="s">
        <v>40</v>
      </c>
      <c r="C29" s="13">
        <v>10249553.676342325</v>
      </c>
      <c r="D29" s="13">
        <v>5731664.8345800191</v>
      </c>
      <c r="E29" s="13">
        <v>2534551.6404893599</v>
      </c>
      <c r="F29" s="13">
        <v>977512.11816551711</v>
      </c>
      <c r="G29" s="13">
        <v>6820711.6674453411</v>
      </c>
      <c r="H29" s="13">
        <v>3305712.7410053839</v>
      </c>
      <c r="I29" s="13">
        <v>123129.26789160488</v>
      </c>
      <c r="J29" s="13">
        <v>4829826.1369245183</v>
      </c>
      <c r="K29" s="13">
        <v>5419727.5394178126</v>
      </c>
      <c r="L29" s="13">
        <v>2126125.765199638</v>
      </c>
      <c r="M29" s="13">
        <v>1725330.3593448023</v>
      </c>
      <c r="N29" s="13">
        <v>1599224.169776452</v>
      </c>
      <c r="O29" s="13">
        <v>3216265.5424811519</v>
      </c>
      <c r="P29" s="13">
        <v>829184.07710509491</v>
      </c>
      <c r="Q29" s="13">
        <v>753423.76243519515</v>
      </c>
      <c r="R29" s="13">
        <v>535405.46450841578</v>
      </c>
      <c r="S29" s="13">
        <v>978834.89495060744</v>
      </c>
      <c r="T29" s="13">
        <v>1143301.4455993935</v>
      </c>
      <c r="U29" s="13">
        <v>1839055.7054098928</v>
      </c>
      <c r="V29" s="13">
        <v>156930.66500037216</v>
      </c>
      <c r="W29" s="13">
        <v>176297.96145583666</v>
      </c>
      <c r="X29" s="13">
        <v>1590720.3006912221</v>
      </c>
      <c r="Y29" s="13">
        <v>746495.46439419489</v>
      </c>
      <c r="Z29" s="13">
        <v>455922.72417705855</v>
      </c>
      <c r="AA29" s="13">
        <v>1377209.8370712586</v>
      </c>
      <c r="AB29" s="13">
        <v>672253.41210472269</v>
      </c>
      <c r="AC29" s="13">
        <v>577125.80097935849</v>
      </c>
    </row>
    <row r="30" spans="2:29" ht="18.75">
      <c r="B30" s="10" t="s">
        <v>41</v>
      </c>
      <c r="C30" s="13">
        <v>5061881.8620621487</v>
      </c>
      <c r="D30" s="13">
        <v>1886637.3883824509</v>
      </c>
      <c r="E30" s="13">
        <v>2845866.6813807497</v>
      </c>
      <c r="F30" s="13">
        <v>318660.96552060393</v>
      </c>
      <c r="G30" s="13">
        <v>3657680.0507221045</v>
      </c>
      <c r="H30" s="13">
        <v>1311209.0798975017</v>
      </c>
      <c r="I30" s="13">
        <v>92992.731442544697</v>
      </c>
      <c r="J30" s="13">
        <v>1916381.1902864529</v>
      </c>
      <c r="K30" s="13">
        <v>3145500.6717756973</v>
      </c>
      <c r="L30" s="13">
        <v>602756.3693238633</v>
      </c>
      <c r="M30" s="13">
        <v>1139211.9275069069</v>
      </c>
      <c r="N30" s="13">
        <v>748993.30267263646</v>
      </c>
      <c r="O30" s="13">
        <v>909705.16215624497</v>
      </c>
      <c r="P30" s="13">
        <v>823202.20623243949</v>
      </c>
      <c r="Q30" s="13">
        <v>838012.89417005889</v>
      </c>
      <c r="R30" s="13">
        <v>71064.145907682047</v>
      </c>
      <c r="S30" s="13">
        <v>515366.07614322897</v>
      </c>
      <c r="T30" s="13">
        <v>339670.1398168772</v>
      </c>
      <c r="U30" s="13">
        <v>382657.38268634322</v>
      </c>
      <c r="V30" s="13">
        <v>194116.42450087128</v>
      </c>
      <c r="W30" s="13">
        <v>413507.0212314495</v>
      </c>
      <c r="X30" s="13">
        <v>531692.22341618128</v>
      </c>
      <c r="Y30" s="13">
        <v>623845.851363678</v>
      </c>
      <c r="Z30" s="13">
        <v>409323.1628557592</v>
      </c>
      <c r="AA30" s="13">
        <v>527047.77946990146</v>
      </c>
      <c r="AB30" s="13">
        <v>629085.78173156839</v>
      </c>
      <c r="AC30" s="13">
        <v>424505.87293860951</v>
      </c>
    </row>
    <row r="31" spans="2:29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2:29">
      <c r="B32" s="21" t="s">
        <v>117</v>
      </c>
    </row>
  </sheetData>
  <phoneticPr fontId="1"/>
  <conditionalFormatting sqref="C8:AC17">
    <cfRule type="expression" dxfId="35" priority="3">
      <formula>IF(#REF!,C8)</formula>
    </cfRule>
  </conditionalFormatting>
  <conditionalFormatting sqref="D8:AC17">
    <cfRule type="cellIs" dxfId="34" priority="1" operator="lessThan">
      <formula>$C8-$E$5*100</formula>
    </cfRule>
    <cfRule type="cellIs" dxfId="33" priority="2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A22" zoomScale="69" zoomScaleNormal="70" workbookViewId="0"/>
  </sheetViews>
  <sheetFormatPr defaultColWidth="9" defaultRowHeight="13.5"/>
  <cols>
    <col min="1" max="1" width="9" style="2"/>
    <col min="2" max="2" width="31" style="2" customWidth="1"/>
    <col min="3" max="3" width="11.75" style="2" bestFit="1" customWidth="1"/>
    <col min="4" max="5" width="10.75" style="2" bestFit="1" customWidth="1"/>
    <col min="6" max="6" width="9.625" style="2" bestFit="1" customWidth="1"/>
    <col min="7" max="8" width="10.75" style="2" bestFit="1" customWidth="1"/>
    <col min="9" max="9" width="9.5" style="2" customWidth="1"/>
    <col min="10" max="16" width="10.75" style="2" bestFit="1" customWidth="1"/>
    <col min="17" max="17" width="11.25" style="2" bestFit="1" customWidth="1"/>
    <col min="18" max="18" width="9.625" style="2" bestFit="1" customWidth="1"/>
    <col min="19" max="21" width="10.75" style="2" bestFit="1" customWidth="1"/>
    <col min="22" max="22" width="10.37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116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0" t="s">
        <v>67</v>
      </c>
      <c r="C8" s="11">
        <v>6.4271994803288202</v>
      </c>
      <c r="D8" s="11">
        <v>6.1562550912791769</v>
      </c>
      <c r="E8" s="11">
        <v>6.871064512470813</v>
      </c>
      <c r="F8" s="11">
        <v>6.9118910616057665</v>
      </c>
      <c r="G8" s="11">
        <v>6.2342515721481906</v>
      </c>
      <c r="H8" s="11">
        <v>6.6717225346557036</v>
      </c>
      <c r="I8" s="11">
        <v>10.660860537279689</v>
      </c>
      <c r="J8" s="11">
        <v>6.4789747203105099</v>
      </c>
      <c r="K8" s="11">
        <v>6.3775143123213622</v>
      </c>
      <c r="L8" s="11">
        <v>8.0432077672984033</v>
      </c>
      <c r="M8" s="11">
        <v>5.88962511946667</v>
      </c>
      <c r="N8" s="11">
        <v>5.3892080142776555</v>
      </c>
      <c r="O8" s="11">
        <v>5.1439242911451393</v>
      </c>
      <c r="P8" s="11">
        <v>7.8790124076494035</v>
      </c>
      <c r="Q8" s="11">
        <v>9.1808174957483306</v>
      </c>
      <c r="R8" s="11">
        <v>10.692395291929383</v>
      </c>
      <c r="S8" s="11">
        <v>5.6519772510799831</v>
      </c>
      <c r="T8" s="11">
        <v>4.8006227463655042</v>
      </c>
      <c r="U8" s="11">
        <v>4.7355566070678252</v>
      </c>
      <c r="V8" s="11">
        <v>8.3208428473392928</v>
      </c>
      <c r="W8" s="11">
        <v>8.9119617827818001</v>
      </c>
      <c r="X8" s="11">
        <v>5.7301800421290103</v>
      </c>
      <c r="Y8" s="11">
        <v>6.0745439068324112</v>
      </c>
      <c r="Z8" s="11">
        <v>6.1140164849091461</v>
      </c>
      <c r="AA8" s="11">
        <v>5.5281097324945483</v>
      </c>
      <c r="AB8" s="11">
        <v>7.4831471697856058</v>
      </c>
      <c r="AC8" s="11">
        <v>9.4442910933261217</v>
      </c>
    </row>
    <row r="9" spans="2:29" ht="18.75" customHeight="1">
      <c r="B9" s="10" t="s">
        <v>68</v>
      </c>
      <c r="C9" s="11">
        <v>3.4082218549172891</v>
      </c>
      <c r="D9" s="11">
        <v>3.1967078444504922</v>
      </c>
      <c r="E9" s="11">
        <v>3.7701644774569458</v>
      </c>
      <c r="F9" s="11">
        <v>3.575025915278486</v>
      </c>
      <c r="G9" s="11">
        <v>3.3392370060856886</v>
      </c>
      <c r="H9" s="11">
        <v>3.3987866016249715</v>
      </c>
      <c r="I9" s="11">
        <v>6.9584761101380481</v>
      </c>
      <c r="J9" s="11">
        <v>3.4225044761866519</v>
      </c>
      <c r="K9" s="11">
        <v>3.3945157970099586</v>
      </c>
      <c r="L9" s="11">
        <v>4.044790182307632</v>
      </c>
      <c r="M9" s="11">
        <v>3.269748888112626</v>
      </c>
      <c r="N9" s="11">
        <v>3.1195139038057991</v>
      </c>
      <c r="O9" s="11">
        <v>2.7890651330567153</v>
      </c>
      <c r="P9" s="11">
        <v>3.6544270686185274</v>
      </c>
      <c r="Q9" s="11">
        <v>4.7224519439824286</v>
      </c>
      <c r="R9" s="11">
        <v>4.623173838846335</v>
      </c>
      <c r="S9" s="11">
        <v>3.9920368064575293</v>
      </c>
      <c r="T9" s="11">
        <v>2.8196351224084859</v>
      </c>
      <c r="U9" s="11">
        <v>2.6636433717578876</v>
      </c>
      <c r="V9" s="11">
        <v>3.5950809506504542</v>
      </c>
      <c r="W9" s="11">
        <v>4.1680135609354547</v>
      </c>
      <c r="X9" s="11">
        <v>3.5397985873675077</v>
      </c>
      <c r="Y9" s="11">
        <v>2.7077215200743998</v>
      </c>
      <c r="Z9" s="11">
        <v>3.488797154286106</v>
      </c>
      <c r="AA9" s="11">
        <v>2.9070598143162822</v>
      </c>
      <c r="AB9" s="11">
        <v>3.7075991975515463</v>
      </c>
      <c r="AC9" s="11">
        <v>5.2657912459625393</v>
      </c>
    </row>
    <row r="10" spans="2:29" ht="18.75" customHeight="1">
      <c r="B10" s="10" t="s">
        <v>69</v>
      </c>
      <c r="C10" s="11">
        <v>4.9584912034616773</v>
      </c>
      <c r="D10" s="11">
        <v>4.7612805024638174</v>
      </c>
      <c r="E10" s="11">
        <v>5.2209608323777115</v>
      </c>
      <c r="F10" s="11">
        <v>5.9638319738700725</v>
      </c>
      <c r="G10" s="11">
        <v>4.9817912199611829</v>
      </c>
      <c r="H10" s="11">
        <v>4.9868274539905908</v>
      </c>
      <c r="I10" s="11">
        <v>3.2305770388583968</v>
      </c>
      <c r="J10" s="11">
        <v>4.9509255757991451</v>
      </c>
      <c r="K10" s="11">
        <v>4.9657514205389575</v>
      </c>
      <c r="L10" s="11">
        <v>5.1295481578139501</v>
      </c>
      <c r="M10" s="11">
        <v>4.1407847508386988</v>
      </c>
      <c r="N10" s="11">
        <v>4.5560109160359232</v>
      </c>
      <c r="O10" s="11">
        <v>4.2524110991622228</v>
      </c>
      <c r="P10" s="11">
        <v>6.3282892940168951</v>
      </c>
      <c r="Q10" s="11">
        <v>7.4259301205662505</v>
      </c>
      <c r="R10" s="11">
        <v>5.5946074661906602</v>
      </c>
      <c r="S10" s="11">
        <v>4.7162686366000592</v>
      </c>
      <c r="T10" s="11">
        <v>3.7337225875677817</v>
      </c>
      <c r="U10" s="11">
        <v>4.0707240858569627</v>
      </c>
      <c r="V10" s="11">
        <v>6.7833402120597786</v>
      </c>
      <c r="W10" s="11">
        <v>8.0331364487089267</v>
      </c>
      <c r="X10" s="11">
        <v>4.7235009965155932</v>
      </c>
      <c r="Y10" s="11">
        <v>3.6929886774888745</v>
      </c>
      <c r="Z10" s="11">
        <v>5.5686110918596885</v>
      </c>
      <c r="AA10" s="11">
        <v>4.423339182151576</v>
      </c>
      <c r="AB10" s="11">
        <v>5.9205789514754885</v>
      </c>
      <c r="AC10" s="11">
        <v>6.8308792139572221</v>
      </c>
    </row>
    <row r="11" spans="2:29" ht="18.75" customHeight="1">
      <c r="B11" s="10" t="s">
        <v>70</v>
      </c>
      <c r="C11" s="11">
        <v>3.0006824994366719</v>
      </c>
      <c r="D11" s="11">
        <v>3.0528970405822329</v>
      </c>
      <c r="E11" s="11">
        <v>3.1117708589458162</v>
      </c>
      <c r="F11" s="11">
        <v>2.4533804055442241</v>
      </c>
      <c r="G11" s="11">
        <v>2.780937781642963</v>
      </c>
      <c r="H11" s="11">
        <v>3.3237234884714488</v>
      </c>
      <c r="I11" s="11">
        <v>6.885428882486841</v>
      </c>
      <c r="J11" s="11">
        <v>3.3023097883661361</v>
      </c>
      <c r="K11" s="11">
        <v>2.7112313538427508</v>
      </c>
      <c r="L11" s="11">
        <v>2.1280726841511299</v>
      </c>
      <c r="M11" s="11">
        <v>3.2979434866447526</v>
      </c>
      <c r="N11" s="11">
        <v>2.9218349807097912</v>
      </c>
      <c r="O11" s="11">
        <v>3.024395787771148</v>
      </c>
      <c r="P11" s="11">
        <v>4.1818084161651745</v>
      </c>
      <c r="Q11" s="11">
        <v>2.4334066268534036</v>
      </c>
      <c r="R11" s="11">
        <v>2.2728682082700113</v>
      </c>
      <c r="S11" s="11">
        <v>3.7839591639829653</v>
      </c>
      <c r="T11" s="11">
        <v>3.3335582592613955</v>
      </c>
      <c r="U11" s="11">
        <v>3.2265903846693993</v>
      </c>
      <c r="V11" s="11">
        <v>4.958828977478686</v>
      </c>
      <c r="W11" s="11">
        <v>2.0738804879225849</v>
      </c>
      <c r="X11" s="11">
        <v>2.001650504273901</v>
      </c>
      <c r="Y11" s="11">
        <v>2.9197645014754676</v>
      </c>
      <c r="Z11" s="11">
        <v>2.4148217472509685</v>
      </c>
      <c r="AA11" s="11">
        <v>2.8341745154309228</v>
      </c>
      <c r="AB11" s="11">
        <v>3.4856240845801247</v>
      </c>
      <c r="AC11" s="11">
        <v>2.7857355552669421</v>
      </c>
    </row>
    <row r="12" spans="2:29" ht="18.75" customHeight="1">
      <c r="B12" s="10" t="s">
        <v>71</v>
      </c>
      <c r="C12" s="11">
        <v>0.95706137469943575</v>
      </c>
      <c r="D12" s="11">
        <v>0.74390603294179647</v>
      </c>
      <c r="E12" s="11">
        <v>1.1756799007555407</v>
      </c>
      <c r="F12" s="11">
        <v>1.5896367892815371</v>
      </c>
      <c r="G12" s="11">
        <v>1.0386528978125813</v>
      </c>
      <c r="H12" s="11">
        <v>0.72575681053088303</v>
      </c>
      <c r="I12" s="11">
        <v>1.8561009064912684</v>
      </c>
      <c r="J12" s="11">
        <v>0.7867770162372637</v>
      </c>
      <c r="K12" s="11">
        <v>1.1204716642940455</v>
      </c>
      <c r="L12" s="11">
        <v>0.82699981989569882</v>
      </c>
      <c r="M12" s="11">
        <v>0.49297636880139167</v>
      </c>
      <c r="N12" s="11">
        <v>0.77796963011784537</v>
      </c>
      <c r="O12" s="11">
        <v>0.74819127948943143</v>
      </c>
      <c r="P12" s="11">
        <v>1.5950205468542766</v>
      </c>
      <c r="Q12" s="11">
        <v>2.2660918099256562</v>
      </c>
      <c r="R12" s="11">
        <v>0.5129109434098007</v>
      </c>
      <c r="S12" s="11">
        <v>0.38159898626037642</v>
      </c>
      <c r="T12" s="11">
        <v>0.47515634460156447</v>
      </c>
      <c r="U12" s="11">
        <v>0.85615566233257634</v>
      </c>
      <c r="V12" s="11">
        <v>1.3135663404115145</v>
      </c>
      <c r="W12" s="11">
        <v>2.0090556221993192</v>
      </c>
      <c r="X12" s="11">
        <v>1.1012334378349893</v>
      </c>
      <c r="Y12" s="11">
        <v>0.57964144456778732</v>
      </c>
      <c r="Z12" s="11">
        <v>1.1508665514772691</v>
      </c>
      <c r="AA12" s="11">
        <v>0.64662020594494207</v>
      </c>
      <c r="AB12" s="11">
        <v>1.8471940649564496</v>
      </c>
      <c r="AC12" s="11">
        <v>2.5179824926293919</v>
      </c>
    </row>
    <row r="13" spans="2:29" ht="18.75" customHeight="1">
      <c r="B13" s="10" t="s">
        <v>72</v>
      </c>
      <c r="C13" s="11">
        <v>7.2956972727970024</v>
      </c>
      <c r="D13" s="11">
        <v>7.1743116450659645</v>
      </c>
      <c r="E13" s="11">
        <v>7.5316115726657209</v>
      </c>
      <c r="F13" s="11">
        <v>8.7729317527014672</v>
      </c>
      <c r="G13" s="11">
        <v>7.2068961920045025</v>
      </c>
      <c r="H13" s="11">
        <v>7.5794996908706835</v>
      </c>
      <c r="I13" s="11">
        <v>5.6431310151021572</v>
      </c>
      <c r="J13" s="11">
        <v>7.0756356176057906</v>
      </c>
      <c r="K13" s="11">
        <v>7.5068754404702895</v>
      </c>
      <c r="L13" s="11">
        <v>8.0531899919818102</v>
      </c>
      <c r="M13" s="11">
        <v>7.4456695443912677</v>
      </c>
      <c r="N13" s="11">
        <v>7.8627644247974695</v>
      </c>
      <c r="O13" s="11">
        <v>6.1162967116819367</v>
      </c>
      <c r="P13" s="11">
        <v>8.0157018696675628</v>
      </c>
      <c r="Q13" s="11">
        <v>6.3891439468479403</v>
      </c>
      <c r="R13" s="11">
        <v>9.1180726767225586</v>
      </c>
      <c r="S13" s="11">
        <v>7.3562032059714246</v>
      </c>
      <c r="T13" s="11">
        <v>5.8423875210966312</v>
      </c>
      <c r="U13" s="11">
        <v>6.2913240402093979</v>
      </c>
      <c r="V13" s="11">
        <v>9.4097761366791293</v>
      </c>
      <c r="W13" s="11">
        <v>6.4605759188770415</v>
      </c>
      <c r="X13" s="11">
        <v>7.1234320375307512</v>
      </c>
      <c r="Y13" s="11">
        <v>7.5152851774830385</v>
      </c>
      <c r="Z13" s="11">
        <v>10.350740888879063</v>
      </c>
      <c r="AA13" s="11">
        <v>5.9516339480000804</v>
      </c>
      <c r="AB13" s="11">
        <v>6.7666581376474824</v>
      </c>
      <c r="AC13" s="11">
        <v>6.3191419430038724</v>
      </c>
    </row>
    <row r="14" spans="2:29" ht="18.75" customHeight="1">
      <c r="B14" s="10" t="s">
        <v>73</v>
      </c>
      <c r="C14" s="11">
        <v>1.2219154320742642</v>
      </c>
      <c r="D14" s="11">
        <v>1.0567205335487371</v>
      </c>
      <c r="E14" s="11">
        <v>1.4471913057625863</v>
      </c>
      <c r="F14" s="11">
        <v>1.0798369289436343</v>
      </c>
      <c r="G14" s="11">
        <v>1.162229126973277</v>
      </c>
      <c r="H14" s="11">
        <v>1.2630229388528214</v>
      </c>
      <c r="I14" s="11">
        <v>3.257647938706504</v>
      </c>
      <c r="J14" s="11">
        <v>1.2592221913763981</v>
      </c>
      <c r="K14" s="11">
        <v>1.1861146785790304</v>
      </c>
      <c r="L14" s="11">
        <v>1.1677418512033781</v>
      </c>
      <c r="M14" s="11">
        <v>0.50925629678167639</v>
      </c>
      <c r="N14" s="11">
        <v>0.47630289161624073</v>
      </c>
      <c r="O14" s="11">
        <v>1.3252800583949269</v>
      </c>
      <c r="P14" s="11">
        <v>2.067386711933302</v>
      </c>
      <c r="Q14" s="11">
        <v>3.3688568988178402</v>
      </c>
      <c r="R14" s="11">
        <v>1.4120862536712848</v>
      </c>
      <c r="S14" s="11">
        <v>0.70766104846245714</v>
      </c>
      <c r="T14" s="11">
        <v>0.4830399331802207</v>
      </c>
      <c r="U14" s="11">
        <v>1.3041993912108922</v>
      </c>
      <c r="V14" s="11">
        <v>2.1229130381950934</v>
      </c>
      <c r="W14" s="11">
        <v>3.1597907415702342</v>
      </c>
      <c r="X14" s="11">
        <v>0.95440271528209486</v>
      </c>
      <c r="Y14" s="11">
        <v>0.35487340103984361</v>
      </c>
      <c r="Z14" s="11">
        <v>0.46800661738244886</v>
      </c>
      <c r="AA14" s="11">
        <v>1.34511239513905</v>
      </c>
      <c r="AB14" s="11">
        <v>2.0176369881054117</v>
      </c>
      <c r="AC14" s="11">
        <v>3.5737378439687015</v>
      </c>
    </row>
    <row r="15" spans="2:29" ht="18.75" customHeight="1">
      <c r="B15" s="10" t="s">
        <v>74</v>
      </c>
      <c r="C15" s="11">
        <v>14.870008119737291</v>
      </c>
      <c r="D15" s="11">
        <v>16.240249510831319</v>
      </c>
      <c r="E15" s="11">
        <v>13.672936818028713</v>
      </c>
      <c r="F15" s="11">
        <v>12.083889602567183</v>
      </c>
      <c r="G15" s="11">
        <v>15.299814507294382</v>
      </c>
      <c r="H15" s="11">
        <v>14.584001479275182</v>
      </c>
      <c r="I15" s="11">
        <v>0</v>
      </c>
      <c r="J15" s="11">
        <v>17.018972815758556</v>
      </c>
      <c r="K15" s="11">
        <v>12.80779320771153</v>
      </c>
      <c r="L15" s="11">
        <v>13.254179709241551</v>
      </c>
      <c r="M15" s="11">
        <v>16.117177876905007</v>
      </c>
      <c r="N15" s="11">
        <v>18.626360401870308</v>
      </c>
      <c r="O15" s="11">
        <v>18.551094033136373</v>
      </c>
      <c r="P15" s="11">
        <v>7.9003456223051201</v>
      </c>
      <c r="Q15" s="11">
        <v>4.3394918944240057</v>
      </c>
      <c r="R15" s="11">
        <v>21.377550756638637</v>
      </c>
      <c r="S15" s="11">
        <v>10.302420642529192</v>
      </c>
      <c r="T15" s="11">
        <v>20.519595424767743</v>
      </c>
      <c r="U15" s="11">
        <v>21.501185154610596</v>
      </c>
      <c r="V15" s="11">
        <v>15.705681846059875</v>
      </c>
      <c r="W15" s="11">
        <v>2.3673103198896017</v>
      </c>
      <c r="X15" s="11">
        <v>6.1615966890625264</v>
      </c>
      <c r="Y15" s="11">
        <v>20.641762355219537</v>
      </c>
      <c r="Z15" s="11">
        <v>16.294951757614076</v>
      </c>
      <c r="AA15" s="11">
        <v>15.775697977776716</v>
      </c>
      <c r="AB15" s="11">
        <v>0.9070264589802004</v>
      </c>
      <c r="AC15" s="11">
        <v>6.2721931518598009</v>
      </c>
    </row>
    <row r="16" spans="2:29" ht="18.75" customHeight="1">
      <c r="B16" s="10" t="s">
        <v>75</v>
      </c>
      <c r="C16" s="11">
        <v>13.501109269619265</v>
      </c>
      <c r="D16" s="11">
        <v>14.410274926269379</v>
      </c>
      <c r="E16" s="11">
        <v>13.317317491683427</v>
      </c>
      <c r="F16" s="11">
        <v>10.759243438856849</v>
      </c>
      <c r="G16" s="11">
        <v>15.027291933784934</v>
      </c>
      <c r="H16" s="11">
        <v>10.189778580683919</v>
      </c>
      <c r="I16" s="11">
        <v>8.9708036753861666</v>
      </c>
      <c r="J16" s="11">
        <v>13.342291776181517</v>
      </c>
      <c r="K16" s="11">
        <v>13.653515590609203</v>
      </c>
      <c r="L16" s="11">
        <v>15.735930003206647</v>
      </c>
      <c r="M16" s="11">
        <v>19.992675178786151</v>
      </c>
      <c r="N16" s="11">
        <v>9.15407541734068</v>
      </c>
      <c r="O16" s="11">
        <v>10.521754619994121</v>
      </c>
      <c r="P16" s="11">
        <v>19.724896839179927</v>
      </c>
      <c r="Q16" s="11">
        <v>8.7608940964776494</v>
      </c>
      <c r="R16" s="11">
        <v>13.383819260180632</v>
      </c>
      <c r="S16" s="11">
        <v>25.756200850656839</v>
      </c>
      <c r="T16" s="11">
        <v>9.4697186011960461</v>
      </c>
      <c r="U16" s="11">
        <v>10.148115586813965</v>
      </c>
      <c r="V16" s="11">
        <v>16.57330136259376</v>
      </c>
      <c r="W16" s="11">
        <v>7.4674810067169419</v>
      </c>
      <c r="X16" s="11">
        <v>17.789577512378639</v>
      </c>
      <c r="Y16" s="11">
        <v>15.507955053043384</v>
      </c>
      <c r="Z16" s="11">
        <v>8.7653792235555379</v>
      </c>
      <c r="AA16" s="11">
        <v>10.873267931318011</v>
      </c>
      <c r="AB16" s="11">
        <v>22.548620559675314</v>
      </c>
      <c r="AC16" s="11">
        <v>10.028414864972101</v>
      </c>
    </row>
    <row r="17" spans="2:29" ht="18.75" customHeight="1">
      <c r="B17" s="10" t="s">
        <v>76</v>
      </c>
      <c r="C17" s="11">
        <v>1.543959176237625</v>
      </c>
      <c r="D17" s="11">
        <v>1.4916343523334719</v>
      </c>
      <c r="E17" s="11">
        <v>1.7712065152255607</v>
      </c>
      <c r="F17" s="11">
        <v>0.68508019200436221</v>
      </c>
      <c r="G17" s="11">
        <v>1.6329804462003921</v>
      </c>
      <c r="H17" s="11">
        <v>1.3937982911267899</v>
      </c>
      <c r="I17" s="11">
        <v>0.37585925976357903</v>
      </c>
      <c r="J17" s="11">
        <v>1.5701489185831634</v>
      </c>
      <c r="K17" s="11">
        <v>1.5188266660074292</v>
      </c>
      <c r="L17" s="11">
        <v>1.0892805628490272</v>
      </c>
      <c r="M17" s="11">
        <v>1.1158854124402346</v>
      </c>
      <c r="N17" s="11">
        <v>1.4290827212943846</v>
      </c>
      <c r="O17" s="11">
        <v>1.4743713101977374</v>
      </c>
      <c r="P17" s="11">
        <v>2.7576247298261931</v>
      </c>
      <c r="Q17" s="11">
        <v>2.0380068703099838</v>
      </c>
      <c r="R17" s="11">
        <v>0.82989491634242119</v>
      </c>
      <c r="S17" s="11">
        <v>1.2233173220677673</v>
      </c>
      <c r="T17" s="11">
        <v>2.1852020864025379</v>
      </c>
      <c r="U17" s="11">
        <v>0.63401752611897844</v>
      </c>
      <c r="V17" s="11">
        <v>3.4145478401237863</v>
      </c>
      <c r="W17" s="11">
        <v>1.5038151073144224</v>
      </c>
      <c r="X17" s="11">
        <v>1.3157523344025868</v>
      </c>
      <c r="Y17" s="11">
        <v>1.0322903918428521</v>
      </c>
      <c r="Z17" s="11">
        <v>0.4979657693140449</v>
      </c>
      <c r="AA17" s="11">
        <v>2.2649620009263827</v>
      </c>
      <c r="AB17" s="11">
        <v>2.169043681633346</v>
      </c>
      <c r="AC17" s="11">
        <v>2.5615048612579563</v>
      </c>
    </row>
    <row r="18" spans="2:29" ht="18.75" customHeight="1">
      <c r="B18" s="10" t="s">
        <v>77</v>
      </c>
      <c r="C18" s="11">
        <v>2.6795661798921921</v>
      </c>
      <c r="D18" s="11">
        <v>2.2909185621926236</v>
      </c>
      <c r="E18" s="11">
        <v>3.3629963518679507</v>
      </c>
      <c r="F18" s="11">
        <v>1.8423182031542262</v>
      </c>
      <c r="G18" s="11">
        <v>3.2682536260940345</v>
      </c>
      <c r="H18" s="11">
        <v>1.4466328465605416</v>
      </c>
      <c r="I18" s="11">
        <v>0</v>
      </c>
      <c r="J18" s="11">
        <v>2.4839723898879451</v>
      </c>
      <c r="K18" s="11">
        <v>2.8672642054545432</v>
      </c>
      <c r="L18" s="11">
        <v>3.11601271066464</v>
      </c>
      <c r="M18" s="11">
        <v>2.2252702957392434</v>
      </c>
      <c r="N18" s="11">
        <v>1.530199749764231</v>
      </c>
      <c r="O18" s="11">
        <v>1.7248019383282114</v>
      </c>
      <c r="P18" s="11">
        <v>5.8718290613256441</v>
      </c>
      <c r="Q18" s="11">
        <v>4.3735935601305389</v>
      </c>
      <c r="R18" s="11">
        <v>2.3014740464722143</v>
      </c>
      <c r="S18" s="11">
        <v>0.98740397970874494</v>
      </c>
      <c r="T18" s="11">
        <v>1.683116506970032</v>
      </c>
      <c r="U18" s="11">
        <v>2.1020170066444979</v>
      </c>
      <c r="V18" s="11">
        <v>5.4732514620875756</v>
      </c>
      <c r="W18" s="11">
        <v>5.0804001236929777</v>
      </c>
      <c r="X18" s="11">
        <v>3.8271932126043651</v>
      </c>
      <c r="Y18" s="11">
        <v>3.1884800212680862</v>
      </c>
      <c r="Z18" s="11">
        <v>1.3418916711107816</v>
      </c>
      <c r="AA18" s="11">
        <v>1.3699243533592169</v>
      </c>
      <c r="AB18" s="11">
        <v>6.2289412065194023</v>
      </c>
      <c r="AC18" s="11">
        <v>3.6809362755275772</v>
      </c>
    </row>
    <row r="19" spans="2:29" ht="18.75" customHeight="1">
      <c r="B19" s="10" t="s">
        <v>78</v>
      </c>
      <c r="C19" s="11">
        <v>1.1563557890253322</v>
      </c>
      <c r="D19" s="11">
        <v>1.6482100890149398</v>
      </c>
      <c r="E19" s="11">
        <v>0.67923427939131409</v>
      </c>
      <c r="F19" s="11">
        <v>0.56166063828964208</v>
      </c>
      <c r="G19" s="11">
        <v>1.0727335283541521</v>
      </c>
      <c r="H19" s="11">
        <v>1.4045910123634007</v>
      </c>
      <c r="I19" s="11">
        <v>0</v>
      </c>
      <c r="J19" s="11">
        <v>0.99997623026101512</v>
      </c>
      <c r="K19" s="11">
        <v>1.3064225903166033</v>
      </c>
      <c r="L19" s="11">
        <v>0.83376096756212947</v>
      </c>
      <c r="M19" s="11">
        <v>4.4533820734968446</v>
      </c>
      <c r="N19" s="11">
        <v>0.97100684749014154</v>
      </c>
      <c r="O19" s="11">
        <v>3.3406113801400489E-2</v>
      </c>
      <c r="P19" s="11">
        <v>0</v>
      </c>
      <c r="Q19" s="11">
        <v>0</v>
      </c>
      <c r="R19" s="11">
        <v>0.89460772766358998</v>
      </c>
      <c r="S19" s="11">
        <v>3.3885113541271648</v>
      </c>
      <c r="T19" s="11">
        <v>1.177446447826425</v>
      </c>
      <c r="U19" s="11">
        <v>6.8914948491193312E-2</v>
      </c>
      <c r="V19" s="11">
        <v>0</v>
      </c>
      <c r="W19" s="11">
        <v>0</v>
      </c>
      <c r="X19" s="11">
        <v>0.78063515378229387</v>
      </c>
      <c r="Y19" s="11">
        <v>5.2819802993673832</v>
      </c>
      <c r="Z19" s="11">
        <v>0.71678850538265571</v>
      </c>
      <c r="AA19" s="11">
        <v>0</v>
      </c>
      <c r="AB19" s="11">
        <v>0</v>
      </c>
      <c r="AC19" s="11">
        <v>0</v>
      </c>
    </row>
    <row r="20" spans="2:29" ht="18.75" customHeight="1">
      <c r="B20" s="10" t="s">
        <v>79</v>
      </c>
      <c r="C20" s="11">
        <v>10.541702151366282</v>
      </c>
      <c r="D20" s="11">
        <v>9.2962496746219205</v>
      </c>
      <c r="E20" s="11">
        <v>7.8450494685178018</v>
      </c>
      <c r="F20" s="11">
        <v>22.604808393790414</v>
      </c>
      <c r="G20" s="11">
        <v>8.9776554371271029</v>
      </c>
      <c r="H20" s="11">
        <v>14.657353163657035</v>
      </c>
      <c r="I20" s="11">
        <v>0</v>
      </c>
      <c r="J20" s="11">
        <v>10.459210697698161</v>
      </c>
      <c r="K20" s="11">
        <v>10.620863575555346</v>
      </c>
      <c r="L20" s="11">
        <v>18.243260998166878</v>
      </c>
      <c r="M20" s="11">
        <v>2.1770148426157472</v>
      </c>
      <c r="N20" s="11">
        <v>10.203836590271818</v>
      </c>
      <c r="O20" s="11">
        <v>21.660492492616619</v>
      </c>
      <c r="P20" s="11">
        <v>0.91328660535731609</v>
      </c>
      <c r="Q20" s="11">
        <v>0</v>
      </c>
      <c r="R20" s="11">
        <v>10.799416006714415</v>
      </c>
      <c r="S20" s="11">
        <v>1.4771328714116634</v>
      </c>
      <c r="T20" s="11">
        <v>13.00238446925861</v>
      </c>
      <c r="U20" s="11">
        <v>21.840378906306107</v>
      </c>
      <c r="V20" s="11">
        <v>1.93261789240189</v>
      </c>
      <c r="W20" s="11">
        <v>0</v>
      </c>
      <c r="X20" s="11">
        <v>24.742544150835069</v>
      </c>
      <c r="Y20" s="11">
        <v>2.721607673566858</v>
      </c>
      <c r="Z20" s="11">
        <v>6.7575879008463113</v>
      </c>
      <c r="AA20" s="11">
        <v>21.491258383428466</v>
      </c>
      <c r="AB20" s="11">
        <v>0</v>
      </c>
      <c r="AC20" s="11">
        <v>0</v>
      </c>
    </row>
    <row r="21" spans="2:29" ht="18.75" customHeight="1">
      <c r="B21" s="10" t="s">
        <v>80</v>
      </c>
      <c r="C21" s="11">
        <v>5.1511452793178201</v>
      </c>
      <c r="D21" s="11">
        <v>5.9970831589238847</v>
      </c>
      <c r="E21" s="11">
        <v>4.5529293054218112</v>
      </c>
      <c r="F21" s="11">
        <v>3.4128151093034624</v>
      </c>
      <c r="G21" s="11">
        <v>5.0415150087152272</v>
      </c>
      <c r="H21" s="11">
        <v>5.593365987588963</v>
      </c>
      <c r="I21" s="11">
        <v>1.179709705827608</v>
      </c>
      <c r="J21" s="11">
        <v>4.6406203577739795</v>
      </c>
      <c r="K21" s="11">
        <v>5.6410612412308963</v>
      </c>
      <c r="L21" s="11">
        <v>1.5109034827789674</v>
      </c>
      <c r="M21" s="11">
        <v>6.0046166082234942</v>
      </c>
      <c r="N21" s="11">
        <v>12.005725876773241</v>
      </c>
      <c r="O21" s="11">
        <v>3.2735597211302569</v>
      </c>
      <c r="P21" s="11">
        <v>1.1166722620903331</v>
      </c>
      <c r="Q21" s="11">
        <v>0.51339463857517198</v>
      </c>
      <c r="R21" s="11">
        <v>2.1936313763638653</v>
      </c>
      <c r="S21" s="11">
        <v>4.5861777116947309</v>
      </c>
      <c r="T21" s="11">
        <v>10.204071335696991</v>
      </c>
      <c r="U21" s="11">
        <v>3.4525737474889509</v>
      </c>
      <c r="V21" s="11">
        <v>0</v>
      </c>
      <c r="W21" s="11">
        <v>0.15115889935670529</v>
      </c>
      <c r="X21" s="11">
        <v>0.91480806411722571</v>
      </c>
      <c r="Y21" s="11">
        <v>7.1083336433441433</v>
      </c>
      <c r="Z21" s="11">
        <v>14.224358492495909</v>
      </c>
      <c r="AA21" s="11">
        <v>3.1051463392542127</v>
      </c>
      <c r="AB21" s="11">
        <v>2.1171731125038047</v>
      </c>
      <c r="AC21" s="11">
        <v>0.86837892486787538</v>
      </c>
    </row>
    <row r="22" spans="2:29" ht="18.75" customHeight="1">
      <c r="B22" s="10" t="s">
        <v>81</v>
      </c>
      <c r="C22" s="11">
        <v>2.3807243456464851</v>
      </c>
      <c r="D22" s="11">
        <v>2.6785013468415055</v>
      </c>
      <c r="E22" s="11">
        <v>2.0856736285059907</v>
      </c>
      <c r="F22" s="11">
        <v>2.7841755225080749</v>
      </c>
      <c r="G22" s="11">
        <v>2.4701295689278844</v>
      </c>
      <c r="H22" s="11">
        <v>2.287348391401725</v>
      </c>
      <c r="I22" s="11">
        <v>0</v>
      </c>
      <c r="J22" s="11">
        <v>2.9992625581407459</v>
      </c>
      <c r="K22" s="11">
        <v>1.7871553922685735</v>
      </c>
      <c r="L22" s="11">
        <v>2.735907411533848</v>
      </c>
      <c r="M22" s="11">
        <v>3.3061703555349693</v>
      </c>
      <c r="N22" s="11">
        <v>3.1214687736270279</v>
      </c>
      <c r="O22" s="11">
        <v>1.7727596808712127</v>
      </c>
      <c r="P22" s="11">
        <v>1.4326152324548507</v>
      </c>
      <c r="Q22" s="11">
        <v>0.76833016005803056</v>
      </c>
      <c r="R22" s="11">
        <v>3.1082069194324919</v>
      </c>
      <c r="S22" s="11">
        <v>4.1301307738347086</v>
      </c>
      <c r="T22" s="11">
        <v>3.9078535802420751</v>
      </c>
      <c r="U22" s="11">
        <v>2.3510653019280396</v>
      </c>
      <c r="V22" s="11">
        <v>2.5771155961936447</v>
      </c>
      <c r="W22" s="11">
        <v>0.28612220235376357</v>
      </c>
      <c r="X22" s="11">
        <v>2.4108496057613258</v>
      </c>
      <c r="Y22" s="11">
        <v>2.6650294842798785</v>
      </c>
      <c r="Z22" s="11">
        <v>2.1530816934808703</v>
      </c>
      <c r="AA22" s="11">
        <v>1.2286994897163828</v>
      </c>
      <c r="AB22" s="11">
        <v>0.40718133739624668</v>
      </c>
      <c r="AC22" s="11">
        <v>1.2408849887991944</v>
      </c>
    </row>
    <row r="23" spans="2:29" ht="18.75" customHeight="1">
      <c r="B23" s="10" t="s">
        <v>82</v>
      </c>
      <c r="C23" s="11">
        <v>10.930689367144431</v>
      </c>
      <c r="D23" s="11">
        <v>10.892302207528495</v>
      </c>
      <c r="E23" s="11">
        <v>11.514489210017071</v>
      </c>
      <c r="F23" s="11">
        <v>9.3675151385502602</v>
      </c>
      <c r="G23" s="11">
        <v>11.008111394396703</v>
      </c>
      <c r="H23" s="11">
        <v>10.047038565403948</v>
      </c>
      <c r="I23" s="11">
        <v>25.748651050939962</v>
      </c>
      <c r="J23" s="11">
        <v>10.14901909342937</v>
      </c>
      <c r="K23" s="11">
        <v>11.680805038065852</v>
      </c>
      <c r="L23" s="11">
        <v>6.5670384877639352</v>
      </c>
      <c r="M23" s="11">
        <v>11.76416041846516</v>
      </c>
      <c r="N23" s="11">
        <v>12.10407059305752</v>
      </c>
      <c r="O23" s="11">
        <v>10.03928977187925</v>
      </c>
      <c r="P23" s="11">
        <v>9.9846081190394056</v>
      </c>
      <c r="Q23" s="11">
        <v>16.293278122046793</v>
      </c>
      <c r="R23" s="11">
        <v>7.1273067783431507</v>
      </c>
      <c r="S23" s="11">
        <v>13.208481889683943</v>
      </c>
      <c r="T23" s="11">
        <v>10.639235625521513</v>
      </c>
      <c r="U23" s="11">
        <v>7.798625701675264</v>
      </c>
      <c r="V23" s="11">
        <v>6.2415708591774912</v>
      </c>
      <c r="W23" s="11">
        <v>18.24974494015202</v>
      </c>
      <c r="X23" s="11">
        <v>6.0778635699470103</v>
      </c>
      <c r="Y23" s="11">
        <v>10.640303609493069</v>
      </c>
      <c r="Z23" s="11">
        <v>13.907929524684334</v>
      </c>
      <c r="AA23" s="11">
        <v>12.147268802277008</v>
      </c>
      <c r="AB23" s="11">
        <v>13.338243817494863</v>
      </c>
      <c r="AC23" s="11">
        <v>14.375977033592974</v>
      </c>
    </row>
    <row r="24" spans="2:29" ht="18.75" customHeight="1">
      <c r="B24" s="10" t="s">
        <v>83</v>
      </c>
      <c r="C24" s="11">
        <v>2.3859224347147796</v>
      </c>
      <c r="D24" s="11">
        <v>2.6082208853019466</v>
      </c>
      <c r="E24" s="11">
        <v>2.2244516482450063</v>
      </c>
      <c r="F24" s="11">
        <v>2.1962273275119828</v>
      </c>
      <c r="G24" s="11">
        <v>2.1699133316674031</v>
      </c>
      <c r="H24" s="11">
        <v>2.8722132249702779</v>
      </c>
      <c r="I24" s="11">
        <v>2.6566455257772001</v>
      </c>
      <c r="J24" s="11">
        <v>2.1922971141314966</v>
      </c>
      <c r="K24" s="11">
        <v>2.5717314543752217</v>
      </c>
      <c r="L24" s="11">
        <v>1.5631042099378958</v>
      </c>
      <c r="M24" s="11">
        <v>2.1146340643548203</v>
      </c>
      <c r="N24" s="11">
        <v>1.7847429989076427</v>
      </c>
      <c r="O24" s="11">
        <v>2.4827311931063263</v>
      </c>
      <c r="P24" s="11">
        <v>3.394145095529951</v>
      </c>
      <c r="Q24" s="11">
        <v>4.2794354751870403</v>
      </c>
      <c r="R24" s="11">
        <v>0.92464949892199</v>
      </c>
      <c r="S24" s="11">
        <v>1.5391492489052185</v>
      </c>
      <c r="T24" s="11">
        <v>1.4124464960344352</v>
      </c>
      <c r="U24" s="11">
        <v>2.0832802650404765</v>
      </c>
      <c r="V24" s="11">
        <v>4.1006548351048462</v>
      </c>
      <c r="W24" s="11">
        <v>5.4624637942152861</v>
      </c>
      <c r="X24" s="11">
        <v>2.1205443436069946</v>
      </c>
      <c r="Y24" s="11">
        <v>2.5624308611145539</v>
      </c>
      <c r="Z24" s="11">
        <v>2.2432044548427887</v>
      </c>
      <c r="AA24" s="11">
        <v>2.8585279005347077</v>
      </c>
      <c r="AB24" s="11">
        <v>2.761136092559926</v>
      </c>
      <c r="AC24" s="11">
        <v>3.120089728684043</v>
      </c>
    </row>
    <row r="25" spans="2:29" ht="18.75" customHeight="1">
      <c r="B25" s="10" t="s">
        <v>84</v>
      </c>
      <c r="C25" s="11">
        <v>1.8596036365912949</v>
      </c>
      <c r="D25" s="11">
        <v>1.2300837838469205</v>
      </c>
      <c r="E25" s="11">
        <v>2.6894376570692273</v>
      </c>
      <c r="F25" s="11">
        <v>1.0384706904292855</v>
      </c>
      <c r="G25" s="11">
        <v>1.5417926020042014</v>
      </c>
      <c r="H25" s="11">
        <v>2.5073792464235773</v>
      </c>
      <c r="I25" s="11">
        <v>3.6813204367264625</v>
      </c>
      <c r="J25" s="11">
        <v>1.9221499405258251</v>
      </c>
      <c r="K25" s="11">
        <v>1.7995822128309635</v>
      </c>
      <c r="L25" s="11">
        <v>2.1091411621518668</v>
      </c>
      <c r="M25" s="11">
        <v>2.0360100219973409</v>
      </c>
      <c r="N25" s="11">
        <v>0.4674391506200154</v>
      </c>
      <c r="O25" s="11">
        <v>1.1075895988493849</v>
      </c>
      <c r="P25" s="11">
        <v>1.380318306731072</v>
      </c>
      <c r="Q25" s="11">
        <v>7.349588765438769</v>
      </c>
      <c r="R25" s="11">
        <v>2.163258018844981</v>
      </c>
      <c r="S25" s="11">
        <v>0.44499329046486114</v>
      </c>
      <c r="T25" s="11">
        <v>0.331894784345311</v>
      </c>
      <c r="U25" s="11">
        <v>0.83692259419148729</v>
      </c>
      <c r="V25" s="11">
        <v>1.5638366115525184</v>
      </c>
      <c r="W25" s="11">
        <v>11.962784700042493</v>
      </c>
      <c r="X25" s="11">
        <v>2.061891283173356</v>
      </c>
      <c r="Y25" s="11">
        <v>3.2740134876748415</v>
      </c>
      <c r="Z25" s="11">
        <v>0.63435414183407768</v>
      </c>
      <c r="AA25" s="11">
        <v>1.3622285595158432</v>
      </c>
      <c r="AB25" s="11">
        <v>1.2158920679198821</v>
      </c>
      <c r="AC25" s="11">
        <v>2.8287425620605662</v>
      </c>
    </row>
    <row r="26" spans="2:29" ht="18.75" customHeight="1">
      <c r="B26" s="10" t="s">
        <v>85</v>
      </c>
      <c r="C26" s="11">
        <v>5.729945132992043</v>
      </c>
      <c r="D26" s="11">
        <v>5.0741928119613551</v>
      </c>
      <c r="E26" s="11">
        <v>7.1558341655910072</v>
      </c>
      <c r="F26" s="11">
        <v>2.3172609158090647</v>
      </c>
      <c r="G26" s="11">
        <v>5.7458128188051978</v>
      </c>
      <c r="H26" s="11">
        <v>5.0671596915475332</v>
      </c>
      <c r="I26" s="11">
        <v>18.894787916516094</v>
      </c>
      <c r="J26" s="11">
        <v>4.9457287217463071</v>
      </c>
      <c r="K26" s="11">
        <v>6.4825041585174521</v>
      </c>
      <c r="L26" s="11">
        <v>3.8479298394906234</v>
      </c>
      <c r="M26" s="11">
        <v>3.6469983964039181</v>
      </c>
      <c r="N26" s="11">
        <v>3.4983861176222359</v>
      </c>
      <c r="O26" s="11">
        <v>3.9585851653875812</v>
      </c>
      <c r="P26" s="11">
        <v>11.80201181125506</v>
      </c>
      <c r="Q26" s="11">
        <v>15.497287574610175</v>
      </c>
      <c r="R26" s="11">
        <v>0.67007001504160835</v>
      </c>
      <c r="S26" s="11">
        <v>6.3663749661003699</v>
      </c>
      <c r="T26" s="11">
        <v>3.9789121272566863</v>
      </c>
      <c r="U26" s="11">
        <v>4.0347097175855033</v>
      </c>
      <c r="V26" s="11">
        <v>5.9130731918906605</v>
      </c>
      <c r="W26" s="11">
        <v>12.65230434327046</v>
      </c>
      <c r="X26" s="11">
        <v>6.622545759394745</v>
      </c>
      <c r="Y26" s="11">
        <v>1.530994490823574</v>
      </c>
      <c r="Z26" s="11">
        <v>2.9066463287939137</v>
      </c>
      <c r="AA26" s="11">
        <v>3.8869684684156738</v>
      </c>
      <c r="AB26" s="11">
        <v>17.078303071214908</v>
      </c>
      <c r="AC26" s="11">
        <v>18.285318220263143</v>
      </c>
    </row>
    <row r="29" spans="2:29" ht="40.5">
      <c r="B29" s="8" t="s">
        <v>61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9" t="s">
        <v>10</v>
      </c>
      <c r="I29" s="9" t="s">
        <v>11</v>
      </c>
      <c r="J29" s="9" t="s">
        <v>12</v>
      </c>
      <c r="K29" s="9" t="s">
        <v>13</v>
      </c>
      <c r="L29" s="9" t="s">
        <v>14</v>
      </c>
      <c r="M29" s="9" t="s">
        <v>15</v>
      </c>
      <c r="N29" s="9" t="s">
        <v>16</v>
      </c>
      <c r="O29" s="9" t="s">
        <v>17</v>
      </c>
      <c r="P29" s="9" t="s">
        <v>18</v>
      </c>
      <c r="Q29" s="9" t="s">
        <v>19</v>
      </c>
      <c r="R29" s="9" t="s">
        <v>20</v>
      </c>
      <c r="S29" s="9" t="s">
        <v>21</v>
      </c>
      <c r="T29" s="9" t="s">
        <v>22</v>
      </c>
      <c r="U29" s="9" t="s">
        <v>23</v>
      </c>
      <c r="V29" s="9" t="s">
        <v>24</v>
      </c>
      <c r="W29" s="9" t="s">
        <v>25</v>
      </c>
      <c r="X29" s="9" t="s">
        <v>26</v>
      </c>
      <c r="Y29" s="9" t="s">
        <v>27</v>
      </c>
      <c r="Z29" s="9" t="s">
        <v>28</v>
      </c>
      <c r="AA29" s="9" t="s">
        <v>29</v>
      </c>
      <c r="AB29" s="9" t="s">
        <v>30</v>
      </c>
      <c r="AC29" s="9" t="s">
        <v>31</v>
      </c>
    </row>
    <row r="30" spans="2:29" ht="18.75">
      <c r="B30" s="10" t="s">
        <v>67</v>
      </c>
      <c r="C30" s="13">
        <v>4530438.4554620627</v>
      </c>
      <c r="D30" s="13">
        <v>2219803.6527345493</v>
      </c>
      <c r="E30" s="13">
        <v>2049231.8362151678</v>
      </c>
      <c r="F30" s="13">
        <v>224172.40927041814</v>
      </c>
      <c r="G30" s="13">
        <v>3023718.1341891335</v>
      </c>
      <c r="H30" s="13">
        <v>1400302.0593904145</v>
      </c>
      <c r="I30" s="13">
        <v>106418.26188252175</v>
      </c>
      <c r="J30" s="13">
        <v>2236427.8895288752</v>
      </c>
      <c r="K30" s="13">
        <v>2294010.5659331963</v>
      </c>
      <c r="L30" s="13">
        <v>796500.25473201636</v>
      </c>
      <c r="M30" s="13">
        <v>739949.89468408399</v>
      </c>
      <c r="N30" s="13">
        <v>930229.0089655068</v>
      </c>
      <c r="O30" s="13">
        <v>834865.14689442108</v>
      </c>
      <c r="P30" s="13">
        <v>636566.99316606449</v>
      </c>
      <c r="Q30" s="13">
        <v>592327.15701997851</v>
      </c>
      <c r="R30" s="13">
        <v>493556.50154102221</v>
      </c>
      <c r="S30" s="13">
        <v>310742.65919489256</v>
      </c>
      <c r="T30" s="13">
        <v>457289.07835613098</v>
      </c>
      <c r="U30" s="13">
        <v>372567.79862470477</v>
      </c>
      <c r="V30" s="13">
        <v>317687.95104280475</v>
      </c>
      <c r="W30" s="13">
        <v>284583.90076932026</v>
      </c>
      <c r="X30" s="13">
        <v>302943.75319099409</v>
      </c>
      <c r="Y30" s="13">
        <v>429207.2354891916</v>
      </c>
      <c r="Z30" s="13">
        <v>472939.93060937565</v>
      </c>
      <c r="AA30" s="13">
        <v>462297.34826971649</v>
      </c>
      <c r="AB30" s="13">
        <v>318879.04212325974</v>
      </c>
      <c r="AC30" s="13">
        <v>307743.25625065819</v>
      </c>
    </row>
    <row r="31" spans="2:29" ht="18.75">
      <c r="B31" s="10" t="s">
        <v>68</v>
      </c>
      <c r="C31" s="13">
        <v>2402405.4961296413</v>
      </c>
      <c r="D31" s="13">
        <v>1152659.1482358368</v>
      </c>
      <c r="E31" s="13">
        <v>1124416.9023518702</v>
      </c>
      <c r="F31" s="13">
        <v>115948.3223171596</v>
      </c>
      <c r="G31" s="13">
        <v>1619586.7896581441</v>
      </c>
      <c r="H31" s="13">
        <v>713358.18493081303</v>
      </c>
      <c r="I31" s="13">
        <v>69460.52154068384</v>
      </c>
      <c r="J31" s="13">
        <v>1181388.22776799</v>
      </c>
      <c r="K31" s="13">
        <v>1221017.2683616551</v>
      </c>
      <c r="L31" s="13">
        <v>400546.21287343692</v>
      </c>
      <c r="M31" s="13">
        <v>410798.70048187888</v>
      </c>
      <c r="N31" s="13">
        <v>538458.02936228656</v>
      </c>
      <c r="O31" s="13">
        <v>452668.65144493291</v>
      </c>
      <c r="P31" s="13">
        <v>295251.17241301405</v>
      </c>
      <c r="Q31" s="13">
        <v>304682.72955409397</v>
      </c>
      <c r="R31" s="13">
        <v>213403.77376800452</v>
      </c>
      <c r="S31" s="13">
        <v>219480.02933052584</v>
      </c>
      <c r="T31" s="13">
        <v>268587.72591596248</v>
      </c>
      <c r="U31" s="13">
        <v>209560.9512630431</v>
      </c>
      <c r="V31" s="13">
        <v>137259.40051978853</v>
      </c>
      <c r="W31" s="13">
        <v>133096.34697066544</v>
      </c>
      <c r="X31" s="13">
        <v>187142.43910543228</v>
      </c>
      <c r="Y31" s="13">
        <v>191318.67115135296</v>
      </c>
      <c r="Z31" s="13">
        <v>269870.30344632396</v>
      </c>
      <c r="AA31" s="13">
        <v>243107.70018188978</v>
      </c>
      <c r="AB31" s="13">
        <v>157991.77189322549</v>
      </c>
      <c r="AC31" s="13">
        <v>171586.38258342852</v>
      </c>
    </row>
    <row r="32" spans="2:29" ht="18.75">
      <c r="B32" s="10" t="s">
        <v>69</v>
      </c>
      <c r="C32" s="13">
        <v>3495167.5761717404</v>
      </c>
      <c r="D32" s="13">
        <v>1716807.9773099315</v>
      </c>
      <c r="E32" s="13">
        <v>1557103.5803728083</v>
      </c>
      <c r="F32" s="13">
        <v>193424.13966747522</v>
      </c>
      <c r="G32" s="13">
        <v>2416253.5435428796</v>
      </c>
      <c r="H32" s="13">
        <v>1046665.942322202</v>
      </c>
      <c r="I32" s="13">
        <v>32248.090306659185</v>
      </c>
      <c r="J32" s="13">
        <v>1708972.2548212628</v>
      </c>
      <c r="K32" s="13">
        <v>1786195.3213504807</v>
      </c>
      <c r="L32" s="13">
        <v>507967.28526276519</v>
      </c>
      <c r="M32" s="13">
        <v>520232.30309945642</v>
      </c>
      <c r="N32" s="13">
        <v>786411.19586254971</v>
      </c>
      <c r="O32" s="13">
        <v>690171.47532068228</v>
      </c>
      <c r="P32" s="13">
        <v>511279.8253581053</v>
      </c>
      <c r="Q32" s="13">
        <v>479105.49126818299</v>
      </c>
      <c r="R32" s="13">
        <v>258244.74433642943</v>
      </c>
      <c r="S32" s="13">
        <v>259297.9045226227</v>
      </c>
      <c r="T32" s="13">
        <v>355660.2239155295</v>
      </c>
      <c r="U32" s="13">
        <v>320262.39728878619</v>
      </c>
      <c r="V32" s="13">
        <v>258986.43836118389</v>
      </c>
      <c r="W32" s="13">
        <v>256520.54639671065</v>
      </c>
      <c r="X32" s="13">
        <v>249722.54092633579</v>
      </c>
      <c r="Y32" s="13">
        <v>260934.39857683386</v>
      </c>
      <c r="Z32" s="13">
        <v>430750.9719470205</v>
      </c>
      <c r="AA32" s="13">
        <v>369909.07803189609</v>
      </c>
      <c r="AB32" s="13">
        <v>252293.38699692141</v>
      </c>
      <c r="AC32" s="13">
        <v>222584.94487147234</v>
      </c>
    </row>
    <row r="33" spans="2:29" ht="18.75">
      <c r="B33" s="10" t="s">
        <v>70</v>
      </c>
      <c r="C33" s="13">
        <v>2115136.9939095806</v>
      </c>
      <c r="D33" s="13">
        <v>1100804.2879358353</v>
      </c>
      <c r="E33" s="13">
        <v>928057.05718302575</v>
      </c>
      <c r="F33" s="13">
        <v>79570.148236669847</v>
      </c>
      <c r="G33" s="13">
        <v>1348802.1622310062</v>
      </c>
      <c r="H33" s="13">
        <v>697603.4781984596</v>
      </c>
      <c r="I33" s="13">
        <v>68731.353480113568</v>
      </c>
      <c r="J33" s="13">
        <v>1139899.1398151766</v>
      </c>
      <c r="K33" s="13">
        <v>975237.85409440403</v>
      </c>
      <c r="L33" s="13">
        <v>210738.11395325305</v>
      </c>
      <c r="M33" s="13">
        <v>414340.96162606461</v>
      </c>
      <c r="N33" s="13">
        <v>504336.75064418995</v>
      </c>
      <c r="O33" s="13">
        <v>490863.10192608245</v>
      </c>
      <c r="P33" s="13">
        <v>337859.75598799437</v>
      </c>
      <c r="Q33" s="13">
        <v>156998.3097719955</v>
      </c>
      <c r="R33" s="13">
        <v>104914.64734607073</v>
      </c>
      <c r="S33" s="13">
        <v>208040.03283563635</v>
      </c>
      <c r="T33" s="13">
        <v>317542.09080024401</v>
      </c>
      <c r="U33" s="13">
        <v>253850.55579015697</v>
      </c>
      <c r="V33" s="13">
        <v>189327.00044090295</v>
      </c>
      <c r="W33" s="13">
        <v>66224.812602166072</v>
      </c>
      <c r="X33" s="13">
        <v>105823.46660718226</v>
      </c>
      <c r="Y33" s="13">
        <v>206300.92879042827</v>
      </c>
      <c r="Z33" s="13">
        <v>186794.65984394634</v>
      </c>
      <c r="AA33" s="13">
        <v>237012.54613592578</v>
      </c>
      <c r="AB33" s="13">
        <v>148532.75554709136</v>
      </c>
      <c r="AC33" s="13">
        <v>90773.497169829439</v>
      </c>
    </row>
    <row r="34" spans="2:29" ht="18.75">
      <c r="B34" s="10" t="s">
        <v>71</v>
      </c>
      <c r="C34" s="13">
        <v>674618.49744142103</v>
      </c>
      <c r="D34" s="13">
        <v>268235.3646382686</v>
      </c>
      <c r="E34" s="13">
        <v>350635.72426860937</v>
      </c>
      <c r="F34" s="13">
        <v>51556.47068826147</v>
      </c>
      <c r="G34" s="13">
        <v>503764.33576642035</v>
      </c>
      <c r="H34" s="13">
        <v>152326.29221674605</v>
      </c>
      <c r="I34" s="13">
        <v>18527.869458254387</v>
      </c>
      <c r="J34" s="13">
        <v>271581.56003254181</v>
      </c>
      <c r="K34" s="13">
        <v>403036.93740887882</v>
      </c>
      <c r="L34" s="13">
        <v>81895.878642894415</v>
      </c>
      <c r="M34" s="13">
        <v>61935.658853846391</v>
      </c>
      <c r="N34" s="13">
        <v>134285.02223564388</v>
      </c>
      <c r="O34" s="13">
        <v>121432.35146973985</v>
      </c>
      <c r="P34" s="13">
        <v>128866.07876938612</v>
      </c>
      <c r="Q34" s="13">
        <v>146203.50746990999</v>
      </c>
      <c r="R34" s="13">
        <v>23675.754956658253</v>
      </c>
      <c r="S34" s="13">
        <v>20980.106336055491</v>
      </c>
      <c r="T34" s="13">
        <v>45261.587585156667</v>
      </c>
      <c r="U34" s="13">
        <v>67357.663916265272</v>
      </c>
      <c r="V34" s="13">
        <v>50151.674163341326</v>
      </c>
      <c r="W34" s="13">
        <v>64154.773075064782</v>
      </c>
      <c r="X34" s="13">
        <v>58220.123686236155</v>
      </c>
      <c r="Y34" s="13">
        <v>40955.5525177909</v>
      </c>
      <c r="Z34" s="13">
        <v>89023.434650487237</v>
      </c>
      <c r="AA34" s="13">
        <v>54074.687553474592</v>
      </c>
      <c r="AB34" s="13">
        <v>78714.404606044773</v>
      </c>
      <c r="AC34" s="13">
        <v>82048.734394845291</v>
      </c>
    </row>
    <row r="35" spans="2:29" ht="18.75">
      <c r="B35" s="10" t="s">
        <v>72</v>
      </c>
      <c r="C35" s="13">
        <v>5142629.7853755495</v>
      </c>
      <c r="D35" s="13">
        <v>2586891.3746172185</v>
      </c>
      <c r="E35" s="13">
        <v>2246233.925573078</v>
      </c>
      <c r="F35" s="13">
        <v>284531.28526466514</v>
      </c>
      <c r="G35" s="13">
        <v>3495467.3315298529</v>
      </c>
      <c r="H35" s="13">
        <v>1590831.8985305263</v>
      </c>
      <c r="I35" s="13">
        <v>56330.55531516773</v>
      </c>
      <c r="J35" s="13">
        <v>2442384.715864283</v>
      </c>
      <c r="K35" s="13">
        <v>2700245.0695112608</v>
      </c>
      <c r="L35" s="13">
        <v>797488.77134543168</v>
      </c>
      <c r="M35" s="13">
        <v>935445.34388356993</v>
      </c>
      <c r="N35" s="13">
        <v>1357188.5774739296</v>
      </c>
      <c r="O35" s="13">
        <v>992682.36926392338</v>
      </c>
      <c r="P35" s="13">
        <v>647610.50919732626</v>
      </c>
      <c r="Q35" s="13">
        <v>412214.21421136451</v>
      </c>
      <c r="R35" s="13">
        <v>420886.42705875105</v>
      </c>
      <c r="S35" s="13">
        <v>404440.0825153297</v>
      </c>
      <c r="T35" s="13">
        <v>556523.63163598347</v>
      </c>
      <c r="U35" s="13">
        <v>494967.10578797816</v>
      </c>
      <c r="V35" s="13">
        <v>359263.18468915275</v>
      </c>
      <c r="W35" s="13">
        <v>206304.284177088</v>
      </c>
      <c r="X35" s="13">
        <v>376602.34428668069</v>
      </c>
      <c r="Y35" s="13">
        <v>531005.26136824</v>
      </c>
      <c r="Z35" s="13">
        <v>800664.94583794603</v>
      </c>
      <c r="AA35" s="13">
        <v>497715.26347594516</v>
      </c>
      <c r="AB35" s="13">
        <v>288347.32450817345</v>
      </c>
      <c r="AC35" s="13">
        <v>205909.93003427653</v>
      </c>
    </row>
    <row r="36" spans="2:29" ht="18.75">
      <c r="B36" s="10" t="s">
        <v>73</v>
      </c>
      <c r="C36" s="13">
        <v>861310.23002083215</v>
      </c>
      <c r="D36" s="13">
        <v>381029.06158225558</v>
      </c>
      <c r="E36" s="13">
        <v>431611.50524492154</v>
      </c>
      <c r="F36" s="13">
        <v>35022.202147414384</v>
      </c>
      <c r="G36" s="13">
        <v>563700.91046886728</v>
      </c>
      <c r="H36" s="13">
        <v>265091.00358206203</v>
      </c>
      <c r="I36" s="13">
        <v>32518.315969902545</v>
      </c>
      <c r="J36" s="13">
        <v>434661.30822823721</v>
      </c>
      <c r="K36" s="13">
        <v>426648.92179259501</v>
      </c>
      <c r="L36" s="13">
        <v>115638.77359059398</v>
      </c>
      <c r="M36" s="13">
        <v>63981.006520315022</v>
      </c>
      <c r="N36" s="13">
        <v>82214.448887805265</v>
      </c>
      <c r="O36" s="13">
        <v>215094.55971829913</v>
      </c>
      <c r="P36" s="13">
        <v>167029.8350652653</v>
      </c>
      <c r="Q36" s="13">
        <v>217351.60623855336</v>
      </c>
      <c r="R36" s="13">
        <v>65181.311783545934</v>
      </c>
      <c r="S36" s="13">
        <v>38906.822557690051</v>
      </c>
      <c r="T36" s="13">
        <v>46012.548272080458</v>
      </c>
      <c r="U36" s="13">
        <v>102607.30394942629</v>
      </c>
      <c r="V36" s="13">
        <v>81052.353195435164</v>
      </c>
      <c r="W36" s="13">
        <v>100900.96847005936</v>
      </c>
      <c r="X36" s="13">
        <v>50457.46180704805</v>
      </c>
      <c r="Y36" s="13">
        <v>25074.183962624975</v>
      </c>
      <c r="Z36" s="13">
        <v>36201.9006157248</v>
      </c>
      <c r="AA36" s="13">
        <v>112487.25576887291</v>
      </c>
      <c r="AB36" s="13">
        <v>85977.48186983011</v>
      </c>
      <c r="AC36" s="13">
        <v>116450.63776849405</v>
      </c>
    </row>
    <row r="37" spans="2:29" ht="18.75">
      <c r="B37" s="10" t="s">
        <v>74</v>
      </c>
      <c r="C37" s="13">
        <v>10481650.184481964</v>
      </c>
      <c r="D37" s="13">
        <v>5855859.5527550094</v>
      </c>
      <c r="E37" s="13">
        <v>4077827.7326910738</v>
      </c>
      <c r="F37" s="13">
        <v>391915.12444582948</v>
      </c>
      <c r="G37" s="13">
        <v>7420670.4750438863</v>
      </c>
      <c r="H37" s="13">
        <v>3060979.7094380776</v>
      </c>
      <c r="I37" s="13">
        <v>0</v>
      </c>
      <c r="J37" s="13">
        <v>5874649.4776371149</v>
      </c>
      <c r="K37" s="13">
        <v>4607000.7068448504</v>
      </c>
      <c r="L37" s="13">
        <v>1312530.7489378389</v>
      </c>
      <c r="M37" s="13">
        <v>2024900.3681409946</v>
      </c>
      <c r="N37" s="13">
        <v>3215088.5123309861</v>
      </c>
      <c r="O37" s="13">
        <v>3010865.0455232025</v>
      </c>
      <c r="P37" s="13">
        <v>638290.56201014586</v>
      </c>
      <c r="Q37" s="13">
        <v>279974.94753879739</v>
      </c>
      <c r="R37" s="13">
        <v>986778.81568090839</v>
      </c>
      <c r="S37" s="13">
        <v>566421.52726148174</v>
      </c>
      <c r="T37" s="13">
        <v>1954618.6767407993</v>
      </c>
      <c r="U37" s="13">
        <v>1691596.1280917954</v>
      </c>
      <c r="V37" s="13">
        <v>599639.48087307066</v>
      </c>
      <c r="W37" s="13">
        <v>75594.848989058446</v>
      </c>
      <c r="X37" s="13">
        <v>325751.93325693044</v>
      </c>
      <c r="Y37" s="13">
        <v>1458478.840879513</v>
      </c>
      <c r="Z37" s="13">
        <v>1260469.835590187</v>
      </c>
      <c r="AA37" s="13">
        <v>1319268.9174314064</v>
      </c>
      <c r="AB37" s="13">
        <v>38651.081137075242</v>
      </c>
      <c r="AC37" s="13">
        <v>204380.0985497389</v>
      </c>
    </row>
    <row r="38" spans="2:29" ht="18.75">
      <c r="B38" s="10" t="s">
        <v>75</v>
      </c>
      <c r="C38" s="13">
        <v>9516733.503244115</v>
      </c>
      <c r="D38" s="13">
        <v>5196012.9078399241</v>
      </c>
      <c r="E38" s="13">
        <v>3971767.5372442841</v>
      </c>
      <c r="F38" s="13">
        <v>348953.05815990991</v>
      </c>
      <c r="G38" s="13">
        <v>7288492.387913458</v>
      </c>
      <c r="H38" s="13">
        <v>2138693.2470806614</v>
      </c>
      <c r="I38" s="13">
        <v>89547.868249998879</v>
      </c>
      <c r="J38" s="13">
        <v>4605523.9797345651</v>
      </c>
      <c r="K38" s="13">
        <v>4911209.5235095499</v>
      </c>
      <c r="L38" s="13">
        <v>1558292.7382477839</v>
      </c>
      <c r="M38" s="13">
        <v>2511802.9743691962</v>
      </c>
      <c r="N38" s="13">
        <v>1580081.2440173905</v>
      </c>
      <c r="O38" s="13">
        <v>1707693.5272025357</v>
      </c>
      <c r="P38" s="13">
        <v>1593628.4424729764</v>
      </c>
      <c r="Q38" s="13">
        <v>565234.57693423377</v>
      </c>
      <c r="R38" s="13">
        <v>617791.50797932653</v>
      </c>
      <c r="S38" s="13">
        <v>1416062.0235266408</v>
      </c>
      <c r="T38" s="13">
        <v>902049.40488426108</v>
      </c>
      <c r="U38" s="13">
        <v>798398.45620795502</v>
      </c>
      <c r="V38" s="13">
        <v>632765.00331705448</v>
      </c>
      <c r="W38" s="13">
        <v>238457.58381932569</v>
      </c>
      <c r="X38" s="13">
        <v>940501.23026845686</v>
      </c>
      <c r="Y38" s="13">
        <v>1095740.9508425544</v>
      </c>
      <c r="Z38" s="13">
        <v>678031.83913312934</v>
      </c>
      <c r="AA38" s="13">
        <v>909295.07099458063</v>
      </c>
      <c r="AB38" s="13">
        <v>960863.43915592239</v>
      </c>
      <c r="AC38" s="13">
        <v>326776.99311490817</v>
      </c>
    </row>
    <row r="39" spans="2:29" ht="18.75">
      <c r="B39" s="10" t="s">
        <v>76</v>
      </c>
      <c r="C39" s="13">
        <v>1088314.1323213771</v>
      </c>
      <c r="D39" s="13">
        <v>537848.95764710265</v>
      </c>
      <c r="E39" s="13">
        <v>528246.06331730494</v>
      </c>
      <c r="F39" s="13">
        <v>22219.111356969188</v>
      </c>
      <c r="G39" s="13">
        <v>792023.31359415629</v>
      </c>
      <c r="H39" s="13">
        <v>292538.93687897566</v>
      </c>
      <c r="I39" s="13">
        <v>3751.8818482450206</v>
      </c>
      <c r="J39" s="13">
        <v>541987.73476070876</v>
      </c>
      <c r="K39" s="13">
        <v>546326.39756066818</v>
      </c>
      <c r="L39" s="13">
        <v>107868.93374946382</v>
      </c>
      <c r="M39" s="13">
        <v>140195.56027182727</v>
      </c>
      <c r="N39" s="13">
        <v>246673.38874979166</v>
      </c>
      <c r="O39" s="13">
        <v>239292.25058464677</v>
      </c>
      <c r="P39" s="13">
        <v>222796.05510477221</v>
      </c>
      <c r="Q39" s="13">
        <v>131487.94386087515</v>
      </c>
      <c r="R39" s="13">
        <v>38307.602775012507</v>
      </c>
      <c r="S39" s="13">
        <v>67257.326208430168</v>
      </c>
      <c r="T39" s="13">
        <v>208154.04602860037</v>
      </c>
      <c r="U39" s="13">
        <v>49881.04537554858</v>
      </c>
      <c r="V39" s="13">
        <v>130366.68603991574</v>
      </c>
      <c r="W39" s="13">
        <v>48021.028333201342</v>
      </c>
      <c r="X39" s="13">
        <v>69561.330974451324</v>
      </c>
      <c r="Y39" s="13">
        <v>72938.234063397089</v>
      </c>
      <c r="Z39" s="13">
        <v>38519.3427211913</v>
      </c>
      <c r="AA39" s="13">
        <v>189411.20520909817</v>
      </c>
      <c r="AB39" s="13">
        <v>92429.369064856481</v>
      </c>
      <c r="AC39" s="13">
        <v>83466.915527673846</v>
      </c>
    </row>
    <row r="40" spans="2:29" ht="18.75">
      <c r="B40" s="10" t="s">
        <v>77</v>
      </c>
      <c r="C40" s="13">
        <v>1888786.8195928617</v>
      </c>
      <c r="D40" s="13">
        <v>826052.41613142763</v>
      </c>
      <c r="E40" s="13">
        <v>1002982.7513357297</v>
      </c>
      <c r="F40" s="13">
        <v>59751.652125703971</v>
      </c>
      <c r="G40" s="13">
        <v>1585158.6420572856</v>
      </c>
      <c r="H40" s="13">
        <v>303628.17753557581</v>
      </c>
      <c r="I40" s="13">
        <v>0</v>
      </c>
      <c r="J40" s="13">
        <v>857423.49204579939</v>
      </c>
      <c r="K40" s="13">
        <v>1031363.3275470618</v>
      </c>
      <c r="L40" s="13">
        <v>308571.52887227008</v>
      </c>
      <c r="M40" s="13">
        <v>279574.41901242425</v>
      </c>
      <c r="N40" s="13">
        <v>264127.15801121993</v>
      </c>
      <c r="O40" s="13">
        <v>279937.4450524032</v>
      </c>
      <c r="P40" s="13">
        <v>474401.15290645993</v>
      </c>
      <c r="Q40" s="13">
        <v>282175.11573808367</v>
      </c>
      <c r="R40" s="13">
        <v>106235.08089171271</v>
      </c>
      <c r="S40" s="13">
        <v>54286.937955329915</v>
      </c>
      <c r="T40" s="13">
        <v>160327.28187629933</v>
      </c>
      <c r="U40" s="13">
        <v>165375.24811093774</v>
      </c>
      <c r="V40" s="13">
        <v>208967.53783646313</v>
      </c>
      <c r="W40" s="13">
        <v>162231.40537505643</v>
      </c>
      <c r="X40" s="13">
        <v>202336.44798055734</v>
      </c>
      <c r="Y40" s="13">
        <v>225287.48105709429</v>
      </c>
      <c r="Z40" s="13">
        <v>103799.87613492063</v>
      </c>
      <c r="AA40" s="13">
        <v>114562.1969414654</v>
      </c>
      <c r="AB40" s="13">
        <v>265433.6150699968</v>
      </c>
      <c r="AC40" s="13">
        <v>119943.71036302726</v>
      </c>
    </row>
    <row r="41" spans="2:29" ht="18.75">
      <c r="B41" s="10" t="s">
        <v>78</v>
      </c>
      <c r="C41" s="13">
        <v>815098.20114195684</v>
      </c>
      <c r="D41" s="13">
        <v>594306.55842252902</v>
      </c>
      <c r="E41" s="13">
        <v>202575.38072173082</v>
      </c>
      <c r="F41" s="13">
        <v>18216.261997696885</v>
      </c>
      <c r="G41" s="13">
        <v>520294.02171196823</v>
      </c>
      <c r="H41" s="13">
        <v>294804.17942998838</v>
      </c>
      <c r="I41" s="13">
        <v>0</v>
      </c>
      <c r="J41" s="13">
        <v>345174.17134087888</v>
      </c>
      <c r="K41" s="13">
        <v>469924.02980107768</v>
      </c>
      <c r="L41" s="13">
        <v>82565.419452282396</v>
      </c>
      <c r="M41" s="13">
        <v>559505.83091957122</v>
      </c>
      <c r="N41" s="13">
        <v>167605.0980118911</v>
      </c>
      <c r="O41" s="13">
        <v>5421.8527582118022</v>
      </c>
      <c r="P41" s="13">
        <v>0</v>
      </c>
      <c r="Q41" s="13">
        <v>0</v>
      </c>
      <c r="R41" s="13">
        <v>41294.719121587179</v>
      </c>
      <c r="S41" s="13">
        <v>186298.52565177297</v>
      </c>
      <c r="T41" s="13">
        <v>112159.07380930691</v>
      </c>
      <c r="U41" s="13">
        <v>5421.8527582118022</v>
      </c>
      <c r="V41" s="13">
        <v>0</v>
      </c>
      <c r="W41" s="13">
        <v>0</v>
      </c>
      <c r="X41" s="13">
        <v>41270.700330695225</v>
      </c>
      <c r="Y41" s="13">
        <v>373207.30526779825</v>
      </c>
      <c r="Z41" s="13">
        <v>55446.024202584194</v>
      </c>
      <c r="AA41" s="13">
        <v>0</v>
      </c>
      <c r="AB41" s="13">
        <v>0</v>
      </c>
      <c r="AC41" s="13">
        <v>0</v>
      </c>
    </row>
    <row r="42" spans="2:29" ht="18.75">
      <c r="B42" s="10" t="s">
        <v>79</v>
      </c>
      <c r="C42" s="13">
        <v>7430690.9189215964</v>
      </c>
      <c r="D42" s="13">
        <v>3352013.3065457954</v>
      </c>
      <c r="E42" s="13">
        <v>2339713.8970812201</v>
      </c>
      <c r="F42" s="13">
        <v>733138.63218713959</v>
      </c>
      <c r="G42" s="13">
        <v>4354315.7079220964</v>
      </c>
      <c r="H42" s="13">
        <v>3076375.2109994991</v>
      </c>
      <c r="I42" s="13">
        <v>0</v>
      </c>
      <c r="J42" s="13">
        <v>3610335.2021830222</v>
      </c>
      <c r="K42" s="13">
        <v>3820355.7167385733</v>
      </c>
      <c r="L42" s="13">
        <v>1806587.9251883668</v>
      </c>
      <c r="M42" s="13">
        <v>273511.78909415583</v>
      </c>
      <c r="N42" s="13">
        <v>1761280.0941933545</v>
      </c>
      <c r="O42" s="13">
        <v>3515524.1840909976</v>
      </c>
      <c r="P42" s="13">
        <v>73786.926354719646</v>
      </c>
      <c r="Q42" s="13">
        <v>0</v>
      </c>
      <c r="R42" s="13">
        <v>498496.53304374719</v>
      </c>
      <c r="S42" s="13">
        <v>81211.968140696263</v>
      </c>
      <c r="T42" s="13">
        <v>1238557.7298030497</v>
      </c>
      <c r="U42" s="13">
        <v>1718282.0448408085</v>
      </c>
      <c r="V42" s="13">
        <v>73786.926354719646</v>
      </c>
      <c r="W42" s="13">
        <v>0</v>
      </c>
      <c r="X42" s="13">
        <v>1308091.3921446197</v>
      </c>
      <c r="Y42" s="13">
        <v>192299.82095345957</v>
      </c>
      <c r="Z42" s="13">
        <v>522722.36439030507</v>
      </c>
      <c r="AA42" s="13">
        <v>1797242.1392501893</v>
      </c>
      <c r="AB42" s="13">
        <v>0</v>
      </c>
      <c r="AC42" s="13">
        <v>0</v>
      </c>
    </row>
    <row r="43" spans="2:29" ht="18.75">
      <c r="B43" s="10" t="s">
        <v>80</v>
      </c>
      <c r="C43" s="13">
        <v>3630966.602875595</v>
      </c>
      <c r="D43" s="13">
        <v>2162409.9236547365</v>
      </c>
      <c r="E43" s="13">
        <v>1357869.31759608</v>
      </c>
      <c r="F43" s="13">
        <v>110687.36162478007</v>
      </c>
      <c r="G43" s="13">
        <v>2445220.5977286412</v>
      </c>
      <c r="H43" s="13">
        <v>1173969.9711222055</v>
      </c>
      <c r="I43" s="13">
        <v>11776.034024749522</v>
      </c>
      <c r="J43" s="13">
        <v>1601860.3623049483</v>
      </c>
      <c r="K43" s="13">
        <v>2029106.2405706488</v>
      </c>
      <c r="L43" s="13">
        <v>149621.27595432667</v>
      </c>
      <c r="M43" s="13">
        <v>754396.98397571675</v>
      </c>
      <c r="N43" s="13">
        <v>2072303.4729174818</v>
      </c>
      <c r="O43" s="13">
        <v>531302.71029721096</v>
      </c>
      <c r="P43" s="13">
        <v>90219.010639032524</v>
      </c>
      <c r="Q43" s="13">
        <v>33123.149091827574</v>
      </c>
      <c r="R43" s="13">
        <v>101257.10827451115</v>
      </c>
      <c r="S43" s="13">
        <v>252145.57567443411</v>
      </c>
      <c r="T43" s="13">
        <v>972001.05551177205</v>
      </c>
      <c r="U43" s="13">
        <v>271629.69581475906</v>
      </c>
      <c r="V43" s="13">
        <v>0</v>
      </c>
      <c r="W43" s="13">
        <v>4826.9270294717026</v>
      </c>
      <c r="X43" s="13">
        <v>48364.167679815539</v>
      </c>
      <c r="Y43" s="13">
        <v>502251.40830128256</v>
      </c>
      <c r="Z43" s="13">
        <v>1100302.4174057106</v>
      </c>
      <c r="AA43" s="13">
        <v>259673.01448245186</v>
      </c>
      <c r="AB43" s="13">
        <v>90219.010639032524</v>
      </c>
      <c r="AC43" s="13">
        <v>28296.222062355868</v>
      </c>
    </row>
    <row r="44" spans="2:29" ht="18.75">
      <c r="B44" s="10" t="s">
        <v>81</v>
      </c>
      <c r="C44" s="13">
        <v>1678137.6026032085</v>
      </c>
      <c r="D44" s="13">
        <v>965805.83250941068</v>
      </c>
      <c r="E44" s="13">
        <v>622032.98946351407</v>
      </c>
      <c r="F44" s="13">
        <v>90298.780630284062</v>
      </c>
      <c r="G44" s="13">
        <v>1198054.8883737749</v>
      </c>
      <c r="H44" s="13">
        <v>480082.71422943374</v>
      </c>
      <c r="I44" s="13">
        <v>0</v>
      </c>
      <c r="J44" s="13">
        <v>1035292.5767742794</v>
      </c>
      <c r="K44" s="13">
        <v>642845.02582892939</v>
      </c>
      <c r="L44" s="13">
        <v>270930.58059121436</v>
      </c>
      <c r="M44" s="13">
        <v>415374.55385738937</v>
      </c>
      <c r="N44" s="13">
        <v>538795.45864904637</v>
      </c>
      <c r="O44" s="13">
        <v>287721.04479196586</v>
      </c>
      <c r="P44" s="13">
        <v>115744.90858807472</v>
      </c>
      <c r="Q44" s="13">
        <v>49571.056125518022</v>
      </c>
      <c r="R44" s="13">
        <v>143473.53341665349</v>
      </c>
      <c r="S44" s="13">
        <v>227072.36113500327</v>
      </c>
      <c r="T44" s="13">
        <v>372247.28050387558</v>
      </c>
      <c r="U44" s="13">
        <v>184969.0113839898</v>
      </c>
      <c r="V44" s="13">
        <v>98393.707028971476</v>
      </c>
      <c r="W44" s="13">
        <v>9136.683305785722</v>
      </c>
      <c r="X44" s="13">
        <v>127457.04717456087</v>
      </c>
      <c r="Y44" s="13">
        <v>188302.1927223861</v>
      </c>
      <c r="Z44" s="13">
        <v>166548.17814517085</v>
      </c>
      <c r="AA44" s="13">
        <v>102752.03340797607</v>
      </c>
      <c r="AB44" s="13">
        <v>17351.201559103236</v>
      </c>
      <c r="AC44" s="13">
        <v>40434.3728197323</v>
      </c>
    </row>
    <row r="45" spans="2:29" ht="18.75">
      <c r="B45" s="10" t="s">
        <v>82</v>
      </c>
      <c r="C45" s="13">
        <v>7704882.290519462</v>
      </c>
      <c r="D45" s="13">
        <v>3927513.0527342004</v>
      </c>
      <c r="E45" s="13">
        <v>3434090.5727339797</v>
      </c>
      <c r="F45" s="13">
        <v>303815.32619208697</v>
      </c>
      <c r="G45" s="13">
        <v>5339121.4103575051</v>
      </c>
      <c r="H45" s="13">
        <v>2108734.0969038205</v>
      </c>
      <c r="I45" s="13">
        <v>257026.78325813566</v>
      </c>
      <c r="J45" s="13">
        <v>3503262.5271331058</v>
      </c>
      <c r="K45" s="13">
        <v>4201619.7633863548</v>
      </c>
      <c r="L45" s="13">
        <v>650318.62655660673</v>
      </c>
      <c r="M45" s="13">
        <v>1478003.9622416969</v>
      </c>
      <c r="N45" s="13">
        <v>2089278.7144972747</v>
      </c>
      <c r="O45" s="13">
        <v>1629388.8976055968</v>
      </c>
      <c r="P45" s="13">
        <v>806683.83795255085</v>
      </c>
      <c r="Q45" s="13">
        <v>1051208.2516657347</v>
      </c>
      <c r="R45" s="13">
        <v>328993.50453156553</v>
      </c>
      <c r="S45" s="13">
        <v>726195.20638440107</v>
      </c>
      <c r="T45" s="13">
        <v>1013453.1519461385</v>
      </c>
      <c r="U45" s="13">
        <v>613553.39003544138</v>
      </c>
      <c r="V45" s="13">
        <v>238301.80354561404</v>
      </c>
      <c r="W45" s="13">
        <v>582765.47068994388</v>
      </c>
      <c r="X45" s="13">
        <v>321325.12202504143</v>
      </c>
      <c r="Y45" s="13">
        <v>751808.75585729512</v>
      </c>
      <c r="Z45" s="13">
        <v>1075825.5625511352</v>
      </c>
      <c r="AA45" s="13">
        <v>1015835.5075701554</v>
      </c>
      <c r="AB45" s="13">
        <v>568382.03440693661</v>
      </c>
      <c r="AC45" s="13">
        <v>468442.78097579069</v>
      </c>
    </row>
    <row r="46" spans="2:29" ht="18.75">
      <c r="B46" s="10" t="s">
        <v>83</v>
      </c>
      <c r="C46" s="13">
        <v>1681801.6591930178</v>
      </c>
      <c r="D46" s="13">
        <v>940464.31840250141</v>
      </c>
      <c r="E46" s="13">
        <v>663422.25828786148</v>
      </c>
      <c r="F46" s="13">
        <v>71229.937932429471</v>
      </c>
      <c r="G46" s="13">
        <v>1052444.9029124812</v>
      </c>
      <c r="H46" s="13">
        <v>602837.73388993589</v>
      </c>
      <c r="I46" s="13">
        <v>26519.022390600352</v>
      </c>
      <c r="J46" s="13">
        <v>756742.3272709375</v>
      </c>
      <c r="K46" s="13">
        <v>925059.33192208013</v>
      </c>
      <c r="L46" s="13">
        <v>154790.59318225257</v>
      </c>
      <c r="M46" s="13">
        <v>265674.50754088373</v>
      </c>
      <c r="N46" s="13">
        <v>308063.7649787417</v>
      </c>
      <c r="O46" s="13">
        <v>402950.28171393246</v>
      </c>
      <c r="P46" s="13">
        <v>274222.27889033512</v>
      </c>
      <c r="Q46" s="13">
        <v>276100.23288687167</v>
      </c>
      <c r="R46" s="13">
        <v>42681.434737458883</v>
      </c>
      <c r="S46" s="13">
        <v>84621.595108373687</v>
      </c>
      <c r="T46" s="13">
        <v>134544.28529880504</v>
      </c>
      <c r="U46" s="13">
        <v>163901.14334310716</v>
      </c>
      <c r="V46" s="13">
        <v>156562.10030631631</v>
      </c>
      <c r="W46" s="13">
        <v>174431.76847687663</v>
      </c>
      <c r="X46" s="13">
        <v>112109.15844479371</v>
      </c>
      <c r="Y46" s="13">
        <v>181052.91243251011</v>
      </c>
      <c r="Z46" s="13">
        <v>173519.47967993675</v>
      </c>
      <c r="AA46" s="13">
        <v>239049.1383708253</v>
      </c>
      <c r="AB46" s="13">
        <v>117660.17858401882</v>
      </c>
      <c r="AC46" s="13">
        <v>101668.46440999505</v>
      </c>
    </row>
    <row r="47" spans="2:29" ht="18.75">
      <c r="B47" s="10" t="s">
        <v>84</v>
      </c>
      <c r="C47" s="13">
        <v>1310807.2735124261</v>
      </c>
      <c r="D47" s="13">
        <v>443539.85272978083</v>
      </c>
      <c r="E47" s="13">
        <v>802100.0615522312</v>
      </c>
      <c r="F47" s="13">
        <v>33680.576640362204</v>
      </c>
      <c r="G47" s="13">
        <v>747795.6569263608</v>
      </c>
      <c r="H47" s="13">
        <v>526264.14006302971</v>
      </c>
      <c r="I47" s="13">
        <v>36747.476523035039</v>
      </c>
      <c r="J47" s="13">
        <v>663492.28395232931</v>
      </c>
      <c r="K47" s="13">
        <v>647314.98956009699</v>
      </c>
      <c r="L47" s="13">
        <v>208863.36913363202</v>
      </c>
      <c r="M47" s="13">
        <v>255796.48463077328</v>
      </c>
      <c r="N47" s="13">
        <v>80684.482150429132</v>
      </c>
      <c r="O47" s="13">
        <v>179763.13429299535</v>
      </c>
      <c r="P47" s="13">
        <v>111519.69671666119</v>
      </c>
      <c r="Q47" s="13">
        <v>474180.10658793477</v>
      </c>
      <c r="R47" s="13">
        <v>99855.086775325603</v>
      </c>
      <c r="S47" s="13">
        <v>24465.490970706556</v>
      </c>
      <c r="T47" s="13">
        <v>31615.035811630652</v>
      </c>
      <c r="U47" s="13">
        <v>65844.51088005623</v>
      </c>
      <c r="V47" s="13">
        <v>59706.938107682792</v>
      </c>
      <c r="W47" s="13">
        <v>382005.22140692727</v>
      </c>
      <c r="X47" s="13">
        <v>109008.2823583064</v>
      </c>
      <c r="Y47" s="13">
        <v>231330.99366006671</v>
      </c>
      <c r="Z47" s="13">
        <v>49069.446338798487</v>
      </c>
      <c r="AA47" s="13">
        <v>113918.62341293911</v>
      </c>
      <c r="AB47" s="13">
        <v>51812.758608978394</v>
      </c>
      <c r="AC47" s="13">
        <v>92174.885181007616</v>
      </c>
    </row>
    <row r="48" spans="2:29" ht="18.75">
      <c r="B48" s="10" t="s">
        <v>85</v>
      </c>
      <c r="C48" s="13">
        <v>4038954.1133188456</v>
      </c>
      <c r="D48" s="13">
        <v>1829636.9418848725</v>
      </c>
      <c r="E48" s="13">
        <v>2134161.7678295057</v>
      </c>
      <c r="F48" s="13">
        <v>75155.403604467618</v>
      </c>
      <c r="G48" s="13">
        <v>2786817.0244357088</v>
      </c>
      <c r="H48" s="13">
        <v>1063526.5652126339</v>
      </c>
      <c r="I48" s="13">
        <v>188610.52367050256</v>
      </c>
      <c r="J48" s="13">
        <v>1707178.3923903534</v>
      </c>
      <c r="K48" s="13">
        <v>2331775.7209284916</v>
      </c>
      <c r="L48" s="13">
        <v>381051.58862191817</v>
      </c>
      <c r="M48" s="13">
        <v>458194.88075948571</v>
      </c>
      <c r="N48" s="13">
        <v>603855.00848228263</v>
      </c>
      <c r="O48" s="13">
        <v>642483.17015172215</v>
      </c>
      <c r="P48" s="13">
        <v>953516.86014698702</v>
      </c>
      <c r="Q48" s="13">
        <v>999852.60515644995</v>
      </c>
      <c r="R48" s="13">
        <v>30930.152073698751</v>
      </c>
      <c r="S48" s="13">
        <v>350019.86004451942</v>
      </c>
      <c r="T48" s="13">
        <v>379016.04763898079</v>
      </c>
      <c r="U48" s="13">
        <v>317428.98296833847</v>
      </c>
      <c r="V48" s="13">
        <v>225759.83481031159</v>
      </c>
      <c r="W48" s="13">
        <v>404023.51485450473</v>
      </c>
      <c r="X48" s="13">
        <v>350121.43654821947</v>
      </c>
      <c r="Y48" s="13">
        <v>108175.02071496636</v>
      </c>
      <c r="Z48" s="13">
        <v>224838.9608433019</v>
      </c>
      <c r="AA48" s="13">
        <v>325054.18718338356</v>
      </c>
      <c r="AB48" s="13">
        <v>727757.02533667535</v>
      </c>
      <c r="AC48" s="13">
        <v>595829.09030194546</v>
      </c>
    </row>
  </sheetData>
  <phoneticPr fontId="1"/>
  <conditionalFormatting sqref="C8:AC26">
    <cfRule type="expression" dxfId="32" priority="3">
      <formula>IF(#REF!,C8)</formula>
    </cfRule>
  </conditionalFormatting>
  <conditionalFormatting sqref="D8:AC26">
    <cfRule type="cellIs" dxfId="31" priority="1" operator="lessThan">
      <formula>$C8-$E$5*100</formula>
    </cfRule>
    <cfRule type="cellIs" dxfId="30" priority="2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AC48"/>
  <sheetViews>
    <sheetView topLeftCell="A16" zoomScale="64" zoomScaleNormal="70" workbookViewId="0"/>
  </sheetViews>
  <sheetFormatPr defaultColWidth="9" defaultRowHeight="13.5"/>
  <cols>
    <col min="1" max="1" width="9" style="2"/>
    <col min="2" max="2" width="31" style="2" customWidth="1"/>
    <col min="3" max="5" width="12.25" style="2" bestFit="1" customWidth="1"/>
    <col min="6" max="6" width="9.625" style="2" bestFit="1" customWidth="1"/>
    <col min="7" max="8" width="12.25" style="2" bestFit="1" customWidth="1"/>
    <col min="9" max="9" width="9.5" style="2" customWidth="1"/>
    <col min="10" max="11" width="12.25" style="2" bestFit="1" customWidth="1"/>
    <col min="12" max="12" width="9.625" style="2" bestFit="1" customWidth="1"/>
    <col min="13" max="15" width="12.25" style="2" bestFit="1" customWidth="1"/>
    <col min="16" max="16" width="9.625" style="2" bestFit="1" customWidth="1"/>
    <col min="17" max="17" width="11.25" style="2" bestFit="1" customWidth="1"/>
    <col min="18" max="18" width="9.625" style="2" bestFit="1" customWidth="1"/>
    <col min="19" max="20" width="10.375" style="2" bestFit="1" customWidth="1"/>
    <col min="21" max="21" width="9.625" style="2" bestFit="1" customWidth="1"/>
    <col min="22" max="22" width="10.37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115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0" t="s">
        <v>67</v>
      </c>
      <c r="C8" s="11">
        <v>17.650197055273686</v>
      </c>
      <c r="D8" s="11">
        <v>23.45785545257192</v>
      </c>
      <c r="E8" s="11">
        <v>13.610611436854725</v>
      </c>
      <c r="F8" s="11">
        <v>0</v>
      </c>
      <c r="G8" s="11">
        <v>19.169639643223022</v>
      </c>
      <c r="H8" s="11">
        <v>0.65392666873851546</v>
      </c>
      <c r="I8" s="11">
        <v>198.12247669447055</v>
      </c>
      <c r="J8" s="11">
        <v>15.924374990576803</v>
      </c>
      <c r="K8" s="11">
        <v>19.332698720771539</v>
      </c>
      <c r="L8" s="11">
        <v>19.611369031382825</v>
      </c>
      <c r="M8" s="11">
        <v>24.18447340953562</v>
      </c>
      <c r="N8" s="11">
        <v>26.727134825303072</v>
      </c>
      <c r="O8" s="11">
        <v>18.71338149675762</v>
      </c>
      <c r="P8" s="11">
        <v>4.5400135443499439</v>
      </c>
      <c r="Q8" s="11">
        <v>5.1860590278567216</v>
      </c>
      <c r="R8" s="11">
        <v>21.685786890753171</v>
      </c>
      <c r="S8" s="11">
        <v>18.735921600909485</v>
      </c>
      <c r="T8" s="11">
        <v>32.635862512569567</v>
      </c>
      <c r="U8" s="11">
        <v>9.222355010846778</v>
      </c>
      <c r="V8" s="11">
        <v>2.2932224653019482</v>
      </c>
      <c r="W8" s="11">
        <v>0</v>
      </c>
      <c r="X8" s="11">
        <v>16.231723765155628</v>
      </c>
      <c r="Y8" s="11">
        <v>28.129182020619275</v>
      </c>
      <c r="Z8" s="11">
        <v>21.013942803462214</v>
      </c>
      <c r="AA8" s="11">
        <v>26.362248308949543</v>
      </c>
      <c r="AB8" s="11">
        <v>6.7784123101368348</v>
      </c>
      <c r="AC8" s="11">
        <v>9.9818388793746156</v>
      </c>
    </row>
    <row r="9" spans="2:29" ht="18.75" customHeight="1">
      <c r="B9" s="10" t="s">
        <v>68</v>
      </c>
      <c r="C9" s="11">
        <v>18.693543264911767</v>
      </c>
      <c r="D9" s="11">
        <v>27.60587859232924</v>
      </c>
      <c r="E9" s="11">
        <v>11.640969243567103</v>
      </c>
      <c r="F9" s="11">
        <v>0</v>
      </c>
      <c r="G9" s="11">
        <v>18.106814692858226</v>
      </c>
      <c r="H9" s="11">
        <v>1.0269117313218101</v>
      </c>
      <c r="I9" s="11">
        <v>213.81004611348322</v>
      </c>
      <c r="J9" s="11">
        <v>20.174885091349353</v>
      </c>
      <c r="K9" s="11">
        <v>17.260279509844683</v>
      </c>
      <c r="L9" s="11">
        <v>20.891346314418215</v>
      </c>
      <c r="M9" s="11">
        <v>28.413613671181121</v>
      </c>
      <c r="N9" s="11">
        <v>22.660568500269438</v>
      </c>
      <c r="O9" s="11">
        <v>21.071399853516638</v>
      </c>
      <c r="P9" s="11">
        <v>4.6007922600748064</v>
      </c>
      <c r="Q9" s="11">
        <v>5.8117154875217576</v>
      </c>
      <c r="R9" s="11">
        <v>25.595163008324835</v>
      </c>
      <c r="S9" s="11">
        <v>32.528655989637187</v>
      </c>
      <c r="T9" s="11">
        <v>28.914546014289893</v>
      </c>
      <c r="U9" s="11">
        <v>14.671148862874727</v>
      </c>
      <c r="V9" s="11">
        <v>2.8579822106047352</v>
      </c>
      <c r="W9" s="11">
        <v>0</v>
      </c>
      <c r="X9" s="11">
        <v>15.527452168381764</v>
      </c>
      <c r="Y9" s="11">
        <v>23.692853259686348</v>
      </c>
      <c r="Z9" s="11">
        <v>16.436313452679848</v>
      </c>
      <c r="AA9" s="11">
        <v>26.588471854599515</v>
      </c>
      <c r="AB9" s="11">
        <v>6.1149031516963879</v>
      </c>
      <c r="AC9" s="11">
        <v>10.319754466931368</v>
      </c>
    </row>
    <row r="10" spans="2:29" ht="18.75" customHeight="1">
      <c r="B10" s="10" t="s">
        <v>69</v>
      </c>
      <c r="C10" s="11">
        <v>13.371554249315162</v>
      </c>
      <c r="D10" s="11">
        <v>20.592365381196135</v>
      </c>
      <c r="E10" s="11">
        <v>7.310166029150178</v>
      </c>
      <c r="F10" s="11">
        <v>0</v>
      </c>
      <c r="G10" s="11">
        <v>13.814804394580266</v>
      </c>
      <c r="H10" s="11">
        <v>0</v>
      </c>
      <c r="I10" s="11">
        <v>414.15639364894616</v>
      </c>
      <c r="J10" s="11">
        <v>11.81724737979723</v>
      </c>
      <c r="K10" s="11">
        <v>14.85866334860218</v>
      </c>
      <c r="L10" s="11">
        <v>10.484668534810135</v>
      </c>
      <c r="M10" s="11">
        <v>23.678832400446019</v>
      </c>
      <c r="N10" s="11">
        <v>22.058155357864006</v>
      </c>
      <c r="O10" s="11">
        <v>12.148806195011627</v>
      </c>
      <c r="P10" s="11">
        <v>4.1580086432569807</v>
      </c>
      <c r="Q10" s="11">
        <v>2.5756644191366163</v>
      </c>
      <c r="R10" s="11">
        <v>8.8674348612742637</v>
      </c>
      <c r="S10" s="11">
        <v>24.826372376347653</v>
      </c>
      <c r="T10" s="11">
        <v>24.847592322041521</v>
      </c>
      <c r="U10" s="11">
        <v>6.4642176246074339</v>
      </c>
      <c r="V10" s="11">
        <v>2.1638470305689093</v>
      </c>
      <c r="W10" s="11">
        <v>0</v>
      </c>
      <c r="X10" s="11">
        <v>12.157093038442483</v>
      </c>
      <c r="Y10" s="11">
        <v>22.53848941489051</v>
      </c>
      <c r="Z10" s="11">
        <v>19.754987541913827</v>
      </c>
      <c r="AA10" s="11">
        <v>17.070447947748228</v>
      </c>
      <c r="AB10" s="11">
        <v>6.2050730539978805</v>
      </c>
      <c r="AC10" s="11">
        <v>5.5440181167014124</v>
      </c>
    </row>
    <row r="11" spans="2:29" ht="18.75" customHeight="1">
      <c r="B11" s="10" t="s">
        <v>70</v>
      </c>
      <c r="C11" s="11">
        <v>29.817726486492763</v>
      </c>
      <c r="D11" s="11">
        <v>35.318028651360123</v>
      </c>
      <c r="E11" s="11">
        <v>26.065573013825823</v>
      </c>
      <c r="F11" s="11">
        <v>0</v>
      </c>
      <c r="G11" s="11">
        <v>32.230956921059303</v>
      </c>
      <c r="H11" s="11">
        <v>0.7875776622756625</v>
      </c>
      <c r="I11" s="11">
        <v>277.10752224477824</v>
      </c>
      <c r="J11" s="11">
        <v>31.649337283929945</v>
      </c>
      <c r="K11" s="11">
        <v>27.676862528321681</v>
      </c>
      <c r="L11" s="11">
        <v>42.320517726375684</v>
      </c>
      <c r="M11" s="11">
        <v>27.750605292931869</v>
      </c>
      <c r="N11" s="11">
        <v>44.693751009205648</v>
      </c>
      <c r="O11" s="11">
        <v>27.379756341445304</v>
      </c>
      <c r="P11" s="11">
        <v>13.676398285084076</v>
      </c>
      <c r="Q11" s="11">
        <v>13.061923568843763</v>
      </c>
      <c r="R11" s="11">
        <v>48.807294398711868</v>
      </c>
      <c r="S11" s="11">
        <v>39.617749542722251</v>
      </c>
      <c r="T11" s="11">
        <v>48.402322333619189</v>
      </c>
      <c r="U11" s="11">
        <v>18.660587639820545</v>
      </c>
      <c r="V11" s="11">
        <v>7.7618351040766722</v>
      </c>
      <c r="W11" s="11">
        <v>17.185012235434371</v>
      </c>
      <c r="X11" s="11">
        <v>35.889449941409751</v>
      </c>
      <c r="Y11" s="11">
        <v>15.783421752524202</v>
      </c>
      <c r="Z11" s="11">
        <v>38.389355084718588</v>
      </c>
      <c r="AA11" s="11">
        <v>36.718358272105228</v>
      </c>
      <c r="AB11" s="11">
        <v>21.215385236843122</v>
      </c>
      <c r="AC11" s="11">
        <v>10.053878458758128</v>
      </c>
    </row>
    <row r="12" spans="2:29" ht="18.75" customHeight="1">
      <c r="B12" s="10" t="s">
        <v>71</v>
      </c>
      <c r="C12" s="11">
        <v>16.149314548629974</v>
      </c>
      <c r="D12" s="11">
        <v>24.407037004121698</v>
      </c>
      <c r="E12" s="11">
        <v>12.399751491478501</v>
      </c>
      <c r="F12" s="11">
        <v>0</v>
      </c>
      <c r="G12" s="11">
        <v>13.28931694291016</v>
      </c>
      <c r="H12" s="11">
        <v>1.8034211578298813</v>
      </c>
      <c r="I12" s="11">
        <v>211.8556558020687</v>
      </c>
      <c r="J12" s="11">
        <v>17.399702808977917</v>
      </c>
      <c r="K12" s="11">
        <v>15.306755559930728</v>
      </c>
      <c r="L12" s="11">
        <v>37.631469714645647</v>
      </c>
      <c r="M12" s="11">
        <v>6.8124614437983277</v>
      </c>
      <c r="N12" s="11">
        <v>28.480729499480272</v>
      </c>
      <c r="O12" s="11">
        <v>16.508584572513989</v>
      </c>
      <c r="P12" s="11">
        <v>9.6332887380623529</v>
      </c>
      <c r="Q12" s="11">
        <v>2.1901934685061324</v>
      </c>
      <c r="R12" s="11">
        <v>60.264314545510011</v>
      </c>
      <c r="S12" s="11">
        <v>6.4390667832558517</v>
      </c>
      <c r="T12" s="11">
        <v>33.39685266663102</v>
      </c>
      <c r="U12" s="11">
        <v>19.468295132941876</v>
      </c>
      <c r="V12" s="11">
        <v>6.7915884442995624</v>
      </c>
      <c r="W12" s="11">
        <v>0</v>
      </c>
      <c r="X12" s="11">
        <v>28.427612796109162</v>
      </c>
      <c r="Y12" s="11">
        <v>7.0037385528079907</v>
      </c>
      <c r="Z12" s="11">
        <v>25.98125798186237</v>
      </c>
      <c r="AA12" s="11">
        <v>12.821846872521251</v>
      </c>
      <c r="AB12" s="11">
        <v>11.443834443336209</v>
      </c>
      <c r="AC12" s="11">
        <v>3.9027289024631422</v>
      </c>
    </row>
    <row r="13" spans="2:29" ht="18.75" customHeight="1">
      <c r="B13" s="10" t="s">
        <v>72</v>
      </c>
      <c r="C13" s="11">
        <v>29.764517529747941</v>
      </c>
      <c r="D13" s="11">
        <v>35.078239624881583</v>
      </c>
      <c r="E13" s="11">
        <v>27.74613016208972</v>
      </c>
      <c r="F13" s="11">
        <v>0</v>
      </c>
      <c r="G13" s="11">
        <v>30.188082954244916</v>
      </c>
      <c r="H13" s="11">
        <v>0.75529106556160541</v>
      </c>
      <c r="I13" s="11">
        <v>822.73102490592112</v>
      </c>
      <c r="J13" s="11">
        <v>32.051533985180839</v>
      </c>
      <c r="K13" s="11">
        <v>27.695900092483178</v>
      </c>
      <c r="L13" s="11">
        <v>43.803359026393302</v>
      </c>
      <c r="M13" s="11">
        <v>33.97832816309149</v>
      </c>
      <c r="N13" s="11">
        <v>34.190376088017011</v>
      </c>
      <c r="O13" s="11">
        <v>27.432163052350511</v>
      </c>
      <c r="P13" s="11">
        <v>10.663910710394902</v>
      </c>
      <c r="Q13" s="11">
        <v>14.094772104904935</v>
      </c>
      <c r="R13" s="11">
        <v>50.704505742644969</v>
      </c>
      <c r="S13" s="11">
        <v>53.06350415839276</v>
      </c>
      <c r="T13" s="11">
        <v>37.692214482837663</v>
      </c>
      <c r="U13" s="11">
        <v>19.334864977556183</v>
      </c>
      <c r="V13" s="11">
        <v>3.7914363332199095</v>
      </c>
      <c r="W13" s="11">
        <v>17.31169443586359</v>
      </c>
      <c r="X13" s="11">
        <v>36.090717222442301</v>
      </c>
      <c r="Y13" s="11">
        <v>19.442106554909707</v>
      </c>
      <c r="Z13" s="11">
        <v>31.756329448385106</v>
      </c>
      <c r="AA13" s="11">
        <v>35.484751523905821</v>
      </c>
      <c r="AB13" s="11">
        <v>19.226594743096943</v>
      </c>
      <c r="AC13" s="11">
        <v>10.871688795463569</v>
      </c>
    </row>
    <row r="14" spans="2:29" ht="18.75" customHeight="1">
      <c r="B14" s="10" t="s">
        <v>73</v>
      </c>
      <c r="C14" s="11">
        <v>11.327251978451223</v>
      </c>
      <c r="D14" s="11">
        <v>15.475703437821103</v>
      </c>
      <c r="E14" s="11">
        <v>8.9422668346973992</v>
      </c>
      <c r="F14" s="11">
        <v>0</v>
      </c>
      <c r="G14" s="11">
        <v>11.528863599127222</v>
      </c>
      <c r="H14" s="11">
        <v>0</v>
      </c>
      <c r="I14" s="11">
        <v>100.17268737345726</v>
      </c>
      <c r="J14" s="11">
        <v>13.826847929070862</v>
      </c>
      <c r="K14" s="11">
        <v>8.7807140864218027</v>
      </c>
      <c r="L14" s="11">
        <v>15.39311811390024</v>
      </c>
      <c r="M14" s="11">
        <v>26.787493011838169</v>
      </c>
      <c r="N14" s="11">
        <v>23.640954649602136</v>
      </c>
      <c r="O14" s="11">
        <v>7.4895678290047636</v>
      </c>
      <c r="P14" s="11">
        <v>10.762611111540389</v>
      </c>
      <c r="Q14" s="11">
        <v>4.1871115937099077</v>
      </c>
      <c r="R14" s="11">
        <v>27.309074514145109</v>
      </c>
      <c r="S14" s="11">
        <v>32.009352406252894</v>
      </c>
      <c r="T14" s="11">
        <v>16.376156226397875</v>
      </c>
      <c r="U14" s="11">
        <v>9.6170268978211997</v>
      </c>
      <c r="V14" s="11">
        <v>10.140733568908979</v>
      </c>
      <c r="W14" s="11">
        <v>4.1858479802807933</v>
      </c>
      <c r="X14" s="11">
        <v>0</v>
      </c>
      <c r="Y14" s="11">
        <v>18.68489804075017</v>
      </c>
      <c r="Z14" s="11">
        <v>32.874499917925</v>
      </c>
      <c r="AA14" s="11">
        <v>5.548967199876274</v>
      </c>
      <c r="AB14" s="11">
        <v>11.348865060056621</v>
      </c>
      <c r="AC14" s="11">
        <v>4.1882064766681504</v>
      </c>
    </row>
    <row r="15" spans="2:29" ht="18.75" customHeight="1">
      <c r="B15" s="10" t="s">
        <v>74</v>
      </c>
      <c r="C15" s="11">
        <v>3.0122245389734061</v>
      </c>
      <c r="D15" s="11">
        <v>1.6327917904921621</v>
      </c>
      <c r="E15" s="11">
        <v>5.3978946472297595</v>
      </c>
      <c r="F15" s="11">
        <v>0</v>
      </c>
      <c r="G15" s="11">
        <v>4.2547481391086803</v>
      </c>
      <c r="H15" s="11">
        <v>0</v>
      </c>
      <c r="I15" s="11" t="e">
        <v>#DIV/0!</v>
      </c>
      <c r="J15" s="11">
        <v>2.9169090664233353</v>
      </c>
      <c r="K15" s="11">
        <v>3.1337667367410478</v>
      </c>
      <c r="L15" s="11">
        <v>13.055555717262937</v>
      </c>
      <c r="M15" s="11">
        <v>4.7219110403893811</v>
      </c>
      <c r="N15" s="11">
        <v>1.5165573664733512</v>
      </c>
      <c r="O15" s="11">
        <v>0</v>
      </c>
      <c r="P15" s="11">
        <v>0</v>
      </c>
      <c r="Q15" s="11">
        <v>0</v>
      </c>
      <c r="R15" s="11">
        <v>17.365409604536914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6.5557340538774156</v>
      </c>
      <c r="Z15" s="11">
        <v>3.8682926235647592</v>
      </c>
      <c r="AA15" s="11">
        <v>0</v>
      </c>
      <c r="AB15" s="11">
        <v>0</v>
      </c>
      <c r="AC15" s="11">
        <v>0</v>
      </c>
    </row>
    <row r="16" spans="2:29" ht="18.75" customHeight="1">
      <c r="B16" s="10" t="s">
        <v>75</v>
      </c>
      <c r="C16" s="11">
        <v>4.0933933927510155</v>
      </c>
      <c r="D16" s="11">
        <v>3.2182017413722597</v>
      </c>
      <c r="E16" s="11">
        <v>5.59799032699053</v>
      </c>
      <c r="F16" s="11">
        <v>0</v>
      </c>
      <c r="G16" s="11">
        <v>3.6222919232765856</v>
      </c>
      <c r="H16" s="11">
        <v>0</v>
      </c>
      <c r="I16" s="11">
        <v>140.20084652489817</v>
      </c>
      <c r="J16" s="11">
        <v>7.8067617761546995</v>
      </c>
      <c r="K16" s="11">
        <v>0.61115402717559908</v>
      </c>
      <c r="L16" s="11">
        <v>1.9261499491880119</v>
      </c>
      <c r="M16" s="11">
        <v>14.314111787842384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25.390292209527114</v>
      </c>
      <c r="T16" s="11">
        <v>0</v>
      </c>
      <c r="U16" s="11">
        <v>0</v>
      </c>
      <c r="V16" s="11">
        <v>0</v>
      </c>
      <c r="W16" s="11">
        <v>0</v>
      </c>
      <c r="X16" s="11">
        <v>3.1913892103461321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</row>
    <row r="17" spans="2:29" ht="18.75" customHeight="1">
      <c r="B17" s="10" t="s">
        <v>76</v>
      </c>
      <c r="C17" s="11">
        <v>0.41801998677251817</v>
      </c>
      <c r="D17" s="11">
        <v>0</v>
      </c>
      <c r="E17" s="11">
        <v>0.86122186380413523</v>
      </c>
      <c r="F17" s="11">
        <v>0</v>
      </c>
      <c r="G17" s="11">
        <v>0.15990569283792935</v>
      </c>
      <c r="H17" s="11">
        <v>0</v>
      </c>
      <c r="I17" s="11">
        <v>87.499563091737642</v>
      </c>
      <c r="J17" s="11">
        <v>0.8393862628610671</v>
      </c>
      <c r="K17" s="11">
        <v>0</v>
      </c>
      <c r="L17" s="11">
        <v>0</v>
      </c>
      <c r="M17" s="11">
        <v>3.2450175905374059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6.7641264505145298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</row>
    <row r="18" spans="2:29" ht="18.75" customHeight="1">
      <c r="B18" s="10" t="s">
        <v>77</v>
      </c>
      <c r="C18" s="11">
        <v>0.40555417788372972</v>
      </c>
      <c r="D18" s="11">
        <v>0</v>
      </c>
      <c r="E18" s="11">
        <v>0.7637273769638353</v>
      </c>
      <c r="F18" s="11">
        <v>0</v>
      </c>
      <c r="G18" s="11">
        <v>0</v>
      </c>
      <c r="H18" s="11">
        <v>0</v>
      </c>
      <c r="I18" s="11" t="e">
        <v>#DIV/0!</v>
      </c>
      <c r="J18" s="11">
        <v>0.89338045076177053</v>
      </c>
      <c r="K18" s="11">
        <v>0</v>
      </c>
      <c r="L18" s="11">
        <v>0</v>
      </c>
      <c r="M18" s="11">
        <v>2.7398979796630334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14.110307463793891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</row>
    <row r="19" spans="2:29" ht="18.75" customHeight="1">
      <c r="B19" s="10" t="s">
        <v>78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 t="e">
        <v>#DIV/0!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 t="e">
        <v>#DIV/0!</v>
      </c>
      <c r="Q19" s="11" t="e">
        <v>#DIV/0!</v>
      </c>
      <c r="R19" s="11">
        <v>0</v>
      </c>
      <c r="S19" s="11">
        <v>0</v>
      </c>
      <c r="T19" s="11">
        <v>0</v>
      </c>
      <c r="U19" s="11">
        <v>0</v>
      </c>
      <c r="V19" s="11" t="e">
        <v>#DIV/0!</v>
      </c>
      <c r="W19" s="11" t="e">
        <v>#DIV/0!</v>
      </c>
      <c r="X19" s="11">
        <v>0</v>
      </c>
      <c r="Y19" s="11">
        <v>0</v>
      </c>
      <c r="Z19" s="11">
        <v>0</v>
      </c>
      <c r="AA19" s="11" t="e">
        <v>#DIV/0!</v>
      </c>
      <c r="AB19" s="11" t="e">
        <v>#DIV/0!</v>
      </c>
      <c r="AC19" s="11" t="e">
        <v>#DIV/0!</v>
      </c>
    </row>
    <row r="20" spans="2:29" ht="18.75" customHeight="1">
      <c r="B20" s="10" t="s">
        <v>79</v>
      </c>
      <c r="C20" s="11">
        <v>0.1751064047019868</v>
      </c>
      <c r="D20" s="11">
        <v>0.38817315215400883</v>
      </c>
      <c r="E20" s="11">
        <v>0</v>
      </c>
      <c r="F20" s="11">
        <v>0</v>
      </c>
      <c r="G20" s="11">
        <v>0.29882113712994524</v>
      </c>
      <c r="H20" s="11">
        <v>0</v>
      </c>
      <c r="I20" s="11" t="e">
        <v>#DIV/0!</v>
      </c>
      <c r="J20" s="11">
        <v>0.36039910379438006</v>
      </c>
      <c r="K20" s="11">
        <v>0</v>
      </c>
      <c r="L20" s="11">
        <v>0</v>
      </c>
      <c r="M20" s="11">
        <v>0</v>
      </c>
      <c r="N20" s="11">
        <v>0.73875902847807962</v>
      </c>
      <c r="O20" s="11">
        <v>0</v>
      </c>
      <c r="P20" s="11">
        <v>0</v>
      </c>
      <c r="Q20" s="11" t="e">
        <v>#DIV/0!</v>
      </c>
      <c r="R20" s="11">
        <v>0</v>
      </c>
      <c r="S20" s="11">
        <v>0</v>
      </c>
      <c r="T20" s="11">
        <v>1.0505457597612091</v>
      </c>
      <c r="U20" s="11">
        <v>0</v>
      </c>
      <c r="V20" s="11">
        <v>0</v>
      </c>
      <c r="W20" s="11" t="e">
        <v>#DIV/0!</v>
      </c>
      <c r="X20" s="11">
        <v>0</v>
      </c>
      <c r="Y20" s="11">
        <v>0</v>
      </c>
      <c r="Z20" s="11">
        <v>0</v>
      </c>
      <c r="AA20" s="11">
        <v>0</v>
      </c>
      <c r="AB20" s="11" t="e">
        <v>#DIV/0!</v>
      </c>
      <c r="AC20" s="11" t="e">
        <v>#DIV/0!</v>
      </c>
    </row>
    <row r="21" spans="2:29" ht="18.75" customHeight="1">
      <c r="B21" s="10" t="s">
        <v>80</v>
      </c>
      <c r="C21" s="11">
        <v>16.075344064024264</v>
      </c>
      <c r="D21" s="11">
        <v>14.57757726800995</v>
      </c>
      <c r="E21" s="11">
        <v>19.770930332637505</v>
      </c>
      <c r="F21" s="11">
        <v>0</v>
      </c>
      <c r="G21" s="11">
        <v>18.319913053159276</v>
      </c>
      <c r="H21" s="11">
        <v>0</v>
      </c>
      <c r="I21" s="11">
        <v>1152.5789286527117</v>
      </c>
      <c r="J21" s="11">
        <v>12.623789038146812</v>
      </c>
      <c r="K21" s="11">
        <v>18.800144310418748</v>
      </c>
      <c r="L21" s="11">
        <v>0</v>
      </c>
      <c r="M21" s="11">
        <v>10.184588596681452</v>
      </c>
      <c r="N21" s="11">
        <v>12.914222961737462</v>
      </c>
      <c r="O21" s="11">
        <v>40.769190509165426</v>
      </c>
      <c r="P21" s="11">
        <v>25.081676046172841</v>
      </c>
      <c r="Q21" s="11">
        <v>0</v>
      </c>
      <c r="R21" s="11">
        <v>0</v>
      </c>
      <c r="S21" s="11">
        <v>0</v>
      </c>
      <c r="T21" s="11">
        <v>13.263066966097362</v>
      </c>
      <c r="U21" s="11">
        <v>26.984649708313913</v>
      </c>
      <c r="V21" s="11" t="e">
        <v>#DIV/0!</v>
      </c>
      <c r="W21" s="11">
        <v>0</v>
      </c>
      <c r="X21" s="11">
        <v>0</v>
      </c>
      <c r="Y21" s="11">
        <v>15.297563716856869</v>
      </c>
      <c r="Z21" s="11">
        <v>12.606056102260538</v>
      </c>
      <c r="AA21" s="11">
        <v>55.188442475505042</v>
      </c>
      <c r="AB21" s="11">
        <v>25.081676046172841</v>
      </c>
      <c r="AC21" s="11">
        <v>0</v>
      </c>
    </row>
    <row r="22" spans="2:29" ht="18.75" customHeight="1">
      <c r="B22" s="10" t="s">
        <v>81</v>
      </c>
      <c r="C22" s="11">
        <v>21.795937513528024</v>
      </c>
      <c r="D22" s="11">
        <v>31.576635552610881</v>
      </c>
      <c r="E22" s="11">
        <v>9.7738924473269577</v>
      </c>
      <c r="F22" s="11">
        <v>0</v>
      </c>
      <c r="G22" s="11">
        <v>21.178203841803743</v>
      </c>
      <c r="H22" s="11">
        <v>0</v>
      </c>
      <c r="I22" s="11" t="e">
        <v>#DIV/0!</v>
      </c>
      <c r="J22" s="11">
        <v>31.055535262027806</v>
      </c>
      <c r="K22" s="11">
        <v>6.8834898352150535</v>
      </c>
      <c r="L22" s="11">
        <v>0</v>
      </c>
      <c r="M22" s="11">
        <v>8.693763770290289</v>
      </c>
      <c r="N22" s="11">
        <v>47.091433738635388</v>
      </c>
      <c r="O22" s="11">
        <v>19.589326640354717</v>
      </c>
      <c r="P22" s="11">
        <v>0</v>
      </c>
      <c r="Q22" s="11">
        <v>39.468634795235815</v>
      </c>
      <c r="R22" s="11">
        <v>0</v>
      </c>
      <c r="S22" s="11">
        <v>15.90316069016821</v>
      </c>
      <c r="T22" s="11">
        <v>68.16074144397966</v>
      </c>
      <c r="U22" s="11">
        <v>17.125821313268656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24.02400427910333</v>
      </c>
      <c r="AB22" s="11">
        <v>0</v>
      </c>
      <c r="AC22" s="11">
        <v>48.387096774193552</v>
      </c>
    </row>
    <row r="23" spans="2:29" ht="18.75" customHeight="1">
      <c r="B23" s="10" t="s">
        <v>82</v>
      </c>
      <c r="C23" s="11">
        <v>14.531239567573131</v>
      </c>
      <c r="D23" s="11">
        <v>18.22921593077653</v>
      </c>
      <c r="E23" s="11">
        <v>11.75449687167637</v>
      </c>
      <c r="F23" s="11">
        <v>0</v>
      </c>
      <c r="G23" s="11">
        <v>18.284768223897409</v>
      </c>
      <c r="H23" s="11">
        <v>0</v>
      </c>
      <c r="I23" s="11">
        <v>55.779762381634569</v>
      </c>
      <c r="J23" s="11">
        <v>14.326825791952341</v>
      </c>
      <c r="K23" s="11">
        <v>14.701677436892597</v>
      </c>
      <c r="L23" s="11">
        <v>52.230900960754653</v>
      </c>
      <c r="M23" s="11">
        <v>21.508027256913664</v>
      </c>
      <c r="N23" s="11">
        <v>12.377821878161914</v>
      </c>
      <c r="O23" s="11">
        <v>5.8093988968179318</v>
      </c>
      <c r="P23" s="11">
        <v>11.992893941842736</v>
      </c>
      <c r="Q23" s="11">
        <v>1.1461568723081199</v>
      </c>
      <c r="R23" s="11">
        <v>46.30740090737995</v>
      </c>
      <c r="S23" s="11">
        <v>29.041424932604375</v>
      </c>
      <c r="T23" s="11">
        <v>10.171236757338864</v>
      </c>
      <c r="U23" s="11">
        <v>3.9113266989014144</v>
      </c>
      <c r="V23" s="11">
        <v>4.8601165539630768</v>
      </c>
      <c r="W23" s="11">
        <v>0</v>
      </c>
      <c r="X23" s="11">
        <v>58.295764577303032</v>
      </c>
      <c r="Y23" s="11">
        <v>14.231286679935879</v>
      </c>
      <c r="Z23" s="11">
        <v>14.456477306680135</v>
      </c>
      <c r="AA23" s="11">
        <v>6.9558134717025117</v>
      </c>
      <c r="AB23" s="11">
        <v>14.983406683144743</v>
      </c>
      <c r="AC23" s="11">
        <v>2.5720314429094655</v>
      </c>
    </row>
    <row r="24" spans="2:29" ht="18.75" customHeight="1">
      <c r="B24" s="10" t="s">
        <v>83</v>
      </c>
      <c r="C24" s="11">
        <v>9.553484469118418</v>
      </c>
      <c r="D24" s="11">
        <v>11.985344453679355</v>
      </c>
      <c r="E24" s="11">
        <v>7.2280921673698746</v>
      </c>
      <c r="F24" s="11">
        <v>0</v>
      </c>
      <c r="G24" s="11">
        <v>9.1836747832597077</v>
      </c>
      <c r="H24" s="11">
        <v>0.62237010680058502</v>
      </c>
      <c r="I24" s="11">
        <v>227.2544606660208</v>
      </c>
      <c r="J24" s="11">
        <v>7.0939532309162558</v>
      </c>
      <c r="K24" s="11">
        <v>11.56549746003158</v>
      </c>
      <c r="L24" s="11">
        <v>52.362184098192621</v>
      </c>
      <c r="M24" s="11">
        <v>14.008322082786083</v>
      </c>
      <c r="N24" s="11">
        <v>7.4041080031249003</v>
      </c>
      <c r="O24" s="11">
        <v>3.6150407395618616</v>
      </c>
      <c r="P24" s="11">
        <v>0.79898533117488979</v>
      </c>
      <c r="Q24" s="11">
        <v>1.0268726328021938</v>
      </c>
      <c r="R24" s="11">
        <v>21.89900609495476</v>
      </c>
      <c r="S24" s="11">
        <v>36.070652043703802</v>
      </c>
      <c r="T24" s="11">
        <v>6.8058993281745082</v>
      </c>
      <c r="U24" s="11">
        <v>2.8405091941362324</v>
      </c>
      <c r="V24" s="11">
        <v>0</v>
      </c>
      <c r="W24" s="11">
        <v>0</v>
      </c>
      <c r="X24" s="11">
        <v>63.959917609688532</v>
      </c>
      <c r="Y24" s="11">
        <v>3.6966981049279375</v>
      </c>
      <c r="Z24" s="11">
        <v>7.8679496350800209</v>
      </c>
      <c r="AA24" s="11">
        <v>4.1460889027794101</v>
      </c>
      <c r="AB24" s="11">
        <v>1.862138753752381</v>
      </c>
      <c r="AC24" s="11">
        <v>2.7886697680265922</v>
      </c>
    </row>
    <row r="25" spans="2:29" ht="18.75" customHeight="1">
      <c r="B25" s="10" t="s">
        <v>84</v>
      </c>
      <c r="C25" s="11">
        <v>17.254853196942204</v>
      </c>
      <c r="D25" s="11">
        <v>26.378364365987629</v>
      </c>
      <c r="E25" s="11">
        <v>13.61168232136756</v>
      </c>
      <c r="F25" s="11">
        <v>0</v>
      </c>
      <c r="G25" s="11">
        <v>26.652651623942418</v>
      </c>
      <c r="H25" s="11">
        <v>0</v>
      </c>
      <c r="I25" s="11">
        <v>73.122026278489031</v>
      </c>
      <c r="J25" s="11">
        <v>19.017931009064924</v>
      </c>
      <c r="K25" s="11">
        <v>15.447713638586016</v>
      </c>
      <c r="L25" s="11">
        <v>78.995134705482258</v>
      </c>
      <c r="M25" s="11">
        <v>9.799498416743873</v>
      </c>
      <c r="N25" s="11">
        <v>11.34908270487036</v>
      </c>
      <c r="O25" s="11">
        <v>6.5511785238767368</v>
      </c>
      <c r="P25" s="11">
        <v>7.0722518938152952</v>
      </c>
      <c r="Q25" s="11">
        <v>1.539223611257897</v>
      </c>
      <c r="R25" s="11">
        <v>96.879875195007813</v>
      </c>
      <c r="S25" s="11">
        <v>82.917088333774487</v>
      </c>
      <c r="T25" s="11">
        <v>28.963903959520032</v>
      </c>
      <c r="U25" s="11">
        <v>0</v>
      </c>
      <c r="V25" s="11">
        <v>0</v>
      </c>
      <c r="W25" s="11">
        <v>0</v>
      </c>
      <c r="X25" s="11">
        <v>62.612138157883976</v>
      </c>
      <c r="Y25" s="11">
        <v>2.0666057869581556</v>
      </c>
      <c r="Z25" s="11">
        <v>0</v>
      </c>
      <c r="AA25" s="11">
        <v>10.337733633737711</v>
      </c>
      <c r="AB25" s="11">
        <v>15.222030393213712</v>
      </c>
      <c r="AC25" s="11">
        <v>7.9183089256434789</v>
      </c>
    </row>
    <row r="26" spans="2:29" ht="18.75" customHeight="1">
      <c r="B26" s="10" t="s">
        <v>85</v>
      </c>
      <c r="C26" s="11">
        <v>16.226731635250317</v>
      </c>
      <c r="D26" s="11">
        <v>18.709015407124578</v>
      </c>
      <c r="E26" s="11">
        <v>14.670077601750057</v>
      </c>
      <c r="F26" s="11">
        <v>0</v>
      </c>
      <c r="G26" s="11">
        <v>20.793980069211308</v>
      </c>
      <c r="H26" s="11">
        <v>3.8045770742520841</v>
      </c>
      <c r="I26" s="11">
        <v>18.788654866285079</v>
      </c>
      <c r="J26" s="11">
        <v>19.833608837405642</v>
      </c>
      <c r="K26" s="11">
        <v>13.586004755620129</v>
      </c>
      <c r="L26" s="11">
        <v>15.058282434934563</v>
      </c>
      <c r="M26" s="11">
        <v>46.418311444953055</v>
      </c>
      <c r="N26" s="11">
        <v>19.026405895772786</v>
      </c>
      <c r="O26" s="11">
        <v>30.286552562794927</v>
      </c>
      <c r="P26" s="11">
        <v>7.3739100679973166</v>
      </c>
      <c r="Q26" s="11">
        <v>0.553552581251609</v>
      </c>
      <c r="R26" s="11">
        <v>46.965499874087129</v>
      </c>
      <c r="S26" s="11">
        <v>52.569053807496942</v>
      </c>
      <c r="T26" s="11">
        <v>26.605196149932702</v>
      </c>
      <c r="U26" s="11">
        <v>0</v>
      </c>
      <c r="V26" s="11">
        <v>17.376205349079584</v>
      </c>
      <c r="W26" s="11">
        <v>0</v>
      </c>
      <c r="X26" s="11">
        <v>12.239560172821244</v>
      </c>
      <c r="Y26" s="11">
        <v>26.516471198671006</v>
      </c>
      <c r="Z26" s="11">
        <v>6.2506702437189006</v>
      </c>
      <c r="AA26" s="11">
        <v>59.862635433560577</v>
      </c>
      <c r="AB26" s="11">
        <v>4.2710660530784077</v>
      </c>
      <c r="AC26" s="11">
        <v>0.92890897652381965</v>
      </c>
    </row>
    <row r="29" spans="2:29" ht="40.5">
      <c r="B29" s="8" t="s">
        <v>60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9" t="s">
        <v>10</v>
      </c>
      <c r="I29" s="9" t="s">
        <v>11</v>
      </c>
      <c r="J29" s="9" t="s">
        <v>12</v>
      </c>
      <c r="K29" s="9" t="s">
        <v>13</v>
      </c>
      <c r="L29" s="9" t="s">
        <v>14</v>
      </c>
      <c r="M29" s="9" t="s">
        <v>15</v>
      </c>
      <c r="N29" s="9" t="s">
        <v>16</v>
      </c>
      <c r="O29" s="9" t="s">
        <v>17</v>
      </c>
      <c r="P29" s="9" t="s">
        <v>18</v>
      </c>
      <c r="Q29" s="9" t="s">
        <v>19</v>
      </c>
      <c r="R29" s="9" t="s">
        <v>20</v>
      </c>
      <c r="S29" s="9" t="s">
        <v>21</v>
      </c>
      <c r="T29" s="9" t="s">
        <v>22</v>
      </c>
      <c r="U29" s="9" t="s">
        <v>23</v>
      </c>
      <c r="V29" s="9" t="s">
        <v>24</v>
      </c>
      <c r="W29" s="9" t="s">
        <v>25</v>
      </c>
      <c r="X29" s="9" t="s">
        <v>26</v>
      </c>
      <c r="Y29" s="9" t="s">
        <v>27</v>
      </c>
      <c r="Z29" s="9" t="s">
        <v>28</v>
      </c>
      <c r="AA29" s="9" t="s">
        <v>29</v>
      </c>
      <c r="AB29" s="9" t="s">
        <v>30</v>
      </c>
      <c r="AC29" s="9" t="s">
        <v>31</v>
      </c>
    </row>
    <row r="30" spans="2:29" ht="18.75">
      <c r="B30" s="10" t="s">
        <v>67</v>
      </c>
      <c r="C30" s="13">
        <v>799631.31485695171</v>
      </c>
      <c r="D30" s="13">
        <v>520718.33218938205</v>
      </c>
      <c r="E30" s="13">
        <v>278912.98266756971</v>
      </c>
      <c r="F30" s="13">
        <v>0</v>
      </c>
      <c r="G30" s="13">
        <v>579635.87015084364</v>
      </c>
      <c r="H30" s="13">
        <v>9156.9486092485658</v>
      </c>
      <c r="I30" s="13">
        <v>210838.49609685977</v>
      </c>
      <c r="J30" s="13">
        <v>356137.16352242086</v>
      </c>
      <c r="K30" s="13">
        <v>443494.15133453102</v>
      </c>
      <c r="L30" s="13">
        <v>156204.60429139997</v>
      </c>
      <c r="M30" s="13">
        <v>178952.98552375913</v>
      </c>
      <c r="N30" s="13">
        <v>248623.56141029159</v>
      </c>
      <c r="O30" s="13">
        <v>156231.4999218189</v>
      </c>
      <c r="P30" s="13">
        <v>28900.227708600509</v>
      </c>
      <c r="Q30" s="13">
        <v>30718.436001081653</v>
      </c>
      <c r="R30" s="13">
        <v>107031.61110964297</v>
      </c>
      <c r="S30" s="13">
        <v>58220.501007336425</v>
      </c>
      <c r="T30" s="13">
        <v>149240.23489730342</v>
      </c>
      <c r="U30" s="13">
        <v>34359.525045266993</v>
      </c>
      <c r="V30" s="13">
        <v>7285.2914628710532</v>
      </c>
      <c r="W30" s="13">
        <v>0</v>
      </c>
      <c r="X30" s="13">
        <v>49172.993181757003</v>
      </c>
      <c r="Y30" s="13">
        <v>120732.48451642272</v>
      </c>
      <c r="Z30" s="13">
        <v>99383.326512988089</v>
      </c>
      <c r="AA30" s="13">
        <v>121871.97487655192</v>
      </c>
      <c r="AB30" s="13">
        <v>21614.936245729459</v>
      </c>
      <c r="AC30" s="13">
        <v>30718.436001081653</v>
      </c>
    </row>
    <row r="31" spans="2:29" ht="18.75">
      <c r="B31" s="10" t="s">
        <v>68</v>
      </c>
      <c r="C31" s="13">
        <v>449094.71081761265</v>
      </c>
      <c r="D31" s="13">
        <v>318201.68504536146</v>
      </c>
      <c r="E31" s="13">
        <v>130893.02577225115</v>
      </c>
      <c r="F31" s="13">
        <v>0</v>
      </c>
      <c r="G31" s="13">
        <v>293255.57879341167</v>
      </c>
      <c r="H31" s="13">
        <v>7325.5588873988527</v>
      </c>
      <c r="I31" s="13">
        <v>148513.57313680206</v>
      </c>
      <c r="J31" s="13">
        <v>238343.71743492052</v>
      </c>
      <c r="K31" s="13">
        <v>210750.99338269202</v>
      </c>
      <c r="L31" s="13">
        <v>83679.496480676491</v>
      </c>
      <c r="M31" s="13">
        <v>116722.75572115352</v>
      </c>
      <c r="N31" s="13">
        <v>122017.65058884186</v>
      </c>
      <c r="O31" s="13">
        <v>95383.621557483348</v>
      </c>
      <c r="P31" s="13">
        <v>13583.893088158071</v>
      </c>
      <c r="Q31" s="13">
        <v>17707.293381299311</v>
      </c>
      <c r="R31" s="13">
        <v>54621.043761837507</v>
      </c>
      <c r="S31" s="13">
        <v>71393.903706881552</v>
      </c>
      <c r="T31" s="13">
        <v>77660.921598705798</v>
      </c>
      <c r="U31" s="13">
        <v>30744.999118257409</v>
      </c>
      <c r="V31" s="13">
        <v>3922.8492492382597</v>
      </c>
      <c r="W31" s="13">
        <v>0</v>
      </c>
      <c r="X31" s="13">
        <v>29058.452718838966</v>
      </c>
      <c r="Y31" s="13">
        <v>45328.852014271935</v>
      </c>
      <c r="Z31" s="13">
        <v>44356.728990136078</v>
      </c>
      <c r="AA31" s="13">
        <v>64638.622439225946</v>
      </c>
      <c r="AB31" s="13">
        <v>9661.0438389198134</v>
      </c>
      <c r="AC31" s="13">
        <v>17707.293381299311</v>
      </c>
    </row>
    <row r="32" spans="2:29" ht="18.75">
      <c r="B32" s="10" t="s">
        <v>69</v>
      </c>
      <c r="C32" s="13">
        <v>467358.22855227813</v>
      </c>
      <c r="D32" s="13">
        <v>353531.37158118392</v>
      </c>
      <c r="E32" s="13">
        <v>113826.85697109417</v>
      </c>
      <c r="F32" s="13">
        <v>0</v>
      </c>
      <c r="G32" s="13">
        <v>333800.7007175631</v>
      </c>
      <c r="H32" s="13">
        <v>0</v>
      </c>
      <c r="I32" s="13">
        <v>133557.52783471506</v>
      </c>
      <c r="J32" s="13">
        <v>201953.47900432732</v>
      </c>
      <c r="K32" s="13">
        <v>265404.74954795081</v>
      </c>
      <c r="L32" s="13">
        <v>53258.686125074382</v>
      </c>
      <c r="M32" s="13">
        <v>123184.93514390063</v>
      </c>
      <c r="N32" s="13">
        <v>173467.80333499741</v>
      </c>
      <c r="O32" s="13">
        <v>83847.594949962193</v>
      </c>
      <c r="P32" s="13">
        <v>21259.059329619216</v>
      </c>
      <c r="Q32" s="13">
        <v>12340.149668724278</v>
      </c>
      <c r="R32" s="13">
        <v>22899.684486697137</v>
      </c>
      <c r="S32" s="13">
        <v>64374.263340852711</v>
      </c>
      <c r="T32" s="13">
        <v>88373.002490190789</v>
      </c>
      <c r="U32" s="13">
        <v>20702.458330531997</v>
      </c>
      <c r="V32" s="13">
        <v>5604.0703560546563</v>
      </c>
      <c r="W32" s="13">
        <v>0</v>
      </c>
      <c r="X32" s="13">
        <v>30359.001638377249</v>
      </c>
      <c r="Y32" s="13">
        <v>58810.671803047917</v>
      </c>
      <c r="Z32" s="13">
        <v>85094.800844806625</v>
      </c>
      <c r="AA32" s="13">
        <v>63145.136619430195</v>
      </c>
      <c r="AB32" s="13">
        <v>15654.988973564563</v>
      </c>
      <c r="AC32" s="13">
        <v>12340.149668724278</v>
      </c>
    </row>
    <row r="33" spans="2:29" ht="18.75">
      <c r="B33" s="10" t="s">
        <v>70</v>
      </c>
      <c r="C33" s="13">
        <v>630685.76365858386</v>
      </c>
      <c r="D33" s="13">
        <v>388782.37380857911</v>
      </c>
      <c r="E33" s="13">
        <v>241903.38985000481</v>
      </c>
      <c r="F33" s="13">
        <v>0</v>
      </c>
      <c r="G33" s="13">
        <v>434731.84385899198</v>
      </c>
      <c r="H33" s="13">
        <v>5494.1691655491395</v>
      </c>
      <c r="I33" s="13">
        <v>190459.75063404287</v>
      </c>
      <c r="J33" s="13">
        <v>360770.52345672145</v>
      </c>
      <c r="K33" s="13">
        <v>269915.24020186259</v>
      </c>
      <c r="L33" s="13">
        <v>89185.460871816249</v>
      </c>
      <c r="M33" s="13">
        <v>114982.12482778748</v>
      </c>
      <c r="N33" s="13">
        <v>225407.01158083262</v>
      </c>
      <c r="O33" s="13">
        <v>134397.12127742168</v>
      </c>
      <c r="P33" s="13">
        <v>46207.045873931304</v>
      </c>
      <c r="Q33" s="13">
        <v>20506.999226794622</v>
      </c>
      <c r="R33" s="13">
        <v>51206.000797567096</v>
      </c>
      <c r="S33" s="13">
        <v>82420.779157419543</v>
      </c>
      <c r="T33" s="13">
        <v>153697.74633404784</v>
      </c>
      <c r="U33" s="13">
        <v>47370.005437393789</v>
      </c>
      <c r="V33" s="13">
        <v>14695.249581717402</v>
      </c>
      <c r="W33" s="13">
        <v>11380.742148575722</v>
      </c>
      <c r="X33" s="13">
        <v>37979.460074249138</v>
      </c>
      <c r="Y33" s="13">
        <v>32561.345670367919</v>
      </c>
      <c r="Z33" s="13">
        <v>71709.265246784809</v>
      </c>
      <c r="AA33" s="13">
        <v>87027.115840027924</v>
      </c>
      <c r="AB33" s="13">
        <v>31511.796292213905</v>
      </c>
      <c r="AC33" s="13">
        <v>9126.2570782188996</v>
      </c>
    </row>
    <row r="34" spans="2:29" ht="18.75">
      <c r="B34" s="10" t="s">
        <v>71</v>
      </c>
      <c r="C34" s="13">
        <v>108946.26315505632</v>
      </c>
      <c r="D34" s="13">
        <v>65468.304705402988</v>
      </c>
      <c r="E34" s="13">
        <v>43477.958449653335</v>
      </c>
      <c r="F34" s="13">
        <v>0</v>
      </c>
      <c r="G34" s="13">
        <v>66946.839225345728</v>
      </c>
      <c r="H34" s="13">
        <v>2747.0845827745698</v>
      </c>
      <c r="I34" s="13">
        <v>39252.339346936024</v>
      </c>
      <c r="J34" s="13">
        <v>47254.384329648223</v>
      </c>
      <c r="K34" s="13">
        <v>61691.878825408086</v>
      </c>
      <c r="L34" s="13">
        <v>30818.622769043759</v>
      </c>
      <c r="M34" s="13">
        <v>4219.3428793807507</v>
      </c>
      <c r="N34" s="13">
        <v>38245.353941250673</v>
      </c>
      <c r="O34" s="13">
        <v>20046.762440774437</v>
      </c>
      <c r="P34" s="13">
        <v>12414.041453273834</v>
      </c>
      <c r="Q34" s="13">
        <v>3202.139671332844</v>
      </c>
      <c r="R34" s="13">
        <v>14268.031438104706</v>
      </c>
      <c r="S34" s="13">
        <v>1350.9230581767056</v>
      </c>
      <c r="T34" s="13">
        <v>15115.945720392931</v>
      </c>
      <c r="U34" s="13">
        <v>13113.388805873619</v>
      </c>
      <c r="V34" s="13">
        <v>3406.0953071002587</v>
      </c>
      <c r="W34" s="13">
        <v>0</v>
      </c>
      <c r="X34" s="13">
        <v>16550.591330939053</v>
      </c>
      <c r="Y34" s="13">
        <v>2868.4198212040451</v>
      </c>
      <c r="Z34" s="13">
        <v>23129.408220857749</v>
      </c>
      <c r="AA34" s="13">
        <v>6933.3736349008204</v>
      </c>
      <c r="AB34" s="13">
        <v>9007.9461461735755</v>
      </c>
      <c r="AC34" s="13">
        <v>3202.139671332844</v>
      </c>
    </row>
    <row r="35" spans="2:29" ht="18.75">
      <c r="B35" s="10" t="s">
        <v>72</v>
      </c>
      <c r="C35" s="13">
        <v>1530678.9439581444</v>
      </c>
      <c r="D35" s="13">
        <v>907435.95522362087</v>
      </c>
      <c r="E35" s="13">
        <v>623242.98873452377</v>
      </c>
      <c r="F35" s="13">
        <v>0</v>
      </c>
      <c r="G35" s="13">
        <v>1055214.5776807631</v>
      </c>
      <c r="H35" s="13">
        <v>12015.411197705129</v>
      </c>
      <c r="I35" s="13">
        <v>463448.95507967635</v>
      </c>
      <c r="J35" s="13">
        <v>782821.76725410309</v>
      </c>
      <c r="K35" s="13">
        <v>747857.17670404178</v>
      </c>
      <c r="L35" s="13">
        <v>349326.8697076122</v>
      </c>
      <c r="M35" s="13">
        <v>317848.68873111904</v>
      </c>
      <c r="N35" s="13">
        <v>464027.87886194466</v>
      </c>
      <c r="O35" s="13">
        <v>272314.24612841563</v>
      </c>
      <c r="P35" s="13">
        <v>69060.606451936634</v>
      </c>
      <c r="Q35" s="13">
        <v>58100.654077116473</v>
      </c>
      <c r="R35" s="13">
        <v>213408.38257801766</v>
      </c>
      <c r="S35" s="13">
        <v>214610.08000372909</v>
      </c>
      <c r="T35" s="13">
        <v>209766.08088391231</v>
      </c>
      <c r="U35" s="13">
        <v>95701.221587423264</v>
      </c>
      <c r="V35" s="13">
        <v>13621.234916187484</v>
      </c>
      <c r="W35" s="13">
        <v>35714.767284833149</v>
      </c>
      <c r="X35" s="13">
        <v>135918.48712959452</v>
      </c>
      <c r="Y35" s="13">
        <v>103238.60872739002</v>
      </c>
      <c r="Z35" s="13">
        <v>254261.79797803232</v>
      </c>
      <c r="AA35" s="13">
        <v>176613.02454099234</v>
      </c>
      <c r="AB35" s="13">
        <v>55439.371535749153</v>
      </c>
      <c r="AC35" s="13">
        <v>22385.88679228332</v>
      </c>
    </row>
    <row r="36" spans="2:29" ht="18.75">
      <c r="B36" s="10" t="s">
        <v>73</v>
      </c>
      <c r="C36" s="13">
        <v>97562.780070637484</v>
      </c>
      <c r="D36" s="13">
        <v>58966.927582382617</v>
      </c>
      <c r="E36" s="13">
        <v>38595.852488254845</v>
      </c>
      <c r="F36" s="13">
        <v>0</v>
      </c>
      <c r="G36" s="13">
        <v>64988.309074993973</v>
      </c>
      <c r="H36" s="13">
        <v>0</v>
      </c>
      <c r="I36" s="13">
        <v>32574.470995643504</v>
      </c>
      <c r="J36" s="13">
        <v>60099.958095228329</v>
      </c>
      <c r="K36" s="13">
        <v>37462.821975409126</v>
      </c>
      <c r="L36" s="13">
        <v>17800.413004265807</v>
      </c>
      <c r="M36" s="13">
        <v>17138.90765053311</v>
      </c>
      <c r="N36" s="13">
        <v>19436.28057698637</v>
      </c>
      <c r="O36" s="13">
        <v>16109.652946601171</v>
      </c>
      <c r="P36" s="13">
        <v>17976.77158832183</v>
      </c>
      <c r="Q36" s="13">
        <v>9100.7543039291759</v>
      </c>
      <c r="R36" s="13">
        <v>17800.413004265807</v>
      </c>
      <c r="S36" s="13">
        <v>12453.821942566505</v>
      </c>
      <c r="T36" s="13">
        <v>7535.0867887826325</v>
      </c>
      <c r="U36" s="13">
        <v>9867.7720199454816</v>
      </c>
      <c r="V36" s="13">
        <v>8219.3031888801634</v>
      </c>
      <c r="W36" s="13">
        <v>4223.5611507877402</v>
      </c>
      <c r="X36" s="13">
        <v>0</v>
      </c>
      <c r="Y36" s="13">
        <v>4685.0857079666075</v>
      </c>
      <c r="Z36" s="13">
        <v>11901.193788203738</v>
      </c>
      <c r="AA36" s="13">
        <v>6241.8809266556891</v>
      </c>
      <c r="AB36" s="13">
        <v>9757.4683994416646</v>
      </c>
      <c r="AC36" s="13">
        <v>4877.1931531414357</v>
      </c>
    </row>
    <row r="37" spans="2:29" ht="18.75">
      <c r="B37" s="10" t="s">
        <v>74</v>
      </c>
      <c r="C37" s="13">
        <v>315730.83894631697</v>
      </c>
      <c r="D37" s="13">
        <v>95613.994040134843</v>
      </c>
      <c r="E37" s="13">
        <v>220116.84490618214</v>
      </c>
      <c r="F37" s="13">
        <v>0</v>
      </c>
      <c r="G37" s="13">
        <v>315730.83894631697</v>
      </c>
      <c r="H37" s="13">
        <v>0</v>
      </c>
      <c r="I37" s="13">
        <v>0</v>
      </c>
      <c r="J37" s="13">
        <v>171358.18323378809</v>
      </c>
      <c r="K37" s="13">
        <v>144372.65571252888</v>
      </c>
      <c r="L37" s="13">
        <v>171358.18323378809</v>
      </c>
      <c r="M37" s="13">
        <v>95613.994040134843</v>
      </c>
      <c r="N37" s="13">
        <v>48758.661672394046</v>
      </c>
      <c r="O37" s="13">
        <v>0</v>
      </c>
      <c r="P37" s="13">
        <v>0</v>
      </c>
      <c r="Q37" s="13">
        <v>0</v>
      </c>
      <c r="R37" s="13">
        <v>171358.18323378809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95613.994040134843</v>
      </c>
      <c r="Z37" s="13">
        <v>48758.661672394046</v>
      </c>
      <c r="AA37" s="13">
        <v>0</v>
      </c>
      <c r="AB37" s="13">
        <v>0</v>
      </c>
      <c r="AC37" s="13">
        <v>0</v>
      </c>
    </row>
    <row r="38" spans="2:29" ht="18.75">
      <c r="B38" s="10" t="s">
        <v>75</v>
      </c>
      <c r="C38" s="13">
        <v>389557.3404275169</v>
      </c>
      <c r="D38" s="13">
        <v>167218.17788203183</v>
      </c>
      <c r="E38" s="13">
        <v>222339.16254548501</v>
      </c>
      <c r="F38" s="13">
        <v>0</v>
      </c>
      <c r="G38" s="13">
        <v>264010.47109601792</v>
      </c>
      <c r="H38" s="13">
        <v>0</v>
      </c>
      <c r="I38" s="13">
        <v>125546.86933149894</v>
      </c>
      <c r="J38" s="13">
        <v>359542.28564155672</v>
      </c>
      <c r="K38" s="13">
        <v>30015.054785960165</v>
      </c>
      <c r="L38" s="13">
        <v>30015.054785960165</v>
      </c>
      <c r="M38" s="13">
        <v>359542.28564155672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359542.28564155672</v>
      </c>
      <c r="T38" s="13">
        <v>0</v>
      </c>
      <c r="U38" s="13">
        <v>0</v>
      </c>
      <c r="V38" s="13">
        <v>0</v>
      </c>
      <c r="W38" s="13">
        <v>0</v>
      </c>
      <c r="X38" s="13">
        <v>30015.054785960165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</row>
    <row r="39" spans="2:29" ht="18.75">
      <c r="B39" s="10" t="s">
        <v>76</v>
      </c>
      <c r="C39" s="13">
        <v>4549.3705919732656</v>
      </c>
      <c r="D39" s="13">
        <v>0</v>
      </c>
      <c r="E39" s="13">
        <v>4549.3705919732656</v>
      </c>
      <c r="F39" s="13">
        <v>0</v>
      </c>
      <c r="G39" s="13">
        <v>1266.4903670406616</v>
      </c>
      <c r="H39" s="13">
        <v>0</v>
      </c>
      <c r="I39" s="13">
        <v>3282.8802249326041</v>
      </c>
      <c r="J39" s="13">
        <v>4549.3705919732656</v>
      </c>
      <c r="K39" s="13">
        <v>0</v>
      </c>
      <c r="L39" s="13">
        <v>0</v>
      </c>
      <c r="M39" s="13">
        <v>4549.3705919732656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4549.3705919732656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</row>
    <row r="40" spans="2:29" ht="18.75">
      <c r="B40" s="10" t="s">
        <v>77</v>
      </c>
      <c r="C40" s="13">
        <v>7660.0538581760757</v>
      </c>
      <c r="D40" s="13">
        <v>0</v>
      </c>
      <c r="E40" s="13">
        <v>7660.0538581760757</v>
      </c>
      <c r="F40" s="13">
        <v>0</v>
      </c>
      <c r="G40" s="13">
        <v>0</v>
      </c>
      <c r="H40" s="13">
        <v>0</v>
      </c>
      <c r="I40" s="13">
        <v>7660.0538581760757</v>
      </c>
      <c r="J40" s="13">
        <v>7660.0538581760757</v>
      </c>
      <c r="K40" s="13">
        <v>0</v>
      </c>
      <c r="L40" s="13">
        <v>0</v>
      </c>
      <c r="M40" s="13">
        <v>7660.0538581760757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7660.0538581760757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</row>
    <row r="41" spans="2:29" ht="18.75">
      <c r="B41" s="10" t="s">
        <v>78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</row>
    <row r="42" spans="2:29" ht="18.75">
      <c r="B42" s="10" t="s">
        <v>79</v>
      </c>
      <c r="C42" s="13">
        <v>13011.615712640632</v>
      </c>
      <c r="D42" s="13">
        <v>13011.615712640632</v>
      </c>
      <c r="E42" s="13">
        <v>0</v>
      </c>
      <c r="F42" s="13">
        <v>0</v>
      </c>
      <c r="G42" s="13">
        <v>13011.615712640632</v>
      </c>
      <c r="H42" s="13">
        <v>0</v>
      </c>
      <c r="I42" s="13">
        <v>0</v>
      </c>
      <c r="J42" s="13">
        <v>13011.615712640632</v>
      </c>
      <c r="K42" s="13">
        <v>0</v>
      </c>
      <c r="L42" s="13">
        <v>0</v>
      </c>
      <c r="M42" s="13">
        <v>0</v>
      </c>
      <c r="N42" s="13">
        <v>13011.615712640632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13011.615712640632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</row>
    <row r="43" spans="2:29" ht="18.75">
      <c r="B43" s="10" t="s">
        <v>80</v>
      </c>
      <c r="C43" s="13">
        <v>583690.37426206539</v>
      </c>
      <c r="D43" s="13">
        <v>315226.97747188417</v>
      </c>
      <c r="E43" s="13">
        <v>268463.39679018129</v>
      </c>
      <c r="F43" s="13">
        <v>0</v>
      </c>
      <c r="G43" s="13">
        <v>447962.28746182862</v>
      </c>
      <c r="H43" s="13">
        <v>0</v>
      </c>
      <c r="I43" s="13">
        <v>135728.08680023687</v>
      </c>
      <c r="J43" s="13">
        <v>202215.47282307089</v>
      </c>
      <c r="K43" s="13">
        <v>381474.90143899457</v>
      </c>
      <c r="L43" s="13">
        <v>0</v>
      </c>
      <c r="M43" s="13">
        <v>76832.229203699651</v>
      </c>
      <c r="N43" s="13">
        <v>267621.8909363923</v>
      </c>
      <c r="O43" s="13">
        <v>216607.8141414292</v>
      </c>
      <c r="P43" s="13">
        <v>22628.439980544346</v>
      </c>
      <c r="Q43" s="13">
        <v>0</v>
      </c>
      <c r="R43" s="13">
        <v>0</v>
      </c>
      <c r="S43" s="13">
        <v>0</v>
      </c>
      <c r="T43" s="13">
        <v>128917.15090369953</v>
      </c>
      <c r="U43" s="13">
        <v>73298.321919371345</v>
      </c>
      <c r="V43" s="13">
        <v>0</v>
      </c>
      <c r="W43" s="13">
        <v>0</v>
      </c>
      <c r="X43" s="13">
        <v>0</v>
      </c>
      <c r="Y43" s="13">
        <v>76832.229203699651</v>
      </c>
      <c r="Z43" s="13">
        <v>138704.74003269279</v>
      </c>
      <c r="AA43" s="13">
        <v>143309.49222205783</v>
      </c>
      <c r="AB43" s="13">
        <v>22628.439980544346</v>
      </c>
      <c r="AC43" s="13">
        <v>0</v>
      </c>
    </row>
    <row r="44" spans="2:29" ht="18.75">
      <c r="B44" s="10" t="s">
        <v>81</v>
      </c>
      <c r="C44" s="13">
        <v>365765.82325441256</v>
      </c>
      <c r="D44" s="13">
        <v>304968.98787735606</v>
      </c>
      <c r="E44" s="13">
        <v>60796.835377056494</v>
      </c>
      <c r="F44" s="13">
        <v>0</v>
      </c>
      <c r="G44" s="13">
        <v>253726.50639649233</v>
      </c>
      <c r="H44" s="13">
        <v>0</v>
      </c>
      <c r="I44" s="13">
        <v>112039.31685792023</v>
      </c>
      <c r="J44" s="13">
        <v>321515.65124529263</v>
      </c>
      <c r="K44" s="13">
        <v>44250.172009119939</v>
      </c>
      <c r="L44" s="13">
        <v>0</v>
      </c>
      <c r="M44" s="13">
        <v>36111.68247425864</v>
      </c>
      <c r="N44" s="13">
        <v>253726.50639649233</v>
      </c>
      <c r="O44" s="13">
        <v>56362.615277339501</v>
      </c>
      <c r="P44" s="13">
        <v>0</v>
      </c>
      <c r="Q44" s="13">
        <v>19565.019106322081</v>
      </c>
      <c r="R44" s="13">
        <v>0</v>
      </c>
      <c r="S44" s="13">
        <v>36111.68247425864</v>
      </c>
      <c r="T44" s="13">
        <v>253726.50639649233</v>
      </c>
      <c r="U44" s="13">
        <v>31677.46237454165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24685.152902797854</v>
      </c>
      <c r="AB44" s="13">
        <v>0</v>
      </c>
      <c r="AC44" s="13">
        <v>19565.019106322081</v>
      </c>
    </row>
    <row r="45" spans="2:29" ht="18.75">
      <c r="B45" s="10" t="s">
        <v>82</v>
      </c>
      <c r="C45" s="13">
        <v>1119614.9040348991</v>
      </c>
      <c r="D45" s="13">
        <v>715954.83509235049</v>
      </c>
      <c r="E45" s="13">
        <v>403660.06894254877</v>
      </c>
      <c r="F45" s="13">
        <v>0</v>
      </c>
      <c r="G45" s="13">
        <v>976245.97507635213</v>
      </c>
      <c r="H45" s="13">
        <v>0</v>
      </c>
      <c r="I45" s="13">
        <v>143368.92895854698</v>
      </c>
      <c r="J45" s="13">
        <v>501906.31929710723</v>
      </c>
      <c r="K45" s="13">
        <v>617708.5847377918</v>
      </c>
      <c r="L45" s="13">
        <v>339667.2777661212</v>
      </c>
      <c r="M45" s="13">
        <v>317889.49505720811</v>
      </c>
      <c r="N45" s="13">
        <v>258607.19781882365</v>
      </c>
      <c r="O45" s="13">
        <v>94657.700642373398</v>
      </c>
      <c r="P45" s="13">
        <v>96744.737131635949</v>
      </c>
      <c r="Q45" s="13">
        <v>12048.495618736855</v>
      </c>
      <c r="R45" s="13">
        <v>152348.34110267129</v>
      </c>
      <c r="S45" s="13">
        <v>210897.43572629726</v>
      </c>
      <c r="T45" s="13">
        <v>103080.71950915492</v>
      </c>
      <c r="U45" s="13">
        <v>23998.077556470947</v>
      </c>
      <c r="V45" s="13">
        <v>11581.745402512957</v>
      </c>
      <c r="W45" s="13">
        <v>0</v>
      </c>
      <c r="X45" s="13">
        <v>187318.93666344986</v>
      </c>
      <c r="Y45" s="13">
        <v>106992.0593309109</v>
      </c>
      <c r="Z45" s="13">
        <v>155526.47830966878</v>
      </c>
      <c r="AA45" s="13">
        <v>70659.623085902451</v>
      </c>
      <c r="AB45" s="13">
        <v>85162.991729122994</v>
      </c>
      <c r="AC45" s="13">
        <v>12048.495618736855</v>
      </c>
    </row>
    <row r="46" spans="2:29" ht="18.75">
      <c r="B46" s="10" t="s">
        <v>83</v>
      </c>
      <c r="C46" s="13">
        <v>160670.66031238082</v>
      </c>
      <c r="D46" s="13">
        <v>112717.88802448755</v>
      </c>
      <c r="E46" s="13">
        <v>47952.772287893255</v>
      </c>
      <c r="F46" s="13">
        <v>0</v>
      </c>
      <c r="G46" s="13">
        <v>96653.117156475666</v>
      </c>
      <c r="H46" s="13">
        <v>3751.8818482450206</v>
      </c>
      <c r="I46" s="13">
        <v>60265.661307660135</v>
      </c>
      <c r="J46" s="13">
        <v>53682.946775147539</v>
      </c>
      <c r="K46" s="13">
        <v>106987.71353723329</v>
      </c>
      <c r="L46" s="13">
        <v>81051.735368775495</v>
      </c>
      <c r="M46" s="13">
        <v>37216.540708182794</v>
      </c>
      <c r="N46" s="13">
        <v>22809.373877518898</v>
      </c>
      <c r="O46" s="13">
        <v>14566.816844137949</v>
      </c>
      <c r="P46" s="13">
        <v>2190.9957831472739</v>
      </c>
      <c r="Q46" s="13">
        <v>2835.1977306184076</v>
      </c>
      <c r="R46" s="13">
        <v>9346.8099945702597</v>
      </c>
      <c r="S46" s="13">
        <v>30523.561125373351</v>
      </c>
      <c r="T46" s="13">
        <v>9156.9486092485658</v>
      </c>
      <c r="U46" s="13">
        <v>4655.6270459553643</v>
      </c>
      <c r="V46" s="13">
        <v>0</v>
      </c>
      <c r="W46" s="13">
        <v>0</v>
      </c>
      <c r="X46" s="13">
        <v>71704.925374205224</v>
      </c>
      <c r="Y46" s="13">
        <v>6692.9795828094393</v>
      </c>
      <c r="Z46" s="13">
        <v>13652.425268270334</v>
      </c>
      <c r="AA46" s="13">
        <v>9911.1897981825841</v>
      </c>
      <c r="AB46" s="13">
        <v>2190.9957831472739</v>
      </c>
      <c r="AC46" s="13">
        <v>2835.1977306184076</v>
      </c>
    </row>
    <row r="47" spans="2:29" ht="18.75">
      <c r="B47" s="10" t="s">
        <v>84</v>
      </c>
      <c r="C47" s="13">
        <v>226177.87073940982</v>
      </c>
      <c r="D47" s="13">
        <v>116998.55846142651</v>
      </c>
      <c r="E47" s="13">
        <v>109179.31227798336</v>
      </c>
      <c r="F47" s="13">
        <v>0</v>
      </c>
      <c r="G47" s="13">
        <v>199307.37129955459</v>
      </c>
      <c r="H47" s="13">
        <v>0</v>
      </c>
      <c r="I47" s="13">
        <v>26870.499439855266</v>
      </c>
      <c r="J47" s="13">
        <v>126182.50481252314</v>
      </c>
      <c r="K47" s="13">
        <v>99995.365926886749</v>
      </c>
      <c r="L47" s="13">
        <v>164991.89979752127</v>
      </c>
      <c r="M47" s="13">
        <v>25066.772461479115</v>
      </c>
      <c r="N47" s="13">
        <v>9156.9486092485658</v>
      </c>
      <c r="O47" s="13">
        <v>11776.603847650409</v>
      </c>
      <c r="P47" s="13">
        <v>7886.9538630211446</v>
      </c>
      <c r="Q47" s="13">
        <v>7298.6921604893541</v>
      </c>
      <c r="R47" s="13">
        <v>96739.483443802194</v>
      </c>
      <c r="S47" s="13">
        <v>20286.072759472376</v>
      </c>
      <c r="T47" s="13">
        <v>9156.9486092485658</v>
      </c>
      <c r="U47" s="13">
        <v>0</v>
      </c>
      <c r="V47" s="13">
        <v>0</v>
      </c>
      <c r="W47" s="13">
        <v>0</v>
      </c>
      <c r="X47" s="13">
        <v>68252.416353719076</v>
      </c>
      <c r="Y47" s="13">
        <v>4780.699702006742</v>
      </c>
      <c r="Z47" s="13">
        <v>0</v>
      </c>
      <c r="AA47" s="13">
        <v>11776.603847650409</v>
      </c>
      <c r="AB47" s="13">
        <v>7886.9538630211446</v>
      </c>
      <c r="AC47" s="13">
        <v>7298.6921604893541</v>
      </c>
    </row>
    <row r="48" spans="2:29" ht="18.75">
      <c r="B48" s="10" t="s">
        <v>85</v>
      </c>
      <c r="C48" s="13">
        <v>655390.24483915314</v>
      </c>
      <c r="D48" s="13">
        <v>342307.05735168373</v>
      </c>
      <c r="E48" s="13">
        <v>313083.18748746935</v>
      </c>
      <c r="F48" s="13">
        <v>0</v>
      </c>
      <c r="G48" s="13">
        <v>579490.17662654887</v>
      </c>
      <c r="H48" s="13">
        <v>40462.687878660516</v>
      </c>
      <c r="I48" s="13">
        <v>35437.380333943649</v>
      </c>
      <c r="J48" s="13">
        <v>338595.08450341271</v>
      </c>
      <c r="K48" s="13">
        <v>316795.16033574042</v>
      </c>
      <c r="L48" s="13">
        <v>57379.824437493415</v>
      </c>
      <c r="M48" s="13">
        <v>212686.32677576935</v>
      </c>
      <c r="N48" s="13">
        <v>114891.90493579228</v>
      </c>
      <c r="O48" s="13">
        <v>194586.00303511249</v>
      </c>
      <c r="P48" s="13">
        <v>70311.47575043056</v>
      </c>
      <c r="Q48" s="13">
        <v>5534.7099045549867</v>
      </c>
      <c r="R48" s="13">
        <v>14526.500533227945</v>
      </c>
      <c r="S48" s="13">
        <v>184002.12856372891</v>
      </c>
      <c r="T48" s="13">
        <v>100837.96291407321</v>
      </c>
      <c r="U48" s="13">
        <v>0</v>
      </c>
      <c r="V48" s="13">
        <v>39228.492492382597</v>
      </c>
      <c r="W48" s="13">
        <v>0</v>
      </c>
      <c r="X48" s="13">
        <v>42853.323904265475</v>
      </c>
      <c r="Y48" s="13">
        <v>28684.19821204045</v>
      </c>
      <c r="Z48" s="13">
        <v>14053.942021719064</v>
      </c>
      <c r="AA48" s="13">
        <v>194586.00303511249</v>
      </c>
      <c r="AB48" s="13">
        <v>31082.983258047967</v>
      </c>
      <c r="AC48" s="13">
        <v>5534.7099045549867</v>
      </c>
    </row>
  </sheetData>
  <phoneticPr fontId="1"/>
  <conditionalFormatting sqref="C8:AC26">
    <cfRule type="expression" dxfId="29" priority="3">
      <formula>IF(#REF!,C8)</formula>
    </cfRule>
  </conditionalFormatting>
  <conditionalFormatting sqref="D8:AC26">
    <cfRule type="cellIs" dxfId="28" priority="1" operator="lessThan">
      <formula>$C8-$E$5*100</formula>
    </cfRule>
    <cfRule type="cellIs" dxfId="27" priority="2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2"/>
  <sheetViews>
    <sheetView topLeftCell="A10" zoomScale="79" zoomScaleNormal="70" workbookViewId="0"/>
  </sheetViews>
  <sheetFormatPr defaultColWidth="9" defaultRowHeight="13.5"/>
  <cols>
    <col min="1" max="1" width="9" style="2"/>
    <col min="2" max="2" width="31" style="2" customWidth="1"/>
    <col min="3" max="8" width="9.5" style="2" bestFit="1" customWidth="1"/>
    <col min="9" max="9" width="9.5" style="2" customWidth="1"/>
    <col min="10" max="22" width="9.5" style="2" bestFit="1" customWidth="1"/>
    <col min="23" max="29" width="9.5" style="2" customWidth="1"/>
    <col min="30" max="16384" width="9" style="2"/>
  </cols>
  <sheetData>
    <row r="1" spans="2:29" ht="17.25">
      <c r="B1" s="12" t="s">
        <v>64</v>
      </c>
    </row>
    <row r="2" spans="2:29" ht="17.25">
      <c r="B2" s="12" t="s">
        <v>42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66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4" t="s">
        <v>32</v>
      </c>
      <c r="C8" s="11">
        <v>15.922986005833014</v>
      </c>
      <c r="D8" s="11">
        <v>20.600413724968575</v>
      </c>
      <c r="E8" s="11">
        <v>12.580976200477597</v>
      </c>
      <c r="F8" s="11">
        <v>0</v>
      </c>
      <c r="G8" s="11">
        <v>16.630561944462027</v>
      </c>
      <c r="H8" s="11">
        <v>14.945105790192736</v>
      </c>
      <c r="I8" s="11">
        <v>6.2901028261904735</v>
      </c>
      <c r="J8" s="11">
        <v>17.813556242561685</v>
      </c>
      <c r="K8" s="11">
        <v>14.187709519148658</v>
      </c>
      <c r="L8" s="11">
        <v>21.857572567421418</v>
      </c>
      <c r="M8" s="11">
        <v>19.409464406266064</v>
      </c>
      <c r="N8" s="11">
        <v>21.924432268245784</v>
      </c>
      <c r="O8" s="11">
        <v>16.760306977456622</v>
      </c>
      <c r="P8" s="11">
        <v>5.9199819295967995</v>
      </c>
      <c r="Q8" s="11">
        <v>4.9145204509307563</v>
      </c>
      <c r="R8" s="11">
        <v>26.622695661852948</v>
      </c>
      <c r="S8" s="11">
        <v>26.869300093892601</v>
      </c>
      <c r="T8" s="11">
        <v>24.589383939249835</v>
      </c>
      <c r="U8" s="11">
        <v>13.579365633177796</v>
      </c>
      <c r="V8" s="11">
        <v>5.0097274838467971</v>
      </c>
      <c r="W8" s="11">
        <v>2.4310103563895789</v>
      </c>
      <c r="X8" s="11">
        <v>17.313974453478767</v>
      </c>
      <c r="Y8" s="11">
        <v>12.58355278276346</v>
      </c>
      <c r="Z8" s="11">
        <v>19.042900520119556</v>
      </c>
      <c r="AA8" s="11">
        <v>19.584041614963802</v>
      </c>
      <c r="AB8" s="11">
        <v>6.7089234419156414</v>
      </c>
      <c r="AC8" s="11">
        <v>6.7792547661279432</v>
      </c>
    </row>
    <row r="9" spans="2:29" ht="18.75" customHeight="1">
      <c r="B9" s="14" t="s">
        <v>33</v>
      </c>
      <c r="C9" s="11">
        <v>0.27102841087516949</v>
      </c>
      <c r="D9" s="11">
        <v>0.44523279694661788</v>
      </c>
      <c r="E9" s="11">
        <v>0.10994738912730262</v>
      </c>
      <c r="F9" s="11">
        <v>0</v>
      </c>
      <c r="G9" s="11">
        <v>0.29732070384679071</v>
      </c>
      <c r="H9" s="11">
        <v>0</v>
      </c>
      <c r="I9" s="11">
        <v>3.2215593349162859</v>
      </c>
      <c r="J9" s="11">
        <v>0.32293156052691718</v>
      </c>
      <c r="K9" s="11">
        <v>0.22338864937581243</v>
      </c>
      <c r="L9" s="11">
        <v>0.52397572166093775</v>
      </c>
      <c r="M9" s="11">
        <v>0</v>
      </c>
      <c r="N9" s="11">
        <v>0.67762556351594871</v>
      </c>
      <c r="O9" s="11">
        <v>0</v>
      </c>
      <c r="P9" s="11">
        <v>0.35759124888466054</v>
      </c>
      <c r="Q9" s="11">
        <v>0</v>
      </c>
      <c r="R9" s="11">
        <v>0</v>
      </c>
      <c r="S9" s="11">
        <v>0</v>
      </c>
      <c r="T9" s="11">
        <v>1.3043198135380725</v>
      </c>
      <c r="U9" s="11">
        <v>0</v>
      </c>
      <c r="V9" s="11">
        <v>0</v>
      </c>
      <c r="W9" s="11">
        <v>0</v>
      </c>
      <c r="X9" s="11">
        <v>1.0235924269402805</v>
      </c>
      <c r="Y9" s="11">
        <v>0</v>
      </c>
      <c r="Z9" s="11">
        <v>0</v>
      </c>
      <c r="AA9" s="11">
        <v>0</v>
      </c>
      <c r="AB9" s="11">
        <v>0.66752500642274715</v>
      </c>
      <c r="AC9" s="11">
        <v>0</v>
      </c>
    </row>
    <row r="10" spans="2:29" ht="18.75" customHeight="1">
      <c r="B10" s="14" t="s">
        <v>34</v>
      </c>
      <c r="C10" s="11">
        <v>0.12064364562193317</v>
      </c>
      <c r="D10" s="11">
        <v>0.24261646537816239</v>
      </c>
      <c r="E10" s="11">
        <v>0</v>
      </c>
      <c r="F10" s="11">
        <v>0</v>
      </c>
      <c r="G10" s="11">
        <v>0.17567599430218861</v>
      </c>
      <c r="H10" s="11">
        <v>0</v>
      </c>
      <c r="I10" s="11">
        <v>0</v>
      </c>
      <c r="J10" s="11">
        <v>0.15716330686873123</v>
      </c>
      <c r="K10" s="11">
        <v>8.7123753987068009E-2</v>
      </c>
      <c r="L10" s="11">
        <v>0</v>
      </c>
      <c r="M10" s="11">
        <v>0.68477297165311568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0.89350062367884198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0.49378263811640999</v>
      </c>
      <c r="Z10" s="11">
        <v>0</v>
      </c>
      <c r="AA10" s="11">
        <v>0</v>
      </c>
      <c r="AB10" s="11">
        <v>0</v>
      </c>
      <c r="AC10" s="11">
        <v>0</v>
      </c>
    </row>
    <row r="11" spans="2:29" ht="18.75" customHeight="1">
      <c r="B11" s="14" t="s">
        <v>35</v>
      </c>
      <c r="C11" s="11">
        <v>0.21644721009383616</v>
      </c>
      <c r="D11" s="11">
        <v>0.30141691376337731</v>
      </c>
      <c r="E11" s="11">
        <v>0.14745808385090009</v>
      </c>
      <c r="F11" s="11">
        <v>0</v>
      </c>
      <c r="G11" s="11">
        <v>0.1869479053912253</v>
      </c>
      <c r="H11" s="11">
        <v>0.3010579902023286</v>
      </c>
      <c r="I11" s="11">
        <v>0</v>
      </c>
      <c r="J11" s="11">
        <v>0.45226476214760308</v>
      </c>
      <c r="K11" s="11">
        <v>0</v>
      </c>
      <c r="L11" s="11">
        <v>0</v>
      </c>
      <c r="M11" s="11">
        <v>0</v>
      </c>
      <c r="N11" s="11">
        <v>0.55717837114006763</v>
      </c>
      <c r="O11" s="11">
        <v>0.1187838352969221</v>
      </c>
      <c r="P11" s="11">
        <v>0.47959047305188146</v>
      </c>
      <c r="Q11" s="11">
        <v>0</v>
      </c>
      <c r="R11" s="11">
        <v>0</v>
      </c>
      <c r="S11" s="11">
        <v>0</v>
      </c>
      <c r="T11" s="11">
        <v>1.072478413273078</v>
      </c>
      <c r="U11" s="11">
        <v>0.25259400559732648</v>
      </c>
      <c r="V11" s="11">
        <v>1.0329259908543689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</row>
    <row r="12" spans="2:29" ht="18.75" customHeight="1">
      <c r="B12" s="14" t="s">
        <v>36</v>
      </c>
      <c r="C12" s="11">
        <v>2.109711886535404E-2</v>
      </c>
      <c r="D12" s="11">
        <v>4.2426672224538567E-2</v>
      </c>
      <c r="E12" s="11">
        <v>0</v>
      </c>
      <c r="F12" s="11">
        <v>0</v>
      </c>
      <c r="G12" s="11">
        <v>0</v>
      </c>
      <c r="H12" s="11">
        <v>0</v>
      </c>
      <c r="I12" s="11">
        <v>1.0167410729794093</v>
      </c>
      <c r="J12" s="11">
        <v>0</v>
      </c>
      <c r="K12" s="11">
        <v>4.0461294600596838E-2</v>
      </c>
      <c r="L12" s="11">
        <v>0</v>
      </c>
      <c r="M12" s="11">
        <v>0</v>
      </c>
      <c r="N12" s="11">
        <v>0</v>
      </c>
      <c r="O12" s="11">
        <v>0</v>
      </c>
      <c r="P12" s="11">
        <v>0.15200280915699838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0.28374764895750637</v>
      </c>
      <c r="AC12" s="11">
        <v>0</v>
      </c>
    </row>
    <row r="13" spans="2:29" ht="18.75" customHeight="1">
      <c r="B13" s="14" t="s">
        <v>37</v>
      </c>
      <c r="C13" s="11">
        <v>0.69948305497028918</v>
      </c>
      <c r="D13" s="11">
        <v>1.093110469506436</v>
      </c>
      <c r="E13" s="11">
        <v>0.34540947111047243</v>
      </c>
      <c r="F13" s="11">
        <v>0</v>
      </c>
      <c r="G13" s="11">
        <v>0.88481474360767454</v>
      </c>
      <c r="H13" s="11">
        <v>0.31399124774147624</v>
      </c>
      <c r="I13" s="11">
        <v>0</v>
      </c>
      <c r="J13" s="11">
        <v>0.69491300833014391</v>
      </c>
      <c r="K13" s="11">
        <v>0.7036777123935517</v>
      </c>
      <c r="L13" s="11">
        <v>2.9224120505230813</v>
      </c>
      <c r="M13" s="11">
        <v>1.1852707585784887</v>
      </c>
      <c r="N13" s="11">
        <v>0.32977989941770242</v>
      </c>
      <c r="O13" s="11">
        <v>0</v>
      </c>
      <c r="P13" s="11">
        <v>0.15986349101729386</v>
      </c>
      <c r="Q13" s="11">
        <v>0.14869158819455061</v>
      </c>
      <c r="R13" s="11">
        <v>4.160074082319178</v>
      </c>
      <c r="S13" s="11">
        <v>0</v>
      </c>
      <c r="T13" s="11">
        <v>0.26086396270761447</v>
      </c>
      <c r="U13" s="11">
        <v>0</v>
      </c>
      <c r="V13" s="11">
        <v>0.34430866361812296</v>
      </c>
      <c r="W13" s="11">
        <v>0.34672358516323265</v>
      </c>
      <c r="X13" s="11">
        <v>1.7422874741110521</v>
      </c>
      <c r="Y13" s="11">
        <v>2.2698192374944868</v>
      </c>
      <c r="Z13" s="11">
        <v>0.40429662020579676</v>
      </c>
      <c r="AA13" s="11">
        <v>0</v>
      </c>
      <c r="AB13" s="11">
        <v>0</v>
      </c>
      <c r="AC13" s="11">
        <v>0</v>
      </c>
    </row>
    <row r="14" spans="2:29" ht="18.75" customHeight="1">
      <c r="B14" s="10" t="s">
        <v>38</v>
      </c>
      <c r="C14" s="11">
        <v>0.34209610886505248</v>
      </c>
      <c r="D14" s="11">
        <v>0.48589665037542618</v>
      </c>
      <c r="E14" s="11">
        <v>0.22258753437737716</v>
      </c>
      <c r="F14" s="11">
        <v>0</v>
      </c>
      <c r="G14" s="11">
        <v>0.47558556217235215</v>
      </c>
      <c r="H14" s="11">
        <v>5.2964599580774832E-2</v>
      </c>
      <c r="I14" s="11">
        <v>0</v>
      </c>
      <c r="J14" s="11">
        <v>0.32912097332290491</v>
      </c>
      <c r="K14" s="11">
        <v>0.35400545091456542</v>
      </c>
      <c r="L14" s="11">
        <v>0.22296871111997132</v>
      </c>
      <c r="M14" s="11">
        <v>0.42692595353586515</v>
      </c>
      <c r="N14" s="11">
        <v>0.77890591868421621</v>
      </c>
      <c r="O14" s="11">
        <v>0</v>
      </c>
      <c r="P14" s="11">
        <v>0.17879562444233027</v>
      </c>
      <c r="Q14" s="11">
        <v>0.26178863825685239</v>
      </c>
      <c r="R14" s="11">
        <v>0</v>
      </c>
      <c r="S14" s="11">
        <v>0.89350062367884198</v>
      </c>
      <c r="T14" s="11">
        <v>0.52172792541522894</v>
      </c>
      <c r="U14" s="11">
        <v>0</v>
      </c>
      <c r="V14" s="11">
        <v>0</v>
      </c>
      <c r="W14" s="11">
        <v>0.34751263721262271</v>
      </c>
      <c r="X14" s="11">
        <v>0.43557186852776303</v>
      </c>
      <c r="Y14" s="11">
        <v>0</v>
      </c>
      <c r="Z14" s="11">
        <v>1.0569847148541922</v>
      </c>
      <c r="AA14" s="11">
        <v>0</v>
      </c>
      <c r="AB14" s="11">
        <v>0.33376250321137357</v>
      </c>
      <c r="AC14" s="11">
        <v>0.19742309255598628</v>
      </c>
    </row>
    <row r="15" spans="2:29" ht="18.75" customHeight="1">
      <c r="B15" s="10" t="s">
        <v>39</v>
      </c>
      <c r="C15" s="11">
        <v>64.831842318969862</v>
      </c>
      <c r="D15" s="11">
        <v>62.347041364592812</v>
      </c>
      <c r="E15" s="11">
        <v>67.364201108837293</v>
      </c>
      <c r="F15" s="11">
        <v>64.533997616960832</v>
      </c>
      <c r="G15" s="11">
        <v>64.677345402142564</v>
      </c>
      <c r="H15" s="11">
        <v>65.938213097956805</v>
      </c>
      <c r="I15" s="11">
        <v>54.348523202995068</v>
      </c>
      <c r="J15" s="11">
        <v>62.373692388454586</v>
      </c>
      <c r="K15" s="11">
        <v>67.088076809653913</v>
      </c>
      <c r="L15" s="11">
        <v>59.213796288818713</v>
      </c>
      <c r="M15" s="11">
        <v>59.959822450047071</v>
      </c>
      <c r="N15" s="11">
        <v>60.646785965240923</v>
      </c>
      <c r="O15" s="11">
        <v>67.868438044648954</v>
      </c>
      <c r="P15" s="11">
        <v>73.408623929331014</v>
      </c>
      <c r="Q15" s="11">
        <v>70.335814827889862</v>
      </c>
      <c r="R15" s="11">
        <v>58.259829302396057</v>
      </c>
      <c r="S15" s="11">
        <v>49.41530609708542</v>
      </c>
      <c r="T15" s="11">
        <v>54.99505552482217</v>
      </c>
      <c r="U15" s="11">
        <v>67.999852902554494</v>
      </c>
      <c r="V15" s="11">
        <v>77.734463564674002</v>
      </c>
      <c r="W15" s="11">
        <v>74.652881888812061</v>
      </c>
      <c r="X15" s="11">
        <v>60.123414469582805</v>
      </c>
      <c r="Y15" s="11">
        <v>69.608283857485148</v>
      </c>
      <c r="Z15" s="11">
        <v>66.757831382354269</v>
      </c>
      <c r="AA15" s="11">
        <v>67.751780537958822</v>
      </c>
      <c r="AB15" s="11">
        <v>69.659304736339649</v>
      </c>
      <c r="AC15" s="11">
        <v>67.094361085783603</v>
      </c>
    </row>
    <row r="16" spans="2:29" ht="18.75" customHeight="1">
      <c r="B16" s="10" t="s">
        <v>40</v>
      </c>
      <c r="C16" s="11">
        <v>6.3361134482402157</v>
      </c>
      <c r="D16" s="11">
        <v>6.8786294434039243</v>
      </c>
      <c r="E16" s="11">
        <v>5.4428974983238358</v>
      </c>
      <c r="F16" s="11">
        <v>9.2150765755471635</v>
      </c>
      <c r="G16" s="11">
        <v>5.8372060409622026</v>
      </c>
      <c r="H16" s="11">
        <v>7.0988161540627646</v>
      </c>
      <c r="I16" s="11">
        <v>12.096217148743444</v>
      </c>
      <c r="J16" s="11">
        <v>7.1126374385385178</v>
      </c>
      <c r="K16" s="11">
        <v>5.6233740876319684</v>
      </c>
      <c r="L16" s="11">
        <v>7.0153776435112194</v>
      </c>
      <c r="M16" s="11">
        <v>6.7707320444656176</v>
      </c>
      <c r="N16" s="11">
        <v>4.9836157199257194</v>
      </c>
      <c r="O16" s="11">
        <v>5.5882693666770304</v>
      </c>
      <c r="P16" s="11">
        <v>6.7536555878903446</v>
      </c>
      <c r="Q16" s="11">
        <v>8.0163491289817284</v>
      </c>
      <c r="R16" s="11">
        <v>7.5587375178755041</v>
      </c>
      <c r="S16" s="11">
        <v>10.236072197073428</v>
      </c>
      <c r="T16" s="11">
        <v>5.768029742010139</v>
      </c>
      <c r="U16" s="11">
        <v>6.3569798646738782</v>
      </c>
      <c r="V16" s="11">
        <v>6.9206769951304867</v>
      </c>
      <c r="W16" s="11">
        <v>6.2504931575308689</v>
      </c>
      <c r="X16" s="11">
        <v>6.4972779320391947</v>
      </c>
      <c r="Y16" s="11">
        <v>3.5998705647267948</v>
      </c>
      <c r="Z16" s="11">
        <v>4.1354525307373677</v>
      </c>
      <c r="AA16" s="11">
        <v>4.9058819145119124</v>
      </c>
      <c r="AB16" s="11">
        <v>6.6088937334079088</v>
      </c>
      <c r="AC16" s="11">
        <v>9.3422355157123729</v>
      </c>
    </row>
    <row r="17" spans="2:29" ht="18.75" customHeight="1">
      <c r="B17" s="10" t="s">
        <v>41</v>
      </c>
      <c r="C17" s="11">
        <v>11.238262677665322</v>
      </c>
      <c r="D17" s="11">
        <v>7.5632154988401705</v>
      </c>
      <c r="E17" s="11">
        <v>13.786522713895213</v>
      </c>
      <c r="F17" s="11">
        <v>26.250925807492013</v>
      </c>
      <c r="G17" s="11">
        <v>10.834541703113006</v>
      </c>
      <c r="H17" s="11">
        <v>11.349851120263166</v>
      </c>
      <c r="I17" s="11">
        <v>23.026856414175327</v>
      </c>
      <c r="J17" s="11">
        <v>10.743720319248938</v>
      </c>
      <c r="K17" s="11">
        <v>11.692182722293925</v>
      </c>
      <c r="L17" s="11">
        <v>8.2438970169446257</v>
      </c>
      <c r="M17" s="11">
        <v>11.563011415453808</v>
      </c>
      <c r="N17" s="11">
        <v>10.10167629382965</v>
      </c>
      <c r="O17" s="11">
        <v>9.664201775920489</v>
      </c>
      <c r="P17" s="11">
        <v>12.589894906628643</v>
      </c>
      <c r="Q17" s="11">
        <v>16.322835365746254</v>
      </c>
      <c r="R17" s="11">
        <v>3.3986634355563248</v>
      </c>
      <c r="S17" s="11">
        <v>11.692320364590865</v>
      </c>
      <c r="T17" s="11">
        <v>11.488140678983866</v>
      </c>
      <c r="U17" s="11">
        <v>11.811207593996516</v>
      </c>
      <c r="V17" s="11">
        <v>8.9578973018762262</v>
      </c>
      <c r="W17" s="11">
        <v>15.971378374891623</v>
      </c>
      <c r="X17" s="11">
        <v>12.863881375320133</v>
      </c>
      <c r="Y17" s="11">
        <v>11.444690919413715</v>
      </c>
      <c r="Z17" s="11">
        <v>8.6025342317287929</v>
      </c>
      <c r="AA17" s="11">
        <v>7.7582959325654288</v>
      </c>
      <c r="AB17" s="11">
        <v>15.737842929745199</v>
      </c>
      <c r="AC17" s="11">
        <v>16.586725539820076</v>
      </c>
    </row>
    <row r="20" spans="2:29" ht="78.400000000000006" customHeight="1">
      <c r="B20" s="8" t="s">
        <v>60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  <c r="P20" s="9" t="s">
        <v>18</v>
      </c>
      <c r="Q20" s="9" t="s">
        <v>19</v>
      </c>
      <c r="R20" s="9" t="s">
        <v>20</v>
      </c>
      <c r="S20" s="9" t="s">
        <v>21</v>
      </c>
      <c r="T20" s="9" t="s">
        <v>22</v>
      </c>
      <c r="U20" s="9" t="s">
        <v>23</v>
      </c>
      <c r="V20" s="9" t="s">
        <v>24</v>
      </c>
      <c r="W20" s="9" t="s">
        <v>25</v>
      </c>
      <c r="X20" s="9" t="s">
        <v>26</v>
      </c>
      <c r="Y20" s="9" t="s">
        <v>27</v>
      </c>
      <c r="Z20" s="9" t="s">
        <v>28</v>
      </c>
      <c r="AA20" s="9" t="s">
        <v>29</v>
      </c>
      <c r="AB20" s="9" t="s">
        <v>30</v>
      </c>
      <c r="AC20" s="9" t="s">
        <v>31</v>
      </c>
    </row>
    <row r="21" spans="2:29" ht="18.75">
      <c r="B21" s="14" t="s">
        <v>32</v>
      </c>
      <c r="C21" s="13">
        <v>670.2796184719482</v>
      </c>
      <c r="D21" s="13">
        <v>431.21278017430927</v>
      </c>
      <c r="E21" s="13">
        <v>239.06683829763901</v>
      </c>
      <c r="F21" s="13">
        <v>0</v>
      </c>
      <c r="G21" s="13">
        <v>480.76235800545533</v>
      </c>
      <c r="H21" s="13">
        <v>184.02309130094378</v>
      </c>
      <c r="I21" s="13">
        <v>5.49416916554914</v>
      </c>
      <c r="J21" s="13">
        <v>358.87348378945995</v>
      </c>
      <c r="K21" s="13">
        <v>311.40613468248841</v>
      </c>
      <c r="L21" s="13">
        <v>117.38191251846746</v>
      </c>
      <c r="M21" s="13">
        <v>143.94709138882024</v>
      </c>
      <c r="N21" s="13">
        <v>210.49404180684951</v>
      </c>
      <c r="O21" s="13">
        <v>135.44440477438849</v>
      </c>
      <c r="P21" s="13">
        <v>34.587838066211674</v>
      </c>
      <c r="Q21" s="13">
        <v>28.424329917211018</v>
      </c>
      <c r="R21" s="13">
        <v>69.78485281730066</v>
      </c>
      <c r="S21" s="13">
        <v>95.214566269489509</v>
      </c>
      <c r="T21" s="13">
        <v>122.6492195806689</v>
      </c>
      <c r="U21" s="13">
        <v>51.605131145064057</v>
      </c>
      <c r="V21" s="13">
        <v>13.589969432813103</v>
      </c>
      <c r="W21" s="13">
        <v>6.0297445441237674</v>
      </c>
      <c r="X21" s="13">
        <v>47.597059701166799</v>
      </c>
      <c r="Y21" s="13">
        <v>48.732525119330752</v>
      </c>
      <c r="Z21" s="13">
        <v>87.844822226180497</v>
      </c>
      <c r="AA21" s="13">
        <v>83.839273629324481</v>
      </c>
      <c r="AB21" s="13">
        <v>20.997868633398571</v>
      </c>
      <c r="AC21" s="13">
        <v>22.394585373087253</v>
      </c>
    </row>
    <row r="22" spans="2:29" ht="18.75">
      <c r="B22" s="14" t="s">
        <v>33</v>
      </c>
      <c r="C22" s="13">
        <v>11.408966871535174</v>
      </c>
      <c r="D22" s="13">
        <v>9.3197192425040818</v>
      </c>
      <c r="E22" s="13">
        <v>2.0892476290310942</v>
      </c>
      <c r="F22" s="13">
        <v>0</v>
      </c>
      <c r="G22" s="13">
        <v>8.5950554853514092</v>
      </c>
      <c r="H22" s="13">
        <v>0</v>
      </c>
      <c r="I22" s="13">
        <v>2.8139113861837655</v>
      </c>
      <c r="J22" s="13">
        <v>6.5058078563203159</v>
      </c>
      <c r="K22" s="13">
        <v>4.9031590152148592</v>
      </c>
      <c r="L22" s="13">
        <v>2.8139113861837655</v>
      </c>
      <c r="M22" s="13">
        <v>0</v>
      </c>
      <c r="N22" s="13">
        <v>6.5058078563203159</v>
      </c>
      <c r="O22" s="13">
        <v>0</v>
      </c>
      <c r="P22" s="13">
        <v>2.0892476290310942</v>
      </c>
      <c r="Q22" s="13">
        <v>0</v>
      </c>
      <c r="R22" s="13">
        <v>0</v>
      </c>
      <c r="S22" s="13">
        <v>0</v>
      </c>
      <c r="T22" s="13">
        <v>6.5058078563203159</v>
      </c>
      <c r="U22" s="13">
        <v>0</v>
      </c>
      <c r="V22" s="13">
        <v>0</v>
      </c>
      <c r="W22" s="13">
        <v>0</v>
      </c>
      <c r="X22" s="13">
        <v>2.8139113861837655</v>
      </c>
      <c r="Y22" s="13">
        <v>0</v>
      </c>
      <c r="Z22" s="13">
        <v>0</v>
      </c>
      <c r="AA22" s="13">
        <v>0</v>
      </c>
      <c r="AB22" s="13">
        <v>2.0892476290310942</v>
      </c>
      <c r="AC22" s="13">
        <v>0</v>
      </c>
    </row>
    <row r="23" spans="2:29" ht="18.75">
      <c r="B23" s="14" t="s">
        <v>34</v>
      </c>
      <c r="C23" s="13">
        <v>5.0785057984043505</v>
      </c>
      <c r="D23" s="13">
        <v>5.0785057984043505</v>
      </c>
      <c r="E23" s="13">
        <v>0</v>
      </c>
      <c r="F23" s="13">
        <v>0</v>
      </c>
      <c r="G23" s="13">
        <v>5.0785057984043505</v>
      </c>
      <c r="H23" s="13">
        <v>0</v>
      </c>
      <c r="I23" s="13">
        <v>0</v>
      </c>
      <c r="J23" s="13">
        <v>3.1662259176016541</v>
      </c>
      <c r="K23" s="13">
        <v>1.9122798808026968</v>
      </c>
      <c r="L23" s="13">
        <v>0</v>
      </c>
      <c r="M23" s="13">
        <v>5.0785057984043505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3.1662259176016541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1.9122798808026968</v>
      </c>
      <c r="Z23" s="13">
        <v>0</v>
      </c>
      <c r="AA23" s="13">
        <v>0</v>
      </c>
      <c r="AB23" s="13">
        <v>0</v>
      </c>
      <c r="AC23" s="13">
        <v>0</v>
      </c>
    </row>
    <row r="24" spans="2:29" ht="18.75">
      <c r="B24" s="14" t="s">
        <v>35</v>
      </c>
      <c r="C24" s="13">
        <v>9.111366005588863</v>
      </c>
      <c r="D24" s="13">
        <v>6.3093308275615341</v>
      </c>
      <c r="E24" s="13">
        <v>2.802035178027328</v>
      </c>
      <c r="F24" s="13">
        <v>0</v>
      </c>
      <c r="G24" s="13">
        <v>5.4043583205554544</v>
      </c>
      <c r="H24" s="13">
        <v>3.7070076850334077</v>
      </c>
      <c r="I24" s="13">
        <v>0</v>
      </c>
      <c r="J24" s="13">
        <v>9.111366005588863</v>
      </c>
      <c r="K24" s="13">
        <v>0</v>
      </c>
      <c r="L24" s="13">
        <v>0</v>
      </c>
      <c r="M24" s="13">
        <v>0</v>
      </c>
      <c r="N24" s="13">
        <v>5.3494077253026964</v>
      </c>
      <c r="O24" s="13">
        <v>0.95992310225883792</v>
      </c>
      <c r="P24" s="13">
        <v>2.802035178027328</v>
      </c>
      <c r="Q24" s="13">
        <v>0</v>
      </c>
      <c r="R24" s="13">
        <v>0</v>
      </c>
      <c r="S24" s="13">
        <v>0</v>
      </c>
      <c r="T24" s="13">
        <v>5.3494077253026964</v>
      </c>
      <c r="U24" s="13">
        <v>0.95992310225883792</v>
      </c>
      <c r="V24" s="13">
        <v>2.802035178027328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</row>
    <row r="25" spans="2:29" ht="18.75">
      <c r="B25" s="14" t="s">
        <v>36</v>
      </c>
      <c r="C25" s="13">
        <v>0.88808523594422761</v>
      </c>
      <c r="D25" s="13">
        <v>0.88808523594422761</v>
      </c>
      <c r="E25" s="13">
        <v>0</v>
      </c>
      <c r="F25" s="13">
        <v>0</v>
      </c>
      <c r="G25" s="13">
        <v>0</v>
      </c>
      <c r="H25" s="13">
        <v>0</v>
      </c>
      <c r="I25" s="13">
        <v>0.88808523594422761</v>
      </c>
      <c r="J25" s="13">
        <v>0</v>
      </c>
      <c r="K25" s="13">
        <v>0.88808523594422761</v>
      </c>
      <c r="L25" s="13">
        <v>0</v>
      </c>
      <c r="M25" s="13">
        <v>0</v>
      </c>
      <c r="N25" s="13">
        <v>0</v>
      </c>
      <c r="O25" s="13">
        <v>0</v>
      </c>
      <c r="P25" s="13">
        <v>0.88808523594422761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0.88808523594422761</v>
      </c>
      <c r="AC25" s="13">
        <v>0</v>
      </c>
    </row>
    <row r="26" spans="2:29" ht="18.75">
      <c r="B26" s="14" t="s">
        <v>37</v>
      </c>
      <c r="C26" s="13">
        <v>29.444806083565371</v>
      </c>
      <c r="D26" s="13">
        <v>22.881249419869786</v>
      </c>
      <c r="E26" s="13">
        <v>6.5635566636955875</v>
      </c>
      <c r="F26" s="13">
        <v>0</v>
      </c>
      <c r="G26" s="13">
        <v>25.578547733708497</v>
      </c>
      <c r="H26" s="13">
        <v>3.8662583498568712</v>
      </c>
      <c r="I26" s="13">
        <v>0</v>
      </c>
      <c r="J26" s="13">
        <v>13.999779091510014</v>
      </c>
      <c r="K26" s="13">
        <v>15.445026992055352</v>
      </c>
      <c r="L26" s="13">
        <v>15.694254913224537</v>
      </c>
      <c r="M26" s="13">
        <v>8.7903650834647991</v>
      </c>
      <c r="N26" s="13">
        <v>3.166180226962048</v>
      </c>
      <c r="O26" s="13">
        <v>0</v>
      </c>
      <c r="P26" s="13">
        <v>0.93401172600910942</v>
      </c>
      <c r="Q26" s="13">
        <v>0.85999413390487389</v>
      </c>
      <c r="R26" s="13">
        <v>10.90461166033197</v>
      </c>
      <c r="S26" s="13">
        <v>0</v>
      </c>
      <c r="T26" s="13">
        <v>1.3011615712640632</v>
      </c>
      <c r="U26" s="13">
        <v>0</v>
      </c>
      <c r="V26" s="13">
        <v>0.93401172600910942</v>
      </c>
      <c r="W26" s="13">
        <v>0.85999413390487389</v>
      </c>
      <c r="X26" s="13">
        <v>4.7896432528925672</v>
      </c>
      <c r="Y26" s="13">
        <v>8.7903650834647991</v>
      </c>
      <c r="Z26" s="13">
        <v>1.8650186556979851</v>
      </c>
      <c r="AA26" s="13">
        <v>0</v>
      </c>
      <c r="AB26" s="13">
        <v>0</v>
      </c>
      <c r="AC26" s="13">
        <v>0</v>
      </c>
    </row>
    <row r="27" spans="2:29" ht="18.75">
      <c r="B27" s="10" t="s">
        <v>38</v>
      </c>
      <c r="C27" s="13">
        <v>14.400568413914748</v>
      </c>
      <c r="D27" s="13">
        <v>10.170904734394671</v>
      </c>
      <c r="E27" s="13">
        <v>4.2296636795200762</v>
      </c>
      <c r="F27" s="13">
        <v>0</v>
      </c>
      <c r="G27" s="13">
        <v>13.748401110370679</v>
      </c>
      <c r="H27" s="13">
        <v>0.65216730354406938</v>
      </c>
      <c r="I27" s="13">
        <v>0</v>
      </c>
      <c r="J27" s="13">
        <v>6.6305003153925846</v>
      </c>
      <c r="K27" s="13">
        <v>7.7700680985221631</v>
      </c>
      <c r="L27" s="13">
        <v>1.1974108132231418</v>
      </c>
      <c r="M27" s="13">
        <v>3.1662259176016541</v>
      </c>
      <c r="N27" s="13">
        <v>7.4781893097675312</v>
      </c>
      <c r="O27" s="13">
        <v>0</v>
      </c>
      <c r="P27" s="13">
        <v>1.0446238145155471</v>
      </c>
      <c r="Q27" s="13">
        <v>1.5141185588068735</v>
      </c>
      <c r="R27" s="13">
        <v>0</v>
      </c>
      <c r="S27" s="13">
        <v>3.1662259176016541</v>
      </c>
      <c r="T27" s="13">
        <v>2.6023231425281264</v>
      </c>
      <c r="U27" s="13">
        <v>0</v>
      </c>
      <c r="V27" s="13">
        <v>0</v>
      </c>
      <c r="W27" s="13">
        <v>0.86195125526280403</v>
      </c>
      <c r="X27" s="13">
        <v>1.1974108132231418</v>
      </c>
      <c r="Y27" s="13">
        <v>0</v>
      </c>
      <c r="Z27" s="13">
        <v>4.8758661672394048</v>
      </c>
      <c r="AA27" s="13">
        <v>0</v>
      </c>
      <c r="AB27" s="13">
        <v>1.0446238145155471</v>
      </c>
      <c r="AC27" s="13">
        <v>0.65216730354406938</v>
      </c>
    </row>
    <row r="28" spans="2:29" ht="18.75">
      <c r="B28" s="10" t="s">
        <v>39</v>
      </c>
      <c r="C28" s="13">
        <v>2729.1026016397759</v>
      </c>
      <c r="D28" s="13">
        <v>1305.063160449208</v>
      </c>
      <c r="E28" s="13">
        <v>1280.0713010588702</v>
      </c>
      <c r="F28" s="13">
        <v>126.82232446789207</v>
      </c>
      <c r="G28" s="13">
        <v>1869.7163204050235</v>
      </c>
      <c r="H28" s="13">
        <v>811.91488233619953</v>
      </c>
      <c r="I28" s="13">
        <v>47.471398898556814</v>
      </c>
      <c r="J28" s="13">
        <v>1256.5859382291337</v>
      </c>
      <c r="K28" s="13">
        <v>1472.5166634106438</v>
      </c>
      <c r="L28" s="13">
        <v>317.99636645014925</v>
      </c>
      <c r="M28" s="13">
        <v>444.68213347957993</v>
      </c>
      <c r="N28" s="13">
        <v>582.26306360998842</v>
      </c>
      <c r="O28" s="13">
        <v>548.46251958804442</v>
      </c>
      <c r="P28" s="13">
        <v>428.89414652386671</v>
      </c>
      <c r="Q28" s="13">
        <v>406.80437198814963</v>
      </c>
      <c r="R28" s="13">
        <v>152.71382224657106</v>
      </c>
      <c r="S28" s="13">
        <v>175.10902482262685</v>
      </c>
      <c r="T28" s="13">
        <v>274.30946043948632</v>
      </c>
      <c r="U28" s="13">
        <v>258.41717659532469</v>
      </c>
      <c r="V28" s="13">
        <v>210.87154683089938</v>
      </c>
      <c r="W28" s="13">
        <v>185.16490729422637</v>
      </c>
      <c r="X28" s="13">
        <v>165.28254420357823</v>
      </c>
      <c r="Y28" s="13">
        <v>269.5731086569532</v>
      </c>
      <c r="Z28" s="13">
        <v>307.95360317050205</v>
      </c>
      <c r="AA28" s="13">
        <v>290.04534299271961</v>
      </c>
      <c r="AB28" s="13">
        <v>218.02259969296739</v>
      </c>
      <c r="AC28" s="13">
        <v>221.63946469392312</v>
      </c>
    </row>
    <row r="29" spans="2:29" ht="18.75">
      <c r="B29" s="10" t="s">
        <v>40</v>
      </c>
      <c r="C29" s="13">
        <v>266.71930146303305</v>
      </c>
      <c r="D29" s="13">
        <v>143.98511436126958</v>
      </c>
      <c r="E29" s="13">
        <v>103.42729175920479</v>
      </c>
      <c r="F29" s="13">
        <v>18.109484529335315</v>
      </c>
      <c r="G29" s="13">
        <v>168.74408392142018</v>
      </c>
      <c r="H29" s="13">
        <v>87.409625036241366</v>
      </c>
      <c r="I29" s="13">
        <v>10.565592505371312</v>
      </c>
      <c r="J29" s="13">
        <v>143.29182459372808</v>
      </c>
      <c r="K29" s="13">
        <v>123.42747686930475</v>
      </c>
      <c r="L29" s="13">
        <v>37.674743720720208</v>
      </c>
      <c r="M29" s="13">
        <v>50.214017449098783</v>
      </c>
      <c r="N29" s="13">
        <v>47.847141621024562</v>
      </c>
      <c r="O29" s="13">
        <v>45.160259839308672</v>
      </c>
      <c r="P29" s="13">
        <v>39.458624807800149</v>
      </c>
      <c r="Q29" s="13">
        <v>46.364514025080467</v>
      </c>
      <c r="R29" s="13">
        <v>19.813372464959375</v>
      </c>
      <c r="S29" s="13">
        <v>36.272741423921914</v>
      </c>
      <c r="T29" s="13">
        <v>28.770316008055833</v>
      </c>
      <c r="U29" s="13">
        <v>24.158181498663815</v>
      </c>
      <c r="V29" s="13">
        <v>18.773833331544218</v>
      </c>
      <c r="W29" s="13">
        <v>15.503379866582891</v>
      </c>
      <c r="X29" s="13">
        <v>17.861371255760837</v>
      </c>
      <c r="Y29" s="13">
        <v>13.941276025176869</v>
      </c>
      <c r="Z29" s="13">
        <v>19.076825612968733</v>
      </c>
      <c r="AA29" s="13">
        <v>21.002078340644843</v>
      </c>
      <c r="AB29" s="13">
        <v>20.684791476255935</v>
      </c>
      <c r="AC29" s="13">
        <v>30.861134158497578</v>
      </c>
    </row>
    <row r="30" spans="2:29" ht="18.75">
      <c r="B30" s="10" t="s">
        <v>41</v>
      </c>
      <c r="C30" s="13">
        <v>473.07574201934176</v>
      </c>
      <c r="D30" s="13">
        <v>158.31503317622182</v>
      </c>
      <c r="E30" s="13">
        <v>261.97493293122955</v>
      </c>
      <c r="F30" s="13">
        <v>51.588365098667509</v>
      </c>
      <c r="G30" s="13">
        <v>313.20888821989524</v>
      </c>
      <c r="H30" s="13">
        <v>139.75375740243402</v>
      </c>
      <c r="I30" s="13">
        <v>20.113096397012463</v>
      </c>
      <c r="J30" s="13">
        <v>216.44394231715825</v>
      </c>
      <c r="K30" s="13">
        <v>256.63179970218386</v>
      </c>
      <c r="L30" s="13">
        <v>44.272272022400905</v>
      </c>
      <c r="M30" s="13">
        <v>85.755166969623005</v>
      </c>
      <c r="N30" s="13">
        <v>96.985073369143706</v>
      </c>
      <c r="O30" s="13">
        <v>78.098930939615386</v>
      </c>
      <c r="P30" s="13">
        <v>73.557191808987994</v>
      </c>
      <c r="Q30" s="13">
        <v>94.407106909570672</v>
      </c>
      <c r="R30" s="13">
        <v>8.9087608046274038</v>
      </c>
      <c r="S30" s="13">
        <v>41.433130312593718</v>
      </c>
      <c r="T30" s="13">
        <v>57.301618136972834</v>
      </c>
      <c r="U30" s="13">
        <v>44.885669429252211</v>
      </c>
      <c r="V30" s="13">
        <v>24.30023407606571</v>
      </c>
      <c r="W30" s="13">
        <v>39.614529557646243</v>
      </c>
      <c r="X30" s="13">
        <v>35.363511217773492</v>
      </c>
      <c r="Y30" s="13">
        <v>44.322036657029322</v>
      </c>
      <c r="Z30" s="13">
        <v>39.683455232170886</v>
      </c>
      <c r="AA30" s="13">
        <v>33.213261510363189</v>
      </c>
      <c r="AB30" s="13">
        <v>49.256957732922274</v>
      </c>
      <c r="AC30" s="13">
        <v>54.7925773519244</v>
      </c>
    </row>
    <row r="31" spans="2:29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2:29">
      <c r="B32" s="21" t="s">
        <v>117</v>
      </c>
    </row>
  </sheetData>
  <phoneticPr fontId="1"/>
  <conditionalFormatting sqref="C8:AC17">
    <cfRule type="expression" dxfId="26" priority="3">
      <formula>IF(#REF!,C8)</formula>
    </cfRule>
  </conditionalFormatting>
  <conditionalFormatting sqref="D8:AC17">
    <cfRule type="cellIs" dxfId="25" priority="1" operator="lessThan">
      <formula>$C8-$E$5*100</formula>
    </cfRule>
    <cfRule type="cellIs" dxfId="24" priority="2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9"/>
  <sheetViews>
    <sheetView topLeftCell="A31" zoomScale="87" zoomScaleNormal="70" workbookViewId="0"/>
  </sheetViews>
  <sheetFormatPr defaultColWidth="9" defaultRowHeight="13.5"/>
  <cols>
    <col min="1" max="1" width="9" style="2"/>
    <col min="2" max="2" width="31" style="2" customWidth="1"/>
    <col min="3" max="8" width="9.5" style="2" bestFit="1" customWidth="1"/>
    <col min="9" max="9" width="9.5" style="2" customWidth="1"/>
    <col min="10" max="22" width="9.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59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0" t="s">
        <v>67</v>
      </c>
      <c r="C8" s="11">
        <f>C30/C$49*100</f>
        <v>10.940434035859976</v>
      </c>
      <c r="D8" s="11">
        <f t="shared" ref="D8:AC8" si="0">D30/D$49*100</f>
        <v>11.039648795838259</v>
      </c>
      <c r="E8" s="11">
        <f t="shared" si="0"/>
        <v>10.838900576477108</v>
      </c>
      <c r="F8" s="11">
        <f t="shared" si="0"/>
        <v>10.905346267441809</v>
      </c>
      <c r="G8" s="11">
        <f t="shared" si="0"/>
        <v>11.252203054504184</v>
      </c>
      <c r="H8" s="11">
        <f t="shared" si="0"/>
        <v>10.197088136234095</v>
      </c>
      <c r="I8" s="11">
        <f t="shared" ref="I8" si="1">I30/I$49*100</f>
        <v>11.101041444246256</v>
      </c>
      <c r="J8" s="11">
        <f t="shared" si="0"/>
        <v>11.275748473546038</v>
      </c>
      <c r="K8" s="11">
        <f t="shared" si="0"/>
        <v>10.632662735932435</v>
      </c>
      <c r="L8" s="11">
        <f t="shared" si="0"/>
        <v>11.941427486705646</v>
      </c>
      <c r="M8" s="11">
        <f t="shared" si="0"/>
        <v>11.099579965126766</v>
      </c>
      <c r="N8" s="11">
        <f t="shared" si="0"/>
        <v>10.364823315507612</v>
      </c>
      <c r="O8" s="11">
        <f t="shared" si="0"/>
        <v>10.687833224644637</v>
      </c>
      <c r="P8" s="11">
        <f t="shared" si="0"/>
        <v>10.758546256641072</v>
      </c>
      <c r="Q8" s="11">
        <f t="shared" si="0"/>
        <v>11.299107238410397</v>
      </c>
      <c r="R8" s="11">
        <f t="shared" si="0"/>
        <v>13.120995169235766</v>
      </c>
      <c r="S8" s="11">
        <f t="shared" si="0"/>
        <v>11.427406361978543</v>
      </c>
      <c r="T8" s="11">
        <f t="shared" si="0"/>
        <v>10.685974349715297</v>
      </c>
      <c r="U8" s="11">
        <f t="shared" si="0"/>
        <v>10.449996322563869</v>
      </c>
      <c r="V8" s="11">
        <f t="shared" si="0"/>
        <v>11.368057947203091</v>
      </c>
      <c r="W8" s="11">
        <f t="shared" si="0"/>
        <v>11.459237455473257</v>
      </c>
      <c r="X8" s="11">
        <f t="shared" si="0"/>
        <v>10.81669652143958</v>
      </c>
      <c r="Y8" s="11">
        <f t="shared" si="0"/>
        <v>10.79961169418039</v>
      </c>
      <c r="Z8" s="11">
        <f t="shared" si="0"/>
        <v>10.017572402449078</v>
      </c>
      <c r="AA8" s="11">
        <f t="shared" si="0"/>
        <v>10.898962015086138</v>
      </c>
      <c r="AB8" s="11">
        <f t="shared" si="0"/>
        <v>10.230266414479141</v>
      </c>
      <c r="AC8" s="11">
        <f t="shared" si="0"/>
        <v>11.178874060653877</v>
      </c>
    </row>
    <row r="9" spans="2:29" ht="18.75" customHeight="1">
      <c r="B9" s="10" t="s">
        <v>68</v>
      </c>
      <c r="C9" s="11">
        <f t="shared" ref="C9:AC9" si="2">C31/C$49*100</f>
        <v>10.741312491320405</v>
      </c>
      <c r="D9" s="11">
        <f t="shared" si="2"/>
        <v>10.881068590318343</v>
      </c>
      <c r="E9" s="11">
        <f t="shared" si="2"/>
        <v>10.568256969206519</v>
      </c>
      <c r="F9" s="11">
        <f t="shared" si="2"/>
        <v>10.946174343298042</v>
      </c>
      <c r="G9" s="11">
        <f t="shared" si="2"/>
        <v>11.199078401410654</v>
      </c>
      <c r="H9" s="11">
        <f t="shared" si="2"/>
        <v>9.6410786638471304</v>
      </c>
      <c r="I9" s="11">
        <f t="shared" ref="I9" si="3">I31/I$49*100</f>
        <v>11.101041444246256</v>
      </c>
      <c r="J9" s="11">
        <f t="shared" si="2"/>
        <v>11.132092480290396</v>
      </c>
      <c r="K9" s="11">
        <f t="shared" si="2"/>
        <v>10.382631648285631</v>
      </c>
      <c r="L9" s="11">
        <f t="shared" si="2"/>
        <v>12.116086060592625</v>
      </c>
      <c r="M9" s="11">
        <f t="shared" si="2"/>
        <v>11.372623232553142</v>
      </c>
      <c r="N9" s="11">
        <f t="shared" si="2"/>
        <v>10.169627473053509</v>
      </c>
      <c r="O9" s="11">
        <f t="shared" si="2"/>
        <v>10.277796475063411</v>
      </c>
      <c r="P9" s="11">
        <f t="shared" si="2"/>
        <v>10.041532269961699</v>
      </c>
      <c r="Q9" s="11">
        <f t="shared" si="2"/>
        <v>10.958821093245282</v>
      </c>
      <c r="R9" s="11">
        <f t="shared" si="2"/>
        <v>13.120995169235766</v>
      </c>
      <c r="S9" s="11">
        <f t="shared" si="2"/>
        <v>12.320906985657382</v>
      </c>
      <c r="T9" s="11">
        <f t="shared" si="2"/>
        <v>10.318807357810062</v>
      </c>
      <c r="U9" s="11">
        <f t="shared" si="2"/>
        <v>10.16465523581787</v>
      </c>
      <c r="V9" s="11">
        <f t="shared" si="2"/>
        <v>10.208861160886672</v>
      </c>
      <c r="W9" s="11">
        <f t="shared" si="2"/>
        <v>11.459237455473257</v>
      </c>
      <c r="X9" s="11">
        <f t="shared" si="2"/>
        <v>11.15789399708634</v>
      </c>
      <c r="Y9" s="11">
        <f t="shared" si="2"/>
        <v>10.504923009151543</v>
      </c>
      <c r="Z9" s="11">
        <f t="shared" si="2"/>
        <v>10.008323769581137</v>
      </c>
      <c r="AA9" s="11">
        <f t="shared" si="2"/>
        <v>10.378232415752098</v>
      </c>
      <c r="AB9" s="11">
        <f t="shared" si="2"/>
        <v>9.896503911267768</v>
      </c>
      <c r="AC9" s="11">
        <f t="shared" si="2"/>
        <v>10.583085329342529</v>
      </c>
    </row>
    <row r="10" spans="2:29" ht="18.75" customHeight="1">
      <c r="B10" s="10" t="s">
        <v>69</v>
      </c>
      <c r="C10" s="11">
        <f t="shared" ref="C10:AC10" si="4">C32/C$49*100</f>
        <v>10.704896878887411</v>
      </c>
      <c r="D10" s="11">
        <f t="shared" si="4"/>
        <v>10.809766044797342</v>
      </c>
      <c r="E10" s="11">
        <f t="shared" si="4"/>
        <v>10.466623478201923</v>
      </c>
      <c r="F10" s="11">
        <f t="shared" si="4"/>
        <v>11.908349398898219</v>
      </c>
      <c r="G10" s="11">
        <f t="shared" si="4"/>
        <v>10.85349008430221</v>
      </c>
      <c r="H10" s="11">
        <f t="shared" si="4"/>
        <v>10.327937315965267</v>
      </c>
      <c r="I10" s="11">
        <f t="shared" ref="I10" si="5">I32/I$49*100</f>
        <v>11.101041444246256</v>
      </c>
      <c r="J10" s="11">
        <f t="shared" si="4"/>
        <v>11.083698920569313</v>
      </c>
      <c r="K10" s="11">
        <f t="shared" si="4"/>
        <v>10.357210099910112</v>
      </c>
      <c r="L10" s="11">
        <f t="shared" si="4"/>
        <v>10.915336577024789</v>
      </c>
      <c r="M10" s="11">
        <f t="shared" si="4"/>
        <v>10.545541609721411</v>
      </c>
      <c r="N10" s="11">
        <f t="shared" si="4"/>
        <v>10.292471622114057</v>
      </c>
      <c r="O10" s="11">
        <f t="shared" si="4"/>
        <v>10.795073089235524</v>
      </c>
      <c r="P10" s="11">
        <f t="shared" si="4"/>
        <v>10.758546256641072</v>
      </c>
      <c r="Q10" s="11">
        <f t="shared" si="4"/>
        <v>11.218261204114686</v>
      </c>
      <c r="R10" s="11">
        <f t="shared" si="4"/>
        <v>11.932402574287428</v>
      </c>
      <c r="S10" s="11">
        <f t="shared" si="4"/>
        <v>11.129572820752262</v>
      </c>
      <c r="T10" s="11">
        <f t="shared" si="4"/>
        <v>10.164246424300069</v>
      </c>
      <c r="U10" s="11">
        <f t="shared" si="4"/>
        <v>10.987931414907196</v>
      </c>
      <c r="V10" s="11">
        <f t="shared" si="4"/>
        <v>11.368057947203091</v>
      </c>
      <c r="W10" s="11">
        <f t="shared" si="4"/>
        <v>11.80596104063649</v>
      </c>
      <c r="X10" s="11">
        <f t="shared" si="4"/>
        <v>9.9455527843840521</v>
      </c>
      <c r="Y10" s="11">
        <f t="shared" si="4"/>
        <v>10.011140371035134</v>
      </c>
      <c r="Z10" s="11">
        <f t="shared" si="4"/>
        <v>10.431117655522815</v>
      </c>
      <c r="AA10" s="11">
        <f t="shared" si="4"/>
        <v>10.623871964980241</v>
      </c>
      <c r="AB10" s="11">
        <f t="shared" si="4"/>
        <v>10.230266414479141</v>
      </c>
      <c r="AC10" s="11">
        <f t="shared" si="4"/>
        <v>10.776988968255125</v>
      </c>
    </row>
    <row r="11" spans="2:29" ht="18.75" customHeight="1">
      <c r="B11" s="10" t="s">
        <v>70</v>
      </c>
      <c r="C11" s="11">
        <f t="shared" ref="C11:AC11" si="6">C33/C$49*100</f>
        <v>8.1174533837635003</v>
      </c>
      <c r="D11" s="11">
        <f t="shared" si="6"/>
        <v>8.661444125289929</v>
      </c>
      <c r="E11" s="11">
        <f t="shared" si="6"/>
        <v>7.7818163243662895</v>
      </c>
      <c r="F11" s="11">
        <f t="shared" si="6"/>
        <v>5.7664001290123927</v>
      </c>
      <c r="G11" s="11">
        <f t="shared" si="6"/>
        <v>8.1398049237342978</v>
      </c>
      <c r="H11" s="11">
        <f t="shared" si="6"/>
        <v>8.1319739522545724</v>
      </c>
      <c r="I11" s="11">
        <f t="shared" ref="I11" si="7">I33/I$49*100</f>
        <v>7.1730028825139582</v>
      </c>
      <c r="J11" s="11">
        <f t="shared" si="6"/>
        <v>8.6937822795668165</v>
      </c>
      <c r="K11" s="11">
        <f t="shared" si="6"/>
        <v>7.5884648478947003</v>
      </c>
      <c r="L11" s="11">
        <f t="shared" si="6"/>
        <v>7.8217963698030246</v>
      </c>
      <c r="M11" s="11">
        <f t="shared" si="6"/>
        <v>8.9199597554870707</v>
      </c>
      <c r="N11" s="11">
        <f t="shared" si="6"/>
        <v>9.1598203930882089</v>
      </c>
      <c r="O11" s="11">
        <f t="shared" si="6"/>
        <v>8.4718602414921982</v>
      </c>
      <c r="P11" s="11">
        <f t="shared" si="6"/>
        <v>7.9129918875276744</v>
      </c>
      <c r="Q11" s="11">
        <f t="shared" si="6"/>
        <v>5.3439883642704693</v>
      </c>
      <c r="R11" s="11">
        <f t="shared" si="6"/>
        <v>7.939442841256934</v>
      </c>
      <c r="S11" s="11">
        <f t="shared" si="6"/>
        <v>9.9382386558471403</v>
      </c>
      <c r="T11" s="11">
        <f t="shared" si="6"/>
        <v>9.3526319737346064</v>
      </c>
      <c r="U11" s="11">
        <f t="shared" si="6"/>
        <v>8.8034439643852185</v>
      </c>
      <c r="V11" s="11">
        <f t="shared" si="6"/>
        <v>9.3022059654943536</v>
      </c>
      <c r="W11" s="11">
        <f t="shared" si="6"/>
        <v>5.5546788310562336</v>
      </c>
      <c r="X11" s="11">
        <f t="shared" si="6"/>
        <v>7.7096191447414846</v>
      </c>
      <c r="Y11" s="11">
        <f t="shared" si="6"/>
        <v>7.9882124525988489</v>
      </c>
      <c r="Z11" s="11">
        <f t="shared" si="6"/>
        <v>8.9513390547269509</v>
      </c>
      <c r="AA11" s="11">
        <f t="shared" si="6"/>
        <v>8.1775120149049147</v>
      </c>
      <c r="AB11" s="11">
        <f t="shared" si="6"/>
        <v>6.7089234419156369</v>
      </c>
      <c r="AC11" s="11">
        <f t="shared" si="6"/>
        <v>5.1857922111064925</v>
      </c>
    </row>
    <row r="12" spans="2:29" ht="18.75" customHeight="1">
      <c r="B12" s="10" t="s">
        <v>71</v>
      </c>
      <c r="C12" s="11">
        <f t="shared" ref="C12:AC12" si="8">C34/C$49*100</f>
        <v>6.1538707905298704</v>
      </c>
      <c r="D12" s="11">
        <f t="shared" si="8"/>
        <v>5.210195745536347</v>
      </c>
      <c r="E12" s="11">
        <f t="shared" si="8"/>
        <v>6.9832398696278313</v>
      </c>
      <c r="F12" s="11">
        <f t="shared" si="8"/>
        <v>8.1884958449150371</v>
      </c>
      <c r="G12" s="11">
        <f t="shared" si="8"/>
        <v>6.2156290138499788</v>
      </c>
      <c r="H12" s="11">
        <f t="shared" si="8"/>
        <v>5.870198196438511</v>
      </c>
      <c r="I12" s="11">
        <f t="shared" ref="I12" si="9">I34/I$49*100</f>
        <v>8.1088571830681317</v>
      </c>
      <c r="J12" s="11">
        <f t="shared" si="8"/>
        <v>5.7665353495545819</v>
      </c>
      <c r="K12" s="11">
        <f t="shared" si="8"/>
        <v>6.5093900249524399</v>
      </c>
      <c r="L12" s="11">
        <f t="shared" si="8"/>
        <v>5.680412094742417</v>
      </c>
      <c r="M12" s="11">
        <f t="shared" si="8"/>
        <v>3.3115683118542525</v>
      </c>
      <c r="N12" s="11">
        <f t="shared" si="8"/>
        <v>4.8378112606115389</v>
      </c>
      <c r="O12" s="11">
        <f t="shared" si="8"/>
        <v>7.053588748857603</v>
      </c>
      <c r="P12" s="11">
        <f t="shared" si="8"/>
        <v>7.7989468788617984</v>
      </c>
      <c r="Q12" s="11">
        <f t="shared" si="8"/>
        <v>9.5037976896353307</v>
      </c>
      <c r="R12" s="11">
        <f t="shared" si="8"/>
        <v>5.1815523279788325</v>
      </c>
      <c r="S12" s="11">
        <f t="shared" si="8"/>
        <v>2.4046146888862205</v>
      </c>
      <c r="T12" s="11">
        <f t="shared" si="8"/>
        <v>4.4927324909146815</v>
      </c>
      <c r="U12" s="11">
        <f t="shared" si="8"/>
        <v>7.6948266985498961</v>
      </c>
      <c r="V12" s="11">
        <f t="shared" si="8"/>
        <v>8.0167383837158841</v>
      </c>
      <c r="W12" s="11">
        <f t="shared" si="8"/>
        <v>8.3339908767078246</v>
      </c>
      <c r="X12" s="11">
        <f t="shared" si="8"/>
        <v>6.1560804563924387</v>
      </c>
      <c r="Y12" s="11">
        <f t="shared" si="8"/>
        <v>4.1414505688138457</v>
      </c>
      <c r="Z12" s="11">
        <f t="shared" si="8"/>
        <v>5.2109345113274452</v>
      </c>
      <c r="AA12" s="11">
        <f t="shared" si="8"/>
        <v>6.4843591990304938</v>
      </c>
      <c r="AB12" s="11">
        <f t="shared" si="8"/>
        <v>7.6101812430420228</v>
      </c>
      <c r="AC12" s="11">
        <f t="shared" si="8"/>
        <v>10.382142783143152</v>
      </c>
    </row>
    <row r="13" spans="2:29" ht="18.75" customHeight="1">
      <c r="B13" s="10" t="s">
        <v>72</v>
      </c>
      <c r="C13" s="11">
        <f t="shared" ref="C13:AC13" si="10">C35/C$49*100</f>
        <v>10.457832485732002</v>
      </c>
      <c r="D13" s="11">
        <f t="shared" si="10"/>
        <v>10.956324840652462</v>
      </c>
      <c r="E13" s="11">
        <f t="shared" si="10"/>
        <v>10.081624285100464</v>
      </c>
      <c r="F13" s="11">
        <f t="shared" si="10"/>
        <v>9.216411364787426</v>
      </c>
      <c r="G13" s="11">
        <f t="shared" si="10"/>
        <v>10.67036594561289</v>
      </c>
      <c r="H13" s="11">
        <f t="shared" si="10"/>
        <v>10.043422708522096</v>
      </c>
      <c r="I13" s="11">
        <f t="shared" ref="I13" si="11">I35/I$49*100</f>
        <v>9.2657306773390449</v>
      </c>
      <c r="J13" s="11">
        <f t="shared" si="10"/>
        <v>10.797202954346458</v>
      </c>
      <c r="K13" s="11">
        <f t="shared" si="10"/>
        <v>10.146338322214103</v>
      </c>
      <c r="L13" s="11">
        <f t="shared" si="10"/>
        <v>11.376147064926172</v>
      </c>
      <c r="M13" s="11">
        <f t="shared" si="10"/>
        <v>11.143167408939538</v>
      </c>
      <c r="N13" s="11">
        <f t="shared" si="10"/>
        <v>10.631139012128381</v>
      </c>
      <c r="O13" s="11">
        <f t="shared" si="10"/>
        <v>10.200932352523404</v>
      </c>
      <c r="P13" s="11">
        <f t="shared" si="10"/>
        <v>10.260023650164154</v>
      </c>
      <c r="Q13" s="11">
        <f t="shared" si="10"/>
        <v>8.9974608042062059</v>
      </c>
      <c r="R13" s="11">
        <f t="shared" si="10"/>
        <v>12.12275523597814</v>
      </c>
      <c r="S13" s="11">
        <f t="shared" si="10"/>
        <v>11.736213082742811</v>
      </c>
      <c r="T13" s="11">
        <f t="shared" si="10"/>
        <v>10.425110387007683</v>
      </c>
      <c r="U13" s="11">
        <f t="shared" si="10"/>
        <v>10.735337409309869</v>
      </c>
      <c r="V13" s="11">
        <f t="shared" si="10"/>
        <v>10.679440619966844</v>
      </c>
      <c r="W13" s="11">
        <f t="shared" si="10"/>
        <v>9.0266489949848996</v>
      </c>
      <c r="X13" s="11">
        <f t="shared" si="10"/>
        <v>10.664247831554826</v>
      </c>
      <c r="Y13" s="11">
        <f t="shared" si="10"/>
        <v>10.600517741092826</v>
      </c>
      <c r="Z13" s="11">
        <f t="shared" si="10"/>
        <v>10.853911541464493</v>
      </c>
      <c r="AA13" s="11">
        <f t="shared" si="10"/>
        <v>9.7265387985457519</v>
      </c>
      <c r="AB13" s="11">
        <f t="shared" si="10"/>
        <v>9.896503911267768</v>
      </c>
      <c r="AC13" s="11">
        <f t="shared" si="10"/>
        <v>8.9755449597475216</v>
      </c>
    </row>
    <row r="14" spans="2:29" ht="18.75" customHeight="1">
      <c r="B14" s="10" t="s">
        <v>73</v>
      </c>
      <c r="C14" s="11">
        <f t="shared" ref="C14:AC14" si="12">C36/C$49*100</f>
        <v>4.8581740012809007</v>
      </c>
      <c r="D14" s="11">
        <f t="shared" si="12"/>
        <v>4.3272412273592593</v>
      </c>
      <c r="E14" s="11">
        <f t="shared" si="12"/>
        <v>5.4039834412808654</v>
      </c>
      <c r="F14" s="11">
        <f t="shared" si="12"/>
        <v>4.6708960348233255</v>
      </c>
      <c r="G14" s="11">
        <f t="shared" si="12"/>
        <v>4.6247196696836941</v>
      </c>
      <c r="H14" s="11">
        <f t="shared" si="12"/>
        <v>5.1403174471603874</v>
      </c>
      <c r="I14" s="11">
        <f t="shared" ref="I14" si="13">I36/I$49*100</f>
        <v>8.6072474930093286</v>
      </c>
      <c r="J14" s="11">
        <f t="shared" si="12"/>
        <v>5.3407829267510625</v>
      </c>
      <c r="K14" s="11">
        <f t="shared" si="12"/>
        <v>4.4152071628303373</v>
      </c>
      <c r="L14" s="11">
        <f t="shared" si="12"/>
        <v>4.7218415993146774</v>
      </c>
      <c r="M14" s="11">
        <f t="shared" si="12"/>
        <v>2.2507012592345683</v>
      </c>
      <c r="N14" s="11">
        <f t="shared" si="12"/>
        <v>2.3788996277506333</v>
      </c>
      <c r="O14" s="11">
        <f t="shared" si="12"/>
        <v>5.8843379600854044</v>
      </c>
      <c r="P14" s="11">
        <f t="shared" si="12"/>
        <v>6.9696258387855519</v>
      </c>
      <c r="Q14" s="11">
        <f t="shared" si="12"/>
        <v>8.8770754778288712</v>
      </c>
      <c r="R14" s="11">
        <f t="shared" si="12"/>
        <v>5.2047906403808613</v>
      </c>
      <c r="S14" s="11">
        <f t="shared" si="12"/>
        <v>3.3090884921030508</v>
      </c>
      <c r="T14" s="11">
        <f t="shared" si="12"/>
        <v>2.666684751961383</v>
      </c>
      <c r="U14" s="11">
        <f t="shared" si="12"/>
        <v>6.3336154271172491</v>
      </c>
      <c r="V14" s="11">
        <f t="shared" si="12"/>
        <v>7.3281210564796373</v>
      </c>
      <c r="W14" s="11">
        <f t="shared" si="12"/>
        <v>10.069975958672158</v>
      </c>
      <c r="X14" s="11">
        <f t="shared" si="12"/>
        <v>4.2613442923966298</v>
      </c>
      <c r="Y14" s="11">
        <f t="shared" si="12"/>
        <v>1.2822539612616664</v>
      </c>
      <c r="Z14" s="11">
        <f t="shared" si="12"/>
        <v>2.0677262653686848</v>
      </c>
      <c r="AA14" s="11">
        <f t="shared" si="12"/>
        <v>5.4855125156014584</v>
      </c>
      <c r="AB14" s="11">
        <f t="shared" si="12"/>
        <v>6.6589085876617702</v>
      </c>
      <c r="AC14" s="11">
        <f t="shared" si="12"/>
        <v>7.9813905896808102</v>
      </c>
    </row>
    <row r="15" spans="2:29" ht="18.75" customHeight="1">
      <c r="B15" s="10" t="s">
        <v>74</v>
      </c>
      <c r="C15" s="11">
        <f t="shared" ref="C15:AC15" si="14">C37/C$49*100</f>
        <v>2.7519049800111581</v>
      </c>
      <c r="D15" s="11">
        <f t="shared" si="14"/>
        <v>2.8450667505727654</v>
      </c>
      <c r="E15" s="11">
        <f t="shared" si="14"/>
        <v>2.6751207022202785</v>
      </c>
      <c r="F15" s="11">
        <f t="shared" si="14"/>
        <v>2.1663765279157481</v>
      </c>
      <c r="G15" s="11">
        <f t="shared" si="14"/>
        <v>2.6661148357180866</v>
      </c>
      <c r="H15" s="11">
        <f t="shared" si="14"/>
        <v>3.1485290740592253</v>
      </c>
      <c r="I15" s="11">
        <f t="shared" ref="I15" si="15">I37/I$49*100</f>
        <v>0</v>
      </c>
      <c r="J15" s="11">
        <f t="shared" si="14"/>
        <v>3.1868794964005396</v>
      </c>
      <c r="K15" s="11">
        <f t="shared" si="14"/>
        <v>2.352659802057095</v>
      </c>
      <c r="L15" s="11">
        <f t="shared" si="14"/>
        <v>3.1272111682506964</v>
      </c>
      <c r="M15" s="11">
        <f t="shared" si="14"/>
        <v>2.9208111061951705</v>
      </c>
      <c r="N15" s="11">
        <f t="shared" si="14"/>
        <v>3.7568843264795713</v>
      </c>
      <c r="O15" s="11">
        <f t="shared" si="14"/>
        <v>3.4693756951034653</v>
      </c>
      <c r="P15" s="11">
        <f t="shared" si="14"/>
        <v>1.6768845731803335</v>
      </c>
      <c r="Q15" s="11">
        <f t="shared" si="14"/>
        <v>0.60207478342196463</v>
      </c>
      <c r="R15" s="11">
        <f t="shared" si="14"/>
        <v>4.7776086921953773</v>
      </c>
      <c r="S15" s="11">
        <f t="shared" si="14"/>
        <v>2.4485074070381758</v>
      </c>
      <c r="T15" s="11">
        <f t="shared" si="14"/>
        <v>4.1545880614520696</v>
      </c>
      <c r="U15" s="11">
        <f t="shared" si="14"/>
        <v>4.1163808954466097</v>
      </c>
      <c r="V15" s="11">
        <f t="shared" si="14"/>
        <v>2.128987379439764</v>
      </c>
      <c r="W15" s="11">
        <f t="shared" si="14"/>
        <v>0.34751263721262282</v>
      </c>
      <c r="X15" s="11">
        <f t="shared" si="14"/>
        <v>1.5535386883490472</v>
      </c>
      <c r="Y15" s="11">
        <f t="shared" si="14"/>
        <v>3.3529792456685885</v>
      </c>
      <c r="Z15" s="11">
        <f t="shared" si="14"/>
        <v>3.3268592903257752</v>
      </c>
      <c r="AA15" s="11">
        <f t="shared" si="14"/>
        <v>2.8950265332925573</v>
      </c>
      <c r="AB15" s="11">
        <f t="shared" si="14"/>
        <v>1.2850351585916264</v>
      </c>
      <c r="AC15" s="11">
        <f t="shared" si="14"/>
        <v>0.79321182386733535</v>
      </c>
    </row>
    <row r="16" spans="2:29" ht="18.75" customHeight="1">
      <c r="B16" s="10" t="s">
        <v>75</v>
      </c>
      <c r="C16" s="11">
        <f t="shared" ref="C16:AC16" si="16">C38/C$49*100</f>
        <v>3.0655655325254214</v>
      </c>
      <c r="D16" s="11">
        <f t="shared" si="16"/>
        <v>3.1514345880270134</v>
      </c>
      <c r="E16" s="11">
        <f t="shared" si="16"/>
        <v>3.056111279870807</v>
      </c>
      <c r="F16" s="11">
        <f t="shared" si="16"/>
        <v>2.5471716926274661</v>
      </c>
      <c r="G16" s="11">
        <f t="shared" si="16"/>
        <v>3.2332982279639295</v>
      </c>
      <c r="H16" s="11">
        <f t="shared" si="16"/>
        <v>2.7355431668043151</v>
      </c>
      <c r="I16" s="11">
        <f t="shared" ref="I16" si="17">I38/I$49*100</f>
        <v>2.1665868338449683</v>
      </c>
      <c r="J16" s="11">
        <f t="shared" si="16"/>
        <v>3.0523241728630874</v>
      </c>
      <c r="K16" s="11">
        <f t="shared" si="16"/>
        <v>3.077719230720485</v>
      </c>
      <c r="L16" s="11">
        <f t="shared" si="16"/>
        <v>4.1487309771154841</v>
      </c>
      <c r="M16" s="11">
        <f t="shared" si="16"/>
        <v>4.7149387712315205</v>
      </c>
      <c r="N16" s="11">
        <f t="shared" si="16"/>
        <v>2.3939822084249265</v>
      </c>
      <c r="O16" s="11">
        <f t="shared" si="16"/>
        <v>2.2694366666153969</v>
      </c>
      <c r="P16" s="11">
        <f t="shared" si="16"/>
        <v>3.0854990120481407</v>
      </c>
      <c r="Q16" s="11">
        <f t="shared" si="16"/>
        <v>2.1519396967027076</v>
      </c>
      <c r="R16" s="11">
        <f t="shared" si="16"/>
        <v>3.969721420628467</v>
      </c>
      <c r="S16" s="11">
        <f t="shared" si="16"/>
        <v>5.3939232806870159</v>
      </c>
      <c r="T16" s="11">
        <f t="shared" si="16"/>
        <v>2.4831012560087671</v>
      </c>
      <c r="U16" s="11">
        <f t="shared" si="16"/>
        <v>2.184487450521968</v>
      </c>
      <c r="V16" s="11">
        <f t="shared" si="16"/>
        <v>2.2552581749018139</v>
      </c>
      <c r="W16" s="11">
        <f t="shared" si="16"/>
        <v>2.0834977191769566</v>
      </c>
      <c r="X16" s="11">
        <f t="shared" si="16"/>
        <v>4.3194185894003816</v>
      </c>
      <c r="Y16" s="11">
        <f t="shared" si="16"/>
        <v>4.0936532028432033</v>
      </c>
      <c r="Z16" s="11">
        <f t="shared" si="16"/>
        <v>2.2976204740754036</v>
      </c>
      <c r="AA16" s="11">
        <f t="shared" si="16"/>
        <v>2.3448464330807637</v>
      </c>
      <c r="AB16" s="11">
        <f t="shared" si="16"/>
        <v>3.8050906215210123</v>
      </c>
      <c r="AC16" s="11">
        <f t="shared" si="16"/>
        <v>2.2033291009063598</v>
      </c>
    </row>
    <row r="17" spans="2:29" ht="18.75" customHeight="1">
      <c r="B17" s="10" t="s">
        <v>76</v>
      </c>
      <c r="C17" s="11">
        <f t="shared" ref="C17:AC17" si="18">C39/C$49*100</f>
        <v>2.3243901945824579</v>
      </c>
      <c r="D17" s="11">
        <f t="shared" si="18"/>
        <v>2.1467638077819373</v>
      </c>
      <c r="E17" s="11">
        <f t="shared" si="18"/>
        <v>2.5727016224911137</v>
      </c>
      <c r="F17" s="11">
        <f t="shared" si="18"/>
        <v>2.0464762883751506</v>
      </c>
      <c r="G17" s="11">
        <f t="shared" si="18"/>
        <v>2.3937808730613139</v>
      </c>
      <c r="H17" s="11">
        <f t="shared" si="18"/>
        <v>2.2501878146443359</v>
      </c>
      <c r="I17" s="11">
        <f t="shared" ref="I17" si="19">I39/I$49*100</f>
        <v>1.0738531116387613</v>
      </c>
      <c r="J17" s="11">
        <f t="shared" si="18"/>
        <v>2.3902628426452313</v>
      </c>
      <c r="K17" s="11">
        <f t="shared" si="18"/>
        <v>2.2639284063461425</v>
      </c>
      <c r="L17" s="11">
        <f t="shared" si="18"/>
        <v>1.6989218727468205</v>
      </c>
      <c r="M17" s="11">
        <f t="shared" si="18"/>
        <v>3.0823026851661264</v>
      </c>
      <c r="N17" s="11">
        <f t="shared" si="18"/>
        <v>2.1828981566037449</v>
      </c>
      <c r="O17" s="11">
        <f t="shared" si="18"/>
        <v>1.9628040850925561</v>
      </c>
      <c r="P17" s="11">
        <f t="shared" si="18"/>
        <v>2.991434451679106</v>
      </c>
      <c r="Q17" s="11">
        <f t="shared" si="18"/>
        <v>1.9995662030401877</v>
      </c>
      <c r="R17" s="11">
        <f t="shared" si="18"/>
        <v>1.5925362307317927</v>
      </c>
      <c r="S17" s="11">
        <f t="shared" si="18"/>
        <v>3.5959488537913433</v>
      </c>
      <c r="T17" s="11">
        <f t="shared" si="18"/>
        <v>2.6376621895187626</v>
      </c>
      <c r="U17" s="11">
        <f t="shared" si="18"/>
        <v>1.1413643469839914</v>
      </c>
      <c r="V17" s="11">
        <f t="shared" si="18"/>
        <v>3.4775903589492585</v>
      </c>
      <c r="W17" s="11">
        <f t="shared" si="18"/>
        <v>1.7375631860631138</v>
      </c>
      <c r="X17" s="11">
        <f t="shared" si="18"/>
        <v>1.8003617711148046</v>
      </c>
      <c r="Y17" s="11">
        <f t="shared" si="18"/>
        <v>2.6123052884939741</v>
      </c>
      <c r="Z17" s="11">
        <f t="shared" si="18"/>
        <v>1.6911755437667084</v>
      </c>
      <c r="AA17" s="11">
        <f t="shared" si="18"/>
        <v>2.6919994993034559</v>
      </c>
      <c r="AB17" s="11">
        <f t="shared" si="18"/>
        <v>2.5700703171832529</v>
      </c>
      <c r="AC17" s="11">
        <f t="shared" si="18"/>
        <v>2.1962901936195793</v>
      </c>
    </row>
    <row r="18" spans="2:29" ht="18.75" customHeight="1">
      <c r="B18" s="10" t="s">
        <v>77</v>
      </c>
      <c r="C18" s="11">
        <f t="shared" ref="C18:AC18" si="20">C40/C$49*100</f>
        <v>2.3759302622276364</v>
      </c>
      <c r="D18" s="11">
        <f t="shared" si="20"/>
        <v>2.0421064586405513</v>
      </c>
      <c r="E18" s="11">
        <f t="shared" si="20"/>
        <v>2.7461884372946925</v>
      </c>
      <c r="F18" s="11">
        <f t="shared" si="20"/>
        <v>2.58772204721671</v>
      </c>
      <c r="G18" s="11">
        <f t="shared" si="20"/>
        <v>2.4518340535919925</v>
      </c>
      <c r="H18" s="11">
        <f t="shared" si="20"/>
        <v>2.3662684527750022</v>
      </c>
      <c r="I18" s="11">
        <f t="shared" ref="I18" si="21">I40/I$49*100</f>
        <v>0</v>
      </c>
      <c r="J18" s="11">
        <f t="shared" si="20"/>
        <v>2.1443873066284755</v>
      </c>
      <c r="K18" s="11">
        <f t="shared" si="20"/>
        <v>2.5884539964443833</v>
      </c>
      <c r="L18" s="11">
        <f t="shared" si="20"/>
        <v>2.7062148870601836</v>
      </c>
      <c r="M18" s="11">
        <f t="shared" si="20"/>
        <v>1.8085790563895749</v>
      </c>
      <c r="N18" s="11">
        <f t="shared" si="20"/>
        <v>1.9348722863817058</v>
      </c>
      <c r="O18" s="11">
        <f t="shared" si="20"/>
        <v>2.2042272948951793</v>
      </c>
      <c r="P18" s="11">
        <f t="shared" si="20"/>
        <v>3.762817242967389</v>
      </c>
      <c r="Q18" s="11">
        <f t="shared" si="20"/>
        <v>2.3678202269202022</v>
      </c>
      <c r="R18" s="11">
        <f t="shared" si="20"/>
        <v>2.1868325282059615</v>
      </c>
      <c r="S18" s="11">
        <f t="shared" si="20"/>
        <v>1.5220872447453684</v>
      </c>
      <c r="T18" s="11">
        <f t="shared" si="20"/>
        <v>1.777789834640922</v>
      </c>
      <c r="U18" s="11">
        <f t="shared" si="20"/>
        <v>1.9646405260733131</v>
      </c>
      <c r="V18" s="11">
        <f t="shared" si="20"/>
        <v>2.9438755021380603</v>
      </c>
      <c r="W18" s="11">
        <f t="shared" si="20"/>
        <v>3.1268246828642154</v>
      </c>
      <c r="X18" s="11">
        <f t="shared" si="20"/>
        <v>3.2014517695790974</v>
      </c>
      <c r="Y18" s="11">
        <f t="shared" si="20"/>
        <v>2.0707252844069228</v>
      </c>
      <c r="Z18" s="11">
        <f t="shared" si="20"/>
        <v>2.1047207968404451</v>
      </c>
      <c r="AA18" s="11">
        <f t="shared" si="20"/>
        <v>2.4169094491975596</v>
      </c>
      <c r="AB18" s="11">
        <f t="shared" si="20"/>
        <v>4.4726156279437586</v>
      </c>
      <c r="AC18" s="11">
        <f t="shared" si="20"/>
        <v>1.7979245548642169</v>
      </c>
    </row>
    <row r="19" spans="2:29" ht="18.75" customHeight="1">
      <c r="B19" s="10" t="s">
        <v>78</v>
      </c>
      <c r="C19" s="11">
        <f t="shared" ref="C19:AC19" si="22">C41/C$49*100</f>
        <v>0.9622268237556254</v>
      </c>
      <c r="D19" s="11">
        <f t="shared" si="22"/>
        <v>1.2895485404277145</v>
      </c>
      <c r="E19" s="11">
        <f t="shared" si="22"/>
        <v>0.59440521384710387</v>
      </c>
      <c r="F19" s="11">
        <f t="shared" si="22"/>
        <v>1.1280553980718406</v>
      </c>
      <c r="G19" s="11">
        <f t="shared" si="22"/>
        <v>0.947179896946862</v>
      </c>
      <c r="H19" s="11">
        <f t="shared" si="22"/>
        <v>1.0658103036015398</v>
      </c>
      <c r="I19" s="11">
        <f t="shared" ref="I19" si="23">I41/I$49*100</f>
        <v>0</v>
      </c>
      <c r="J19" s="11">
        <f t="shared" si="22"/>
        <v>1.0413499421024031</v>
      </c>
      <c r="K19" s="11">
        <f t="shared" si="22"/>
        <v>0.8896029750601725</v>
      </c>
      <c r="L19" s="11">
        <f t="shared" si="22"/>
        <v>0.95197743996591111</v>
      </c>
      <c r="M19" s="11">
        <f t="shared" si="22"/>
        <v>2.3376582347440729</v>
      </c>
      <c r="N19" s="11">
        <f t="shared" si="22"/>
        <v>1.5616006500674684</v>
      </c>
      <c r="O19" s="11">
        <f t="shared" si="22"/>
        <v>0.13418334521173647</v>
      </c>
      <c r="P19" s="11">
        <f t="shared" si="22"/>
        <v>0.33865911545962424</v>
      </c>
      <c r="Q19" s="11">
        <f t="shared" si="22"/>
        <v>0</v>
      </c>
      <c r="R19" s="11">
        <f t="shared" si="22"/>
        <v>1.5925362307317927</v>
      </c>
      <c r="S19" s="11">
        <f t="shared" si="22"/>
        <v>1.8199207859716491</v>
      </c>
      <c r="T19" s="11">
        <f t="shared" si="22"/>
        <v>1.6714868054433039</v>
      </c>
      <c r="U19" s="11">
        <f t="shared" si="22"/>
        <v>0.28534108674599784</v>
      </c>
      <c r="V19" s="11">
        <f t="shared" si="22"/>
        <v>0.34430866361812312</v>
      </c>
      <c r="W19" s="11">
        <f t="shared" si="22"/>
        <v>0</v>
      </c>
      <c r="X19" s="11">
        <f t="shared" si="22"/>
        <v>0.34119747564676034</v>
      </c>
      <c r="Y19" s="11">
        <f t="shared" si="22"/>
        <v>2.8113992415815372</v>
      </c>
      <c r="Z19" s="11">
        <f t="shared" si="22"/>
        <v>1.4427840693241096</v>
      </c>
      <c r="AA19" s="11">
        <f t="shared" si="22"/>
        <v>0</v>
      </c>
      <c r="AB19" s="11">
        <f t="shared" si="22"/>
        <v>0.33376250321137341</v>
      </c>
      <c r="AC19" s="11">
        <f t="shared" si="22"/>
        <v>0</v>
      </c>
    </row>
    <row r="20" spans="2:29" ht="18.75" customHeight="1">
      <c r="B20" s="10" t="s">
        <v>79</v>
      </c>
      <c r="C20" s="11">
        <f t="shared" ref="C20:AC20" si="24">C42/C$49*100</f>
        <v>1.7734301844053724</v>
      </c>
      <c r="D20" s="11">
        <f t="shared" si="24"/>
        <v>2.0272384449431025</v>
      </c>
      <c r="E20" s="11">
        <f t="shared" si="24"/>
        <v>1.4173044623694078</v>
      </c>
      <c r="F20" s="11">
        <f t="shared" si="24"/>
        <v>2.0805452937976692</v>
      </c>
      <c r="G20" s="11">
        <f t="shared" si="24"/>
        <v>1.7907727385954419</v>
      </c>
      <c r="H20" s="11">
        <f t="shared" si="24"/>
        <v>1.858515634120333</v>
      </c>
      <c r="I20" s="11">
        <f t="shared" ref="I20" si="25">I42/I$49*100</f>
        <v>0</v>
      </c>
      <c r="J20" s="11">
        <f t="shared" si="24"/>
        <v>1.539172974419333</v>
      </c>
      <c r="K20" s="11">
        <f t="shared" si="24"/>
        <v>1.9884452208360894</v>
      </c>
      <c r="L20" s="11">
        <f t="shared" si="24"/>
        <v>1.9367636495282354</v>
      </c>
      <c r="M20" s="11">
        <f t="shared" si="24"/>
        <v>1.4688002752886951</v>
      </c>
      <c r="N20" s="11">
        <f t="shared" si="24"/>
        <v>3.4320676779126496</v>
      </c>
      <c r="O20" s="11">
        <f t="shared" si="24"/>
        <v>2.2804664221052029</v>
      </c>
      <c r="P20" s="11">
        <f t="shared" si="24"/>
        <v>0.33865911545962424</v>
      </c>
      <c r="Q20" s="11">
        <f t="shared" si="24"/>
        <v>0</v>
      </c>
      <c r="R20" s="11">
        <f t="shared" si="24"/>
        <v>1.7828888924225061</v>
      </c>
      <c r="S20" s="11">
        <f t="shared" si="24"/>
        <v>0.91544698275481884</v>
      </c>
      <c r="T20" s="11">
        <f t="shared" si="24"/>
        <v>2.5603817227637649</v>
      </c>
      <c r="U20" s="11">
        <f t="shared" si="24"/>
        <v>2.4698285372679658</v>
      </c>
      <c r="V20" s="11">
        <f t="shared" si="24"/>
        <v>0.34430866361812312</v>
      </c>
      <c r="W20" s="11">
        <f t="shared" si="24"/>
        <v>0</v>
      </c>
      <c r="X20" s="11">
        <f t="shared" si="24"/>
        <v>2.0834849497578132</v>
      </c>
      <c r="Y20" s="11">
        <f t="shared" si="24"/>
        <v>1.9751305524656391</v>
      </c>
      <c r="Z20" s="11">
        <f t="shared" si="24"/>
        <v>4.3745953723120294</v>
      </c>
      <c r="AA20" s="11">
        <f t="shared" si="24"/>
        <v>2.1123688982139082</v>
      </c>
      <c r="AB20" s="11">
        <f t="shared" si="24"/>
        <v>0.33376250321137341</v>
      </c>
      <c r="AC20" s="11">
        <f t="shared" si="24"/>
        <v>0</v>
      </c>
    </row>
    <row r="21" spans="2:29" ht="18.75" customHeight="1">
      <c r="B21" s="10" t="s">
        <v>80</v>
      </c>
      <c r="C21" s="11">
        <f t="shared" ref="C21:AC21" si="26">C43/C$49*100</f>
        <v>3.2253348289114885</v>
      </c>
      <c r="D21" s="11">
        <f t="shared" si="26"/>
        <v>3.5598490152231319</v>
      </c>
      <c r="E21" s="11">
        <f t="shared" si="26"/>
        <v>3.0245595157029492</v>
      </c>
      <c r="F21" s="11">
        <f t="shared" si="26"/>
        <v>1.9243501112003514</v>
      </c>
      <c r="G21" s="11">
        <f t="shared" si="26"/>
        <v>3.1573540472155286</v>
      </c>
      <c r="H21" s="11">
        <f t="shared" si="26"/>
        <v>3.4658743724007879</v>
      </c>
      <c r="I21" s="11">
        <f t="shared" ref="I21" si="27">I43/I$49*100</f>
        <v>2.0843419024791063</v>
      </c>
      <c r="J21" s="11">
        <f t="shared" si="26"/>
        <v>2.5634518749725737</v>
      </c>
      <c r="K21" s="11">
        <f t="shared" si="26"/>
        <v>3.8328499080099236</v>
      </c>
      <c r="L21" s="11">
        <f t="shared" si="26"/>
        <v>1.713794938408264</v>
      </c>
      <c r="M21" s="11">
        <f t="shared" si="26"/>
        <v>4.262863443719314</v>
      </c>
      <c r="N21" s="11">
        <f t="shared" si="26"/>
        <v>6.6067024894541682</v>
      </c>
      <c r="O21" s="11">
        <f t="shared" si="26"/>
        <v>2.5379141371526264</v>
      </c>
      <c r="P21" s="11">
        <f t="shared" si="26"/>
        <v>0.84039249164098806</v>
      </c>
      <c r="Q21" s="11">
        <f t="shared" si="26"/>
        <v>1.0551195955470674</v>
      </c>
      <c r="R21" s="11">
        <f t="shared" si="26"/>
        <v>1.7828888924225061</v>
      </c>
      <c r="S21" s="11">
        <f t="shared" si="26"/>
        <v>2.7243945891884791</v>
      </c>
      <c r="T21" s="11">
        <f t="shared" si="26"/>
        <v>5.594233466630377</v>
      </c>
      <c r="U21" s="11">
        <f t="shared" si="26"/>
        <v>2.2499816128193109</v>
      </c>
      <c r="V21" s="11">
        <f t="shared" si="26"/>
        <v>0</v>
      </c>
      <c r="W21" s="11">
        <f t="shared" si="26"/>
        <v>0.34751263721262282</v>
      </c>
      <c r="X21" s="11">
        <f t="shared" si="26"/>
        <v>1.6479130812300502</v>
      </c>
      <c r="Y21" s="11">
        <f t="shared" si="26"/>
        <v>5.6705958491337176</v>
      </c>
      <c r="Z21" s="11">
        <f t="shared" si="26"/>
        <v>7.7014546626378051</v>
      </c>
      <c r="AA21" s="11">
        <f t="shared" si="26"/>
        <v>2.7935130162980064</v>
      </c>
      <c r="AB21" s="11">
        <f t="shared" si="26"/>
        <v>1.568782807549133</v>
      </c>
      <c r="AC21" s="11">
        <f t="shared" si="26"/>
        <v>1.5864236477346707</v>
      </c>
    </row>
    <row r="22" spans="2:29" ht="18.75" customHeight="1">
      <c r="B22" s="10" t="s">
        <v>81</v>
      </c>
      <c r="C22" s="11">
        <f t="shared" ref="C22:AC22" si="28">C44/C$49*100</f>
        <v>1.8760099764323377</v>
      </c>
      <c r="D22" s="11">
        <f t="shared" si="28"/>
        <v>1.7777685125762468</v>
      </c>
      <c r="E22" s="11">
        <f t="shared" si="28"/>
        <v>1.917417487679782</v>
      </c>
      <c r="F22" s="11">
        <f t="shared" si="28"/>
        <v>2.7085770509305225</v>
      </c>
      <c r="G22" s="11">
        <f t="shared" si="28"/>
        <v>1.8732823360736026</v>
      </c>
      <c r="H22" s="11">
        <f t="shared" si="28"/>
        <v>1.9393161271309043</v>
      </c>
      <c r="I22" s="11">
        <f t="shared" ref="I22" si="29">I44/I$49*100</f>
        <v>1.0738531116387613</v>
      </c>
      <c r="J22" s="11">
        <f t="shared" si="28"/>
        <v>1.5858785165754192</v>
      </c>
      <c r="K22" s="11">
        <f t="shared" si="28"/>
        <v>2.1423096835557605</v>
      </c>
      <c r="L22" s="11">
        <f t="shared" si="28"/>
        <v>2.2377706600692018</v>
      </c>
      <c r="M22" s="11">
        <f t="shared" si="28"/>
        <v>2.3126990576932114</v>
      </c>
      <c r="N22" s="11">
        <f t="shared" si="28"/>
        <v>1.9953533051723895</v>
      </c>
      <c r="O22" s="11">
        <f t="shared" si="28"/>
        <v>2.0317582159077952</v>
      </c>
      <c r="P22" s="11">
        <f t="shared" si="28"/>
        <v>1.7251306511979501</v>
      </c>
      <c r="Q22" s="11">
        <f t="shared" si="28"/>
        <v>0.71684359466709546</v>
      </c>
      <c r="R22" s="11">
        <f t="shared" si="28"/>
        <v>1.7828888924225061</v>
      </c>
      <c r="S22" s="11">
        <f t="shared" si="28"/>
        <v>1.8199207859716491</v>
      </c>
      <c r="T22" s="11">
        <f t="shared" si="28"/>
        <v>1.3333423759806915</v>
      </c>
      <c r="U22" s="11">
        <f t="shared" si="28"/>
        <v>2.184487450521968</v>
      </c>
      <c r="V22" s="11">
        <f t="shared" si="28"/>
        <v>1.8478141135526656</v>
      </c>
      <c r="W22" s="11">
        <f t="shared" si="28"/>
        <v>0.34751263721262282</v>
      </c>
      <c r="X22" s="11">
        <f t="shared" si="28"/>
        <v>2.6715055081703314</v>
      </c>
      <c r="Y22" s="11">
        <f t="shared" si="28"/>
        <v>2.7636018756108953</v>
      </c>
      <c r="Z22" s="11">
        <f t="shared" si="28"/>
        <v>2.7111657271491403</v>
      </c>
      <c r="AA22" s="11">
        <f t="shared" si="28"/>
        <v>1.8961798498635212</v>
      </c>
      <c r="AB22" s="11">
        <f t="shared" si="28"/>
        <v>1.6187976618029998</v>
      </c>
      <c r="AC22" s="11">
        <f t="shared" si="28"/>
        <v>0.9941543700667117</v>
      </c>
    </row>
    <row r="23" spans="2:29" ht="18.75" customHeight="1">
      <c r="B23" s="10" t="s">
        <v>82</v>
      </c>
      <c r="C23" s="11">
        <f t="shared" ref="C23:AC23" si="30">C45/C$49*100</f>
        <v>7.5711437966745008</v>
      </c>
      <c r="D23" s="11">
        <f t="shared" si="30"/>
        <v>7.5509461536862625</v>
      </c>
      <c r="E23" s="11">
        <f t="shared" si="30"/>
        <v>7.5301799926876969</v>
      </c>
      <c r="F23" s="11">
        <f t="shared" si="30"/>
        <v>7.8872812920888338</v>
      </c>
      <c r="G23" s="11">
        <f t="shared" si="30"/>
        <v>7.63581050731056</v>
      </c>
      <c r="H23" s="11">
        <f t="shared" si="30"/>
        <v>7.5306813758564255</v>
      </c>
      <c r="I23" s="11">
        <f t="shared" ref="I23" si="31">I45/I$49*100</f>
        <v>6.001317727221398</v>
      </c>
      <c r="J23" s="11">
        <f t="shared" si="30"/>
        <v>7.2070873576887378</v>
      </c>
      <c r="K23" s="11">
        <f t="shared" si="30"/>
        <v>7.9052961947843796</v>
      </c>
      <c r="L23" s="11">
        <f t="shared" si="30"/>
        <v>5.6432661137873215</v>
      </c>
      <c r="M23" s="11">
        <f t="shared" si="30"/>
        <v>7.8836437708767306</v>
      </c>
      <c r="N23" s="11">
        <f t="shared" si="30"/>
        <v>8.1358764485351891</v>
      </c>
      <c r="O23" s="11">
        <f t="shared" si="30"/>
        <v>8.4644616607396319</v>
      </c>
      <c r="P23" s="11">
        <f t="shared" si="30"/>
        <v>7.0800078696313244</v>
      </c>
      <c r="Q23" s="11">
        <f t="shared" si="30"/>
        <v>7.2710119586369126</v>
      </c>
      <c r="R23" s="11">
        <f t="shared" si="30"/>
        <v>5.5622576513602597</v>
      </c>
      <c r="S23" s="11">
        <f t="shared" si="30"/>
        <v>6.9599032435843382</v>
      </c>
      <c r="T23" s="11">
        <f t="shared" si="30"/>
        <v>8.7246010191217582</v>
      </c>
      <c r="U23" s="11">
        <f t="shared" si="30"/>
        <v>7.6293325362525533</v>
      </c>
      <c r="V23" s="11">
        <f t="shared" si="30"/>
        <v>6.2951950656252684</v>
      </c>
      <c r="W23" s="11">
        <f t="shared" si="30"/>
        <v>6.5972167426941022</v>
      </c>
      <c r="X23" s="11">
        <f t="shared" si="30"/>
        <v>5.720508587864674</v>
      </c>
      <c r="Y23" s="11">
        <f t="shared" si="30"/>
        <v>8.7288864097734642</v>
      </c>
      <c r="Z23" s="11">
        <f t="shared" si="30"/>
        <v>7.4993063525349068</v>
      </c>
      <c r="AA23" s="11">
        <f t="shared" si="30"/>
        <v>9.2058091992117124</v>
      </c>
      <c r="AB23" s="11">
        <f t="shared" si="30"/>
        <v>7.760225805803624</v>
      </c>
      <c r="AC23" s="11">
        <f t="shared" si="30"/>
        <v>7.7769285898380431</v>
      </c>
    </row>
    <row r="24" spans="2:29" ht="18.75" customHeight="1">
      <c r="B24" s="10" t="s">
        <v>83</v>
      </c>
      <c r="C24" s="11">
        <f t="shared" ref="C24:AC24" si="32">C46/C$49*100</f>
        <v>3.4648738656375007</v>
      </c>
      <c r="D24" s="11">
        <f t="shared" si="32"/>
        <v>3.339670692785627</v>
      </c>
      <c r="E24" s="11">
        <f t="shared" si="32"/>
        <v>3.6127137711627406</v>
      </c>
      <c r="F24" s="11">
        <f t="shared" si="32"/>
        <v>3.1041677379677521</v>
      </c>
      <c r="G24" s="11">
        <f t="shared" si="32"/>
        <v>3.0141634949898957</v>
      </c>
      <c r="H24" s="11">
        <f t="shared" si="32"/>
        <v>4.4005864182877135</v>
      </c>
      <c r="I24" s="11">
        <f t="shared" ref="I24" si="33">I46/I$49*100</f>
        <v>5.1909017088103973</v>
      </c>
      <c r="J24" s="11">
        <f t="shared" si="32"/>
        <v>2.881862362246832</v>
      </c>
      <c r="K24" s="11">
        <f t="shared" si="32"/>
        <v>3.9999960915384318</v>
      </c>
      <c r="L24" s="11">
        <f t="shared" si="32"/>
        <v>2.4644482805727188</v>
      </c>
      <c r="M24" s="11">
        <f t="shared" si="32"/>
        <v>3.371972915239803</v>
      </c>
      <c r="N24" s="11">
        <f t="shared" si="32"/>
        <v>3.6228197750684412</v>
      </c>
      <c r="O24" s="11">
        <f t="shared" si="32"/>
        <v>4.4274654317661346</v>
      </c>
      <c r="P24" s="11">
        <f t="shared" si="32"/>
        <v>3.6237173742851834</v>
      </c>
      <c r="Q24" s="11">
        <f t="shared" si="32"/>
        <v>2.7452971367794881</v>
      </c>
      <c r="R24" s="11">
        <f t="shared" si="32"/>
        <v>1.5925362307317927</v>
      </c>
      <c r="S24" s="11">
        <f t="shared" si="32"/>
        <v>2.4265610479621986</v>
      </c>
      <c r="T24" s="11">
        <f t="shared" si="32"/>
        <v>2.9275487146689971</v>
      </c>
      <c r="U24" s="11">
        <f t="shared" si="32"/>
        <v>4.0508867331492668</v>
      </c>
      <c r="V24" s="11">
        <f t="shared" si="32"/>
        <v>3.4144549612182336</v>
      </c>
      <c r="W24" s="11">
        <f t="shared" si="32"/>
        <v>2.4294322522907996</v>
      </c>
      <c r="X24" s="11">
        <f t="shared" si="32"/>
        <v>3.2958261624601004</v>
      </c>
      <c r="Y24" s="11">
        <f t="shared" si="32"/>
        <v>4.2370453007551285</v>
      </c>
      <c r="Z24" s="11">
        <f t="shared" si="32"/>
        <v>4.3745953723120294</v>
      </c>
      <c r="AA24" s="11">
        <f t="shared" si="32"/>
        <v>4.7617558822783215</v>
      </c>
      <c r="AB24" s="11">
        <f t="shared" si="32"/>
        <v>3.8050906215210123</v>
      </c>
      <c r="AC24" s="11">
        <f t="shared" si="32"/>
        <v>2.9824631102001344</v>
      </c>
    </row>
    <row r="25" spans="2:29" ht="18.75" customHeight="1">
      <c r="B25" s="10" t="s">
        <v>84</v>
      </c>
      <c r="C25" s="11">
        <f t="shared" ref="C25:AC25" si="34">C47/C$49*100</f>
        <v>3.1524398257191035</v>
      </c>
      <c r="D25" s="11">
        <f t="shared" si="34"/>
        <v>2.9675194445226176</v>
      </c>
      <c r="E25" s="11">
        <f t="shared" si="34"/>
        <v>3.2244955047566424</v>
      </c>
      <c r="F25" s="11">
        <f t="shared" si="34"/>
        <v>3.690920122582273</v>
      </c>
      <c r="G25" s="11">
        <f t="shared" si="34"/>
        <v>2.7144522683515975</v>
      </c>
      <c r="H25" s="11">
        <f t="shared" si="34"/>
        <v>4.1332375562507702</v>
      </c>
      <c r="I25" s="11">
        <f t="shared" ref="I25" si="35">I47/I$49*100</f>
        <v>3.8218206257325216</v>
      </c>
      <c r="J25" s="11">
        <f t="shared" si="34"/>
        <v>2.6061691618407909</v>
      </c>
      <c r="K25" s="11">
        <f t="shared" si="34"/>
        <v>3.6538391495726867</v>
      </c>
      <c r="L25" s="11">
        <f t="shared" si="34"/>
        <v>2.5573596456551573</v>
      </c>
      <c r="M25" s="11">
        <f t="shared" si="34"/>
        <v>2.8980275004383835</v>
      </c>
      <c r="N25" s="11">
        <f t="shared" si="34"/>
        <v>1.7798208477059125</v>
      </c>
      <c r="O25" s="11">
        <f t="shared" si="34"/>
        <v>3.0741106558630387</v>
      </c>
      <c r="P25" s="11">
        <f t="shared" si="34"/>
        <v>4.1730071880869666</v>
      </c>
      <c r="Q25" s="11">
        <f t="shared" si="34"/>
        <v>5.3882247111269983</v>
      </c>
      <c r="R25" s="11">
        <f t="shared" si="34"/>
        <v>1.7828888924225061</v>
      </c>
      <c r="S25" s="11">
        <f t="shared" si="34"/>
        <v>1.8089476064336603</v>
      </c>
      <c r="T25" s="11">
        <f t="shared" si="34"/>
        <v>1.7005093678859238</v>
      </c>
      <c r="U25" s="11">
        <f t="shared" si="34"/>
        <v>2.7224225428652922</v>
      </c>
      <c r="V25" s="11">
        <f t="shared" si="34"/>
        <v>3.8850344202984068</v>
      </c>
      <c r="W25" s="11">
        <f t="shared" si="34"/>
        <v>4.8596535566309882</v>
      </c>
      <c r="X25" s="11">
        <f t="shared" si="34"/>
        <v>3.2958261624601004</v>
      </c>
      <c r="Y25" s="11">
        <f t="shared" si="34"/>
        <v>3.8945592497556398</v>
      </c>
      <c r="Z25" s="11">
        <f t="shared" si="34"/>
        <v>1.8655779552657867</v>
      </c>
      <c r="AA25" s="11">
        <f t="shared" si="34"/>
        <v>3.3863056317488405</v>
      </c>
      <c r="AB25" s="11">
        <f t="shared" si="34"/>
        <v>4.4226007736898918</v>
      </c>
      <c r="AC25" s="11">
        <f t="shared" si="34"/>
        <v>5.7851003960612317</v>
      </c>
    </row>
    <row r="26" spans="2:29" ht="18.75" customHeight="1">
      <c r="B26" s="10" t="s">
        <v>85</v>
      </c>
      <c r="C26" s="11">
        <f t="shared" ref="C26:AC26" si="36">C48/C$49*100</f>
        <v>5.4827756617432932</v>
      </c>
      <c r="D26" s="11">
        <f t="shared" si="36"/>
        <v>5.4163982210210877</v>
      </c>
      <c r="E26" s="11">
        <f t="shared" si="36"/>
        <v>5.5043570656557916</v>
      </c>
      <c r="F26" s="11">
        <f t="shared" si="36"/>
        <v>6.5262830540495056</v>
      </c>
      <c r="G26" s="11">
        <f t="shared" si="36"/>
        <v>5.1666656270832707</v>
      </c>
      <c r="H26" s="11">
        <f t="shared" si="36"/>
        <v>5.7534332836466051</v>
      </c>
      <c r="I26" s="11">
        <f t="shared" ref="I26" si="37">I48/I$49*100</f>
        <v>12.129362409964815</v>
      </c>
      <c r="J26" s="11">
        <f t="shared" si="36"/>
        <v>5.7113306069919378</v>
      </c>
      <c r="K26" s="11">
        <f t="shared" si="36"/>
        <v>5.2729944990546809</v>
      </c>
      <c r="L26" s="11">
        <f t="shared" si="36"/>
        <v>6.2404931137306825</v>
      </c>
      <c r="M26" s="11">
        <f t="shared" si="36"/>
        <v>4.2945616401006461</v>
      </c>
      <c r="N26" s="11">
        <f t="shared" si="36"/>
        <v>4.7625291239398946</v>
      </c>
      <c r="O26" s="11">
        <f t="shared" si="36"/>
        <v>3.7723742976450416</v>
      </c>
      <c r="P26" s="11">
        <f t="shared" si="36"/>
        <v>5.8635778757803383</v>
      </c>
      <c r="Q26" s="11">
        <f t="shared" si="36"/>
        <v>9.5035902214461014</v>
      </c>
      <c r="R26" s="11">
        <f t="shared" si="36"/>
        <v>2.9714814873708439</v>
      </c>
      <c r="S26" s="11">
        <f t="shared" si="36"/>
        <v>6.2983970839038452</v>
      </c>
      <c r="T26" s="11">
        <f t="shared" si="36"/>
        <v>6.3285674504408416</v>
      </c>
      <c r="U26" s="11">
        <f t="shared" si="36"/>
        <v>3.8310398087006119</v>
      </c>
      <c r="V26" s="11">
        <f t="shared" si="36"/>
        <v>4.7916896156907258</v>
      </c>
      <c r="W26" s="11">
        <f t="shared" si="36"/>
        <v>10.413543335637833</v>
      </c>
      <c r="X26" s="11">
        <f t="shared" si="36"/>
        <v>9.3575322259715357</v>
      </c>
      <c r="Y26" s="11">
        <f t="shared" si="36"/>
        <v>2.461008701377053</v>
      </c>
      <c r="Z26" s="11">
        <f t="shared" si="36"/>
        <v>3.0692191830152367</v>
      </c>
      <c r="AA26" s="11">
        <f t="shared" si="36"/>
        <v>3.720296683610246</v>
      </c>
      <c r="AB26" s="11">
        <f t="shared" si="36"/>
        <v>6.7926116738576763</v>
      </c>
      <c r="AC26" s="11">
        <f t="shared" si="36"/>
        <v>8.8203553109122179</v>
      </c>
    </row>
    <row r="29" spans="2:29" ht="40.5">
      <c r="B29" s="8" t="s">
        <v>61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9" t="s">
        <v>10</v>
      </c>
      <c r="I29" s="9" t="s">
        <v>11</v>
      </c>
      <c r="J29" s="9" t="s">
        <v>12</v>
      </c>
      <c r="K29" s="9" t="s">
        <v>13</v>
      </c>
      <c r="L29" s="9" t="s">
        <v>14</v>
      </c>
      <c r="M29" s="9" t="s">
        <v>15</v>
      </c>
      <c r="N29" s="9" t="s">
        <v>16</v>
      </c>
      <c r="O29" s="9" t="s">
        <v>17</v>
      </c>
      <c r="P29" s="9" t="s">
        <v>18</v>
      </c>
      <c r="Q29" s="9" t="s">
        <v>19</v>
      </c>
      <c r="R29" s="9" t="s">
        <v>20</v>
      </c>
      <c r="S29" s="9" t="s">
        <v>21</v>
      </c>
      <c r="T29" s="9" t="s">
        <v>22</v>
      </c>
      <c r="U29" s="9" t="s">
        <v>23</v>
      </c>
      <c r="V29" s="9" t="s">
        <v>24</v>
      </c>
      <c r="W29" s="9" t="s">
        <v>25</v>
      </c>
      <c r="X29" s="9" t="s">
        <v>26</v>
      </c>
      <c r="Y29" s="9" t="s">
        <v>27</v>
      </c>
      <c r="Z29" s="9" t="s">
        <v>28</v>
      </c>
      <c r="AA29" s="9" t="s">
        <v>29</v>
      </c>
      <c r="AB29" s="9" t="s">
        <v>30</v>
      </c>
      <c r="AC29" s="9" t="s">
        <v>31</v>
      </c>
    </row>
    <row r="30" spans="2:29" ht="18.75">
      <c r="B30" s="10" t="s">
        <v>67</v>
      </c>
      <c r="C30" s="13">
        <v>460.53861686416229</v>
      </c>
      <c r="D30" s="13">
        <v>231.08456524014059</v>
      </c>
      <c r="E30" s="13">
        <v>205.96348408500074</v>
      </c>
      <c r="F30" s="13">
        <v>21.431205470536806</v>
      </c>
      <c r="G30" s="13">
        <v>325.282795091661</v>
      </c>
      <c r="H30" s="13">
        <v>125.55947796163292</v>
      </c>
      <c r="I30" s="13">
        <v>9.6963438108688891</v>
      </c>
      <c r="J30" s="13">
        <v>227.16222869450107</v>
      </c>
      <c r="K30" s="13">
        <v>233.37638816966293</v>
      </c>
      <c r="L30" s="13">
        <v>64.129152140130188</v>
      </c>
      <c r="M30" s="13">
        <v>82.318204056254643</v>
      </c>
      <c r="N30" s="13">
        <v>99.511518729494213</v>
      </c>
      <c r="O30" s="13">
        <v>86.371163212405591</v>
      </c>
      <c r="P30" s="13">
        <v>62.857431015485076</v>
      </c>
      <c r="Q30" s="13">
        <v>65.351147710393221</v>
      </c>
      <c r="R30" s="13">
        <v>34.393463694724183</v>
      </c>
      <c r="S30" s="13">
        <v>40.494375980724108</v>
      </c>
      <c r="T30" s="13">
        <v>53.300498202380432</v>
      </c>
      <c r="U30" s="13">
        <v>39.712711569807468</v>
      </c>
      <c r="V30" s="13">
        <v>30.838316158129476</v>
      </c>
      <c r="W30" s="13">
        <v>28.422863088735291</v>
      </c>
      <c r="X30" s="13">
        <v>29.735688445405962</v>
      </c>
      <c r="Y30" s="13">
        <v>41.823828075530642</v>
      </c>
      <c r="Z30" s="13">
        <v>46.211020527113803</v>
      </c>
      <c r="AA30" s="13">
        <v>46.658451642598259</v>
      </c>
      <c r="AB30" s="13">
        <v>32.019114857355618</v>
      </c>
      <c r="AC30" s="13">
        <v>36.928284621657923</v>
      </c>
    </row>
    <row r="31" spans="2:29" ht="18.75">
      <c r="B31" s="10" t="s">
        <v>68</v>
      </c>
      <c r="C31" s="13">
        <v>452.15657640676085</v>
      </c>
      <c r="D31" s="13">
        <v>227.76512650382168</v>
      </c>
      <c r="E31" s="13">
        <v>200.82064695816547</v>
      </c>
      <c r="F31" s="13">
        <v>21.511440876289477</v>
      </c>
      <c r="G31" s="13">
        <v>323.74704821944107</v>
      </c>
      <c r="H31" s="13">
        <v>118.71318437645138</v>
      </c>
      <c r="I31" s="13">
        <v>9.6963438108688891</v>
      </c>
      <c r="J31" s="13">
        <v>224.26812231479295</v>
      </c>
      <c r="K31" s="13">
        <v>227.88845409196961</v>
      </c>
      <c r="L31" s="13">
        <v>65.067122602191446</v>
      </c>
      <c r="M31" s="13">
        <v>84.343184413602259</v>
      </c>
      <c r="N31" s="13">
        <v>97.63746510204561</v>
      </c>
      <c r="O31" s="13">
        <v>83.057549472671937</v>
      </c>
      <c r="P31" s="13">
        <v>58.668235177151821</v>
      </c>
      <c r="Q31" s="13">
        <v>63.383019639098436</v>
      </c>
      <c r="R31" s="13">
        <v>34.393463694724183</v>
      </c>
      <c r="S31" s="13">
        <v>43.660601898325758</v>
      </c>
      <c r="T31" s="13">
        <v>51.469108480530714</v>
      </c>
      <c r="U31" s="13">
        <v>38.628341018165095</v>
      </c>
      <c r="V31" s="13">
        <v>27.693744134311768</v>
      </c>
      <c r="W31" s="13">
        <v>28.422863088735291</v>
      </c>
      <c r="X31" s="13">
        <v>30.673658907467217</v>
      </c>
      <c r="Y31" s="13">
        <v>40.682582515276628</v>
      </c>
      <c r="Z31" s="13">
        <v>46.16835662151491</v>
      </c>
      <c r="AA31" s="13">
        <v>44.429208454506934</v>
      </c>
      <c r="AB31" s="13">
        <v>30.974491042840075</v>
      </c>
      <c r="AC31" s="13">
        <v>34.960156550363145</v>
      </c>
    </row>
    <row r="32" spans="2:29" ht="18.75">
      <c r="B32" s="10" t="s">
        <v>69</v>
      </c>
      <c r="C32" s="13">
        <v>450.62365771933202</v>
      </c>
      <c r="D32" s="13">
        <v>226.27260459148991</v>
      </c>
      <c r="E32" s="13">
        <v>198.88938208869544</v>
      </c>
      <c r="F32" s="13">
        <v>23.402308970662215</v>
      </c>
      <c r="G32" s="13">
        <v>313.75665494307202</v>
      </c>
      <c r="H32" s="13">
        <v>127.17065896539164</v>
      </c>
      <c r="I32" s="13">
        <v>9.6963438108688891</v>
      </c>
      <c r="J32" s="13">
        <v>223.29318136905508</v>
      </c>
      <c r="K32" s="13">
        <v>227.33047635027847</v>
      </c>
      <c r="L32" s="13">
        <v>58.618727182160484</v>
      </c>
      <c r="M32" s="13">
        <v>78.209269975997401</v>
      </c>
      <c r="N32" s="13">
        <v>98.816878148262973</v>
      </c>
      <c r="O32" s="13">
        <v>87.23779648154175</v>
      </c>
      <c r="P32" s="13">
        <v>62.857431015485076</v>
      </c>
      <c r="Q32" s="13">
        <v>64.883554915884815</v>
      </c>
      <c r="R32" s="13">
        <v>31.277860363200762</v>
      </c>
      <c r="S32" s="13">
        <v>39.438967341523558</v>
      </c>
      <c r="T32" s="13">
        <v>50.698175059852311</v>
      </c>
      <c r="U32" s="13">
        <v>41.757005223708674</v>
      </c>
      <c r="V32" s="13">
        <v>30.838316158129476</v>
      </c>
      <c r="W32" s="13">
        <v>29.282857222640164</v>
      </c>
      <c r="X32" s="13">
        <v>27.340866818959675</v>
      </c>
      <c r="Y32" s="13">
        <v>38.770302634473929</v>
      </c>
      <c r="Z32" s="13">
        <v>48.118703088410676</v>
      </c>
      <c r="AA32" s="13">
        <v>45.480791257833218</v>
      </c>
      <c r="AB32" s="13">
        <v>32.019114857355618</v>
      </c>
      <c r="AC32" s="13">
        <v>35.600697693244641</v>
      </c>
    </row>
    <row r="33" spans="2:29" ht="18.75">
      <c r="B33" s="10" t="s">
        <v>70</v>
      </c>
      <c r="C33" s="13">
        <v>341.70497638066496</v>
      </c>
      <c r="D33" s="13">
        <v>181.30341707962043</v>
      </c>
      <c r="E33" s="13">
        <v>147.87200891522085</v>
      </c>
      <c r="F33" s="13">
        <v>11.332139572601054</v>
      </c>
      <c r="G33" s="13">
        <v>235.30845331068605</v>
      </c>
      <c r="H33" s="13">
        <v>100.13117378229954</v>
      </c>
      <c r="I33" s="13">
        <v>6.2653492876795038</v>
      </c>
      <c r="J33" s="13">
        <v>175.14570877884125</v>
      </c>
      <c r="K33" s="13">
        <v>166.5592676018243</v>
      </c>
      <c r="L33" s="13">
        <v>42.005461237080048</v>
      </c>
      <c r="M33" s="13">
        <v>66.153410276131822</v>
      </c>
      <c r="N33" s="13">
        <v>87.942419360089175</v>
      </c>
      <c r="O33" s="13">
        <v>68.463308535106918</v>
      </c>
      <c r="P33" s="13">
        <v>46.232114435473385</v>
      </c>
      <c r="Q33" s="13">
        <v>30.908262536783742</v>
      </c>
      <c r="R33" s="13">
        <v>20.811297892811655</v>
      </c>
      <c r="S33" s="13">
        <v>35.217332784721357</v>
      </c>
      <c r="T33" s="13">
        <v>46.649928905813674</v>
      </c>
      <c r="U33" s="13">
        <v>33.455383158720316</v>
      </c>
      <c r="V33" s="13">
        <v>25.23424580207482</v>
      </c>
      <c r="W33" s="13">
        <v>13.777520234699351</v>
      </c>
      <c r="X33" s="13">
        <v>21.194163344268375</v>
      </c>
      <c r="Y33" s="13">
        <v>30.936077491410465</v>
      </c>
      <c r="Z33" s="13">
        <v>41.29249045427553</v>
      </c>
      <c r="AA33" s="13">
        <v>35.007925376386567</v>
      </c>
      <c r="AB33" s="13">
        <v>20.997868633398568</v>
      </c>
      <c r="AC33" s="13">
        <v>17.130742302084396</v>
      </c>
    </row>
    <row r="34" spans="2:29" ht="18.75">
      <c r="B34" s="10" t="s">
        <v>71</v>
      </c>
      <c r="C34" s="13">
        <v>259.04777936066779</v>
      </c>
      <c r="D34" s="13">
        <v>109.06106171848339</v>
      </c>
      <c r="E34" s="13">
        <v>132.69726053869874</v>
      </c>
      <c r="F34" s="13">
        <v>16.09204629026214</v>
      </c>
      <c r="G34" s="13">
        <v>179.6836734179461</v>
      </c>
      <c r="H34" s="13">
        <v>72.281322984459678</v>
      </c>
      <c r="I34" s="13">
        <v>7.0827829582615358</v>
      </c>
      <c r="J34" s="13">
        <v>116.17313253516451</v>
      </c>
      <c r="K34" s="13">
        <v>142.87464682550294</v>
      </c>
      <c r="L34" s="13">
        <v>30.505566595612116</v>
      </c>
      <c r="M34" s="13">
        <v>24.55970017765728</v>
      </c>
      <c r="N34" s="13">
        <v>46.447289183387873</v>
      </c>
      <c r="O34" s="13">
        <v>57.001887310140368</v>
      </c>
      <c r="P34" s="13">
        <v>45.565799852269294</v>
      </c>
      <c r="Q34" s="13">
        <v>54.967536241600349</v>
      </c>
      <c r="R34" s="13">
        <v>13.582165801912533</v>
      </c>
      <c r="S34" s="13">
        <v>8.5210386518250427</v>
      </c>
      <c r="T34" s="13">
        <v>22.409269591981957</v>
      </c>
      <c r="U34" s="13">
        <v>29.24234840153439</v>
      </c>
      <c r="V34" s="13">
        <v>21.747136932466734</v>
      </c>
      <c r="W34" s="13">
        <v>20.671173155443853</v>
      </c>
      <c r="X34" s="13">
        <v>16.923400793699582</v>
      </c>
      <c r="Y34" s="13">
        <v>16.038661525832229</v>
      </c>
      <c r="Z34" s="13">
        <v>24.038019591405931</v>
      </c>
      <c r="AA34" s="13">
        <v>27.759538908605908</v>
      </c>
      <c r="AB34" s="13">
        <v>23.81866291980257</v>
      </c>
      <c r="AC34" s="13">
        <v>34.296363086156504</v>
      </c>
    </row>
    <row r="35" spans="2:29" ht="18.75">
      <c r="B35" s="10" t="s">
        <v>72</v>
      </c>
      <c r="C35" s="13">
        <v>440.2234584651502</v>
      </c>
      <c r="D35" s="13">
        <v>229.34040830958159</v>
      </c>
      <c r="E35" s="13">
        <v>191.5735316828729</v>
      </c>
      <c r="F35" s="13">
        <v>18.112107659474081</v>
      </c>
      <c r="G35" s="13">
        <v>308.46283546673664</v>
      </c>
      <c r="H35" s="13">
        <v>123.66735438414709</v>
      </c>
      <c r="I35" s="13">
        <v>8.0932686142669112</v>
      </c>
      <c r="J35" s="13">
        <v>217.5214082267351</v>
      </c>
      <c r="K35" s="13">
        <v>222.70205023841655</v>
      </c>
      <c r="L35" s="13">
        <v>61.093421762795415</v>
      </c>
      <c r="M35" s="13">
        <v>82.641463144016825</v>
      </c>
      <c r="N35" s="13">
        <v>102.06838618642279</v>
      </c>
      <c r="O35" s="13">
        <v>82.436390484358654</v>
      </c>
      <c r="P35" s="13">
        <v>59.944783748951309</v>
      </c>
      <c r="Q35" s="13">
        <v>52.039013138605682</v>
      </c>
      <c r="R35" s="13">
        <v>31.776823077126902</v>
      </c>
      <c r="S35" s="13">
        <v>41.588669389034976</v>
      </c>
      <c r="T35" s="13">
        <v>51.999336631116371</v>
      </c>
      <c r="U35" s="13">
        <v>40.797082121449833</v>
      </c>
      <c r="V35" s="13">
        <v>28.970292706111255</v>
      </c>
      <c r="W35" s="13">
        <v>22.389204301895667</v>
      </c>
      <c r="X35" s="13">
        <v>29.316598685668485</v>
      </c>
      <c r="Y35" s="13">
        <v>41.052793754981955</v>
      </c>
      <c r="Z35" s="13">
        <v>50.069049555306442</v>
      </c>
      <c r="AA35" s="13">
        <v>41.639308362908906</v>
      </c>
      <c r="AB35" s="13">
        <v>30.974491042840075</v>
      </c>
      <c r="AC35" s="13">
        <v>29.649808836710012</v>
      </c>
    </row>
    <row r="36" spans="2:29" ht="18.75">
      <c r="B36" s="10" t="s">
        <v>73</v>
      </c>
      <c r="C36" s="13">
        <v>204.50529912266586</v>
      </c>
      <c r="D36" s="13">
        <v>90.578846864267334</v>
      </c>
      <c r="E36" s="13">
        <v>102.68783717043904</v>
      </c>
      <c r="F36" s="13">
        <v>9.1792530194730446</v>
      </c>
      <c r="G36" s="13">
        <v>133.69308511260084</v>
      </c>
      <c r="H36" s="13">
        <v>63.294105787820655</v>
      </c>
      <c r="I36" s="13">
        <v>7.5181082222438729</v>
      </c>
      <c r="J36" s="13">
        <v>107.59588646914652</v>
      </c>
      <c r="K36" s="13">
        <v>96.909412653518842</v>
      </c>
      <c r="L36" s="13">
        <v>25.357747106965352</v>
      </c>
      <c r="M36" s="13">
        <v>16.691954660396419</v>
      </c>
      <c r="N36" s="13">
        <v>22.839551399617886</v>
      </c>
      <c r="O36" s="13">
        <v>47.552867233703381</v>
      </c>
      <c r="P36" s="13">
        <v>40.720443535275763</v>
      </c>
      <c r="Q36" s="13">
        <v>51.342735186706534</v>
      </c>
      <c r="R36" s="13">
        <v>13.643079325895819</v>
      </c>
      <c r="S36" s="13">
        <v>11.726149338537015</v>
      </c>
      <c r="T36" s="13">
        <v>13.301138593133521</v>
      </c>
      <c r="U36" s="13">
        <v>24.069390542089629</v>
      </c>
      <c r="V36" s="13">
        <v>19.879113480448517</v>
      </c>
      <c r="W36" s="13">
        <v>24.97701518904201</v>
      </c>
      <c r="X36" s="13">
        <v>11.714667781069531</v>
      </c>
      <c r="Y36" s="13">
        <v>4.9658053218594063</v>
      </c>
      <c r="Z36" s="13">
        <v>9.5384128064843683</v>
      </c>
      <c r="AA36" s="13">
        <v>23.483476691613681</v>
      </c>
      <c r="AB36" s="13">
        <v>20.84133005482725</v>
      </c>
      <c r="AC36" s="13">
        <v>26.365719997664524</v>
      </c>
    </row>
    <row r="37" spans="2:29" ht="18.75">
      <c r="B37" s="10" t="s">
        <v>74</v>
      </c>
      <c r="C37" s="13">
        <v>115.84170327080791</v>
      </c>
      <c r="D37" s="13">
        <v>59.553616722221612</v>
      </c>
      <c r="E37" s="13">
        <v>50.833308811130614</v>
      </c>
      <c r="F37" s="13">
        <v>4.2573669242326284</v>
      </c>
      <c r="G37" s="13">
        <v>77.073021309420184</v>
      </c>
      <c r="H37" s="13">
        <v>38.768681961387756</v>
      </c>
      <c r="I37" s="13">
        <v>0</v>
      </c>
      <c r="J37" s="13">
        <v>64.203156950652428</v>
      </c>
      <c r="K37" s="13">
        <v>51.638546320155555</v>
      </c>
      <c r="L37" s="13">
        <v>16.79408940064576</v>
      </c>
      <c r="M37" s="13">
        <v>21.661713813041832</v>
      </c>
      <c r="N37" s="13">
        <v>36.069429611951449</v>
      </c>
      <c r="O37" s="13">
        <v>28.036928356626539</v>
      </c>
      <c r="P37" s="13">
        <v>9.7972954584407166</v>
      </c>
      <c r="Q37" s="13">
        <v>3.4822466301016548</v>
      </c>
      <c r="R37" s="13">
        <v>12.523326850076964</v>
      </c>
      <c r="S37" s="13">
        <v>8.6765777282663112</v>
      </c>
      <c r="T37" s="13">
        <v>20.722641310378688</v>
      </c>
      <c r="U37" s="13">
        <v>15.643321027717791</v>
      </c>
      <c r="V37" s="13">
        <v>5.7753387789498465</v>
      </c>
      <c r="W37" s="13">
        <v>0.86195125526280403</v>
      </c>
      <c r="X37" s="13">
        <v>4.2707625505687936</v>
      </c>
      <c r="Y37" s="13">
        <v>12.985136084775519</v>
      </c>
      <c r="Z37" s="13">
        <v>15.346788301572763</v>
      </c>
      <c r="AA37" s="13">
        <v>12.393607328908752</v>
      </c>
      <c r="AB37" s="13">
        <v>4.0219566794908692</v>
      </c>
      <c r="AC37" s="13">
        <v>2.6202953748388507</v>
      </c>
    </row>
    <row r="38" spans="2:29" ht="18.75">
      <c r="B38" s="10" t="s">
        <v>75</v>
      </c>
      <c r="C38" s="13">
        <v>129.04527422112744</v>
      </c>
      <c r="D38" s="13">
        <v>65.96658146693035</v>
      </c>
      <c r="E38" s="13">
        <v>58.072986509324281</v>
      </c>
      <c r="F38" s="13">
        <v>5.0057062448728464</v>
      </c>
      <c r="G38" s="13">
        <v>93.469365942167059</v>
      </c>
      <c r="H38" s="13">
        <v>33.683475848852545</v>
      </c>
      <c r="I38" s="13">
        <v>1.8924324301078306</v>
      </c>
      <c r="J38" s="13">
        <v>61.492393470144883</v>
      </c>
      <c r="K38" s="13">
        <v>67.552880750982609</v>
      </c>
      <c r="L38" s="13">
        <v>22.279966136050955</v>
      </c>
      <c r="M38" s="13">
        <v>34.96756571892044</v>
      </c>
      <c r="N38" s="13">
        <v>22.984357583338685</v>
      </c>
      <c r="O38" s="13">
        <v>18.339908624366981</v>
      </c>
      <c r="P38" s="13">
        <v>18.027207084641514</v>
      </c>
      <c r="Q38" s="13">
        <v>12.446269073808885</v>
      </c>
      <c r="R38" s="13">
        <v>10.405648946405828</v>
      </c>
      <c r="S38" s="13">
        <v>19.114009812940878</v>
      </c>
      <c r="T38" s="13">
        <v>12.385443732208664</v>
      </c>
      <c r="U38" s="13">
        <v>8.3016220649883152</v>
      </c>
      <c r="V38" s="13">
        <v>6.1178756247402255</v>
      </c>
      <c r="W38" s="13">
        <v>5.1677932888609641</v>
      </c>
      <c r="X38" s="13">
        <v>11.874317189645126</v>
      </c>
      <c r="Y38" s="13">
        <v>15.853555905979563</v>
      </c>
      <c r="Z38" s="13">
        <v>10.598913851130025</v>
      </c>
      <c r="AA38" s="13">
        <v>10.038286559378669</v>
      </c>
      <c r="AB38" s="13">
        <v>11.909331459901288</v>
      </c>
      <c r="AC38" s="13">
        <v>7.2784757849479229</v>
      </c>
    </row>
    <row r="39" spans="2:29" ht="18.75">
      <c r="B39" s="10" t="s">
        <v>76</v>
      </c>
      <c r="C39" s="13">
        <v>97.845427499209947</v>
      </c>
      <c r="D39" s="13">
        <v>44.936572745101472</v>
      </c>
      <c r="E39" s="13">
        <v>48.887115989362471</v>
      </c>
      <c r="F39" s="13">
        <v>4.0217387647460514</v>
      </c>
      <c r="G39" s="13">
        <v>69.200291663297861</v>
      </c>
      <c r="H39" s="13">
        <v>27.707165373850835</v>
      </c>
      <c r="I39" s="13">
        <v>0.93797046206125512</v>
      </c>
      <c r="J39" s="13">
        <v>48.154447199209898</v>
      </c>
      <c r="K39" s="13">
        <v>49.690980300000092</v>
      </c>
      <c r="L39" s="13">
        <v>9.1237349448271505</v>
      </c>
      <c r="M39" s="13">
        <v>22.859389472198732</v>
      </c>
      <c r="N39" s="13">
        <v>20.957763020470118</v>
      </c>
      <c r="O39" s="13">
        <v>15.861930891342324</v>
      </c>
      <c r="P39" s="13">
        <v>17.477629430434863</v>
      </c>
      <c r="Q39" s="13">
        <v>11.564979739936796</v>
      </c>
      <c r="R39" s="13">
        <v>4.1744422833589887</v>
      </c>
      <c r="S39" s="13">
        <v>12.742673208627251</v>
      </c>
      <c r="T39" s="13">
        <v>13.156377152887076</v>
      </c>
      <c r="U39" s="13">
        <v>4.3374822065694421</v>
      </c>
      <c r="V39" s="13">
        <v>9.433716071453123</v>
      </c>
      <c r="W39" s="13">
        <v>4.3097562763140198</v>
      </c>
      <c r="X39" s="13">
        <v>4.9492926614681618</v>
      </c>
      <c r="Y39" s="13">
        <v>10.116716263571474</v>
      </c>
      <c r="Z39" s="13">
        <v>7.8013858675830487</v>
      </c>
      <c r="AA39" s="13">
        <v>11.524448684772882</v>
      </c>
      <c r="AB39" s="13">
        <v>8.0439133589817384</v>
      </c>
      <c r="AC39" s="13">
        <v>7.2552234636227757</v>
      </c>
    </row>
    <row r="40" spans="2:29" ht="18.75">
      <c r="B40" s="10" t="s">
        <v>77</v>
      </c>
      <c r="C40" s="13">
        <v>100.01501157499658</v>
      </c>
      <c r="D40" s="13">
        <v>42.745860117120046</v>
      </c>
      <c r="E40" s="13">
        <v>52.183755585568463</v>
      </c>
      <c r="F40" s="13">
        <v>5.0853958723081307</v>
      </c>
      <c r="G40" s="13">
        <v>70.878514206519839</v>
      </c>
      <c r="H40" s="13">
        <v>29.136497368476739</v>
      </c>
      <c r="I40" s="13">
        <v>0</v>
      </c>
      <c r="J40" s="13">
        <v>43.201016846088841</v>
      </c>
      <c r="K40" s="13">
        <v>56.813994728907794</v>
      </c>
      <c r="L40" s="13">
        <v>14.533209401420173</v>
      </c>
      <c r="M40" s="13">
        <v>13.413028266249819</v>
      </c>
      <c r="N40" s="13">
        <v>18.576494157635601</v>
      </c>
      <c r="O40" s="13">
        <v>17.812934712120835</v>
      </c>
      <c r="P40" s="13">
        <v>21.984478165690824</v>
      </c>
      <c r="Q40" s="13">
        <v>13.69486687187937</v>
      </c>
      <c r="R40" s="13">
        <v>5.7322439491206989</v>
      </c>
      <c r="S40" s="13">
        <v>5.3936975033337067</v>
      </c>
      <c r="T40" s="13">
        <v>8.8674257287556806</v>
      </c>
      <c r="U40" s="13">
        <v>7.4661464121129999</v>
      </c>
      <c r="V40" s="13">
        <v>7.9858990767584448</v>
      </c>
      <c r="W40" s="13">
        <v>7.7556041760073064</v>
      </c>
      <c r="X40" s="13">
        <v>8.800965452299474</v>
      </c>
      <c r="Y40" s="13">
        <v>8.0193307629161144</v>
      </c>
      <c r="Z40" s="13">
        <v>9.7090684288799221</v>
      </c>
      <c r="AA40" s="13">
        <v>10.346788300007841</v>
      </c>
      <c r="AB40" s="13">
        <v>13.998579088932381</v>
      </c>
      <c r="AC40" s="13">
        <v>5.9392626958720633</v>
      </c>
    </row>
    <row r="41" spans="2:29" ht="18.75">
      <c r="B41" s="10" t="s">
        <v>78</v>
      </c>
      <c r="C41" s="13">
        <v>40.505030154151321</v>
      </c>
      <c r="D41" s="13">
        <v>26.993138036522932</v>
      </c>
      <c r="E41" s="13">
        <v>11.295035685439476</v>
      </c>
      <c r="F41" s="13">
        <v>2.2168564321889197</v>
      </c>
      <c r="G41" s="13">
        <v>27.381422361568184</v>
      </c>
      <c r="H41" s="13">
        <v>13.123607792583137</v>
      </c>
      <c r="I41" s="13">
        <v>0</v>
      </c>
      <c r="J41" s="13">
        <v>20.979128281714747</v>
      </c>
      <c r="K41" s="13">
        <v>19.525901872436577</v>
      </c>
      <c r="L41" s="13">
        <v>5.1124127454202437</v>
      </c>
      <c r="M41" s="13">
        <v>17.336856726654418</v>
      </c>
      <c r="N41" s="13">
        <v>14.992754589909641</v>
      </c>
      <c r="O41" s="13">
        <v>1.0843705516423605</v>
      </c>
      <c r="P41" s="13">
        <v>1.9786355405246565</v>
      </c>
      <c r="Q41" s="13">
        <v>0</v>
      </c>
      <c r="R41" s="13">
        <v>4.1744422833589887</v>
      </c>
      <c r="S41" s="13">
        <v>6.4491061425342586</v>
      </c>
      <c r="T41" s="13">
        <v>8.3371975781700289</v>
      </c>
      <c r="U41" s="13">
        <v>1.0843705516423605</v>
      </c>
      <c r="V41" s="13">
        <v>0.93401172600910942</v>
      </c>
      <c r="W41" s="13">
        <v>0</v>
      </c>
      <c r="X41" s="13">
        <v>0.93797046206125512</v>
      </c>
      <c r="Y41" s="13">
        <v>10.887750584120159</v>
      </c>
      <c r="Z41" s="13">
        <v>6.6555570117396137</v>
      </c>
      <c r="AA41" s="13">
        <v>0</v>
      </c>
      <c r="AB41" s="13">
        <v>1.0446238145155471</v>
      </c>
      <c r="AC41" s="13">
        <v>0</v>
      </c>
    </row>
    <row r="42" spans="2:29" ht="18.75">
      <c r="B42" s="10" t="s">
        <v>79</v>
      </c>
      <c r="C42" s="13">
        <v>74.652713187992532</v>
      </c>
      <c r="D42" s="13">
        <v>42.434639303414933</v>
      </c>
      <c r="E42" s="13">
        <v>26.931971837839342</v>
      </c>
      <c r="F42" s="13">
        <v>4.0886912335151244</v>
      </c>
      <c r="G42" s="13">
        <v>51.768312299616717</v>
      </c>
      <c r="H42" s="13">
        <v>22.884400888375833</v>
      </c>
      <c r="I42" s="13">
        <v>0</v>
      </c>
      <c r="J42" s="13">
        <v>31.008315238295069</v>
      </c>
      <c r="K42" s="13">
        <v>43.644397949697478</v>
      </c>
      <c r="L42" s="13">
        <v>10.401018712238953</v>
      </c>
      <c r="M42" s="13">
        <v>10.893114979033074</v>
      </c>
      <c r="N42" s="13">
        <v>32.950901005761146</v>
      </c>
      <c r="O42" s="13">
        <v>18.42904295043471</v>
      </c>
      <c r="P42" s="13">
        <v>1.9786355405246565</v>
      </c>
      <c r="Q42" s="13">
        <v>0</v>
      </c>
      <c r="R42" s="13">
        <v>4.6734049972851297</v>
      </c>
      <c r="S42" s="13">
        <v>3.2439954558222874</v>
      </c>
      <c r="T42" s="13">
        <v>12.770910442547869</v>
      </c>
      <c r="U42" s="13">
        <v>9.3859926166306753</v>
      </c>
      <c r="V42" s="13">
        <v>0.93401172600910942</v>
      </c>
      <c r="W42" s="13">
        <v>0</v>
      </c>
      <c r="X42" s="13">
        <v>5.7276137149538222</v>
      </c>
      <c r="Y42" s="13">
        <v>7.6491195232107865</v>
      </c>
      <c r="Z42" s="13">
        <v>20.179990563213288</v>
      </c>
      <c r="AA42" s="13">
        <v>9.043050333804036</v>
      </c>
      <c r="AB42" s="13">
        <v>1.0446238145155471</v>
      </c>
      <c r="AC42" s="13">
        <v>0</v>
      </c>
    </row>
    <row r="43" spans="2:29" ht="18.75">
      <c r="B43" s="10" t="s">
        <v>80</v>
      </c>
      <c r="C43" s="13">
        <v>135.77077802964394</v>
      </c>
      <c r="D43" s="13">
        <v>74.51560980033122</v>
      </c>
      <c r="E43" s="13">
        <v>57.473432040567225</v>
      </c>
      <c r="F43" s="13">
        <v>3.7817361887454752</v>
      </c>
      <c r="G43" s="13">
        <v>91.27394383103676</v>
      </c>
      <c r="H43" s="13">
        <v>42.676239634813996</v>
      </c>
      <c r="I43" s="13">
        <v>1.8205945637932202</v>
      </c>
      <c r="J43" s="13">
        <v>51.643528803080642</v>
      </c>
      <c r="K43" s="13">
        <v>84.127249226563336</v>
      </c>
      <c r="L43" s="13">
        <v>9.203607899015811</v>
      </c>
      <c r="M43" s="13">
        <v>31.614823617339216</v>
      </c>
      <c r="N43" s="13">
        <v>63.43021762231713</v>
      </c>
      <c r="O43" s="13">
        <v>20.509544970596167</v>
      </c>
      <c r="P43" s="13">
        <v>4.9100419154350972</v>
      </c>
      <c r="Q43" s="13">
        <v>6.1025420049405055</v>
      </c>
      <c r="R43" s="13">
        <v>4.6734049972851297</v>
      </c>
      <c r="S43" s="13">
        <v>9.6542168292462289</v>
      </c>
      <c r="T43" s="13">
        <v>27.903438757531088</v>
      </c>
      <c r="U43" s="13">
        <v>8.55051696375536</v>
      </c>
      <c r="V43" s="13">
        <v>0</v>
      </c>
      <c r="W43" s="13">
        <v>0.86195125526280403</v>
      </c>
      <c r="X43" s="13">
        <v>4.5302029017306804</v>
      </c>
      <c r="Y43" s="13">
        <v>21.960606788092988</v>
      </c>
      <c r="Z43" s="13">
        <v>35.526778864786046</v>
      </c>
      <c r="AA43" s="13">
        <v>11.959028006840818</v>
      </c>
      <c r="AB43" s="13">
        <v>4.9100419154350972</v>
      </c>
      <c r="AC43" s="13">
        <v>5.2405907496777013</v>
      </c>
    </row>
    <row r="44" spans="2:29" ht="18.75">
      <c r="B44" s="10" t="s">
        <v>81</v>
      </c>
      <c r="C44" s="13">
        <v>78.97081934205049</v>
      </c>
      <c r="D44" s="13">
        <v>37.212675097160968</v>
      </c>
      <c r="E44" s="13">
        <v>36.4352439088794</v>
      </c>
      <c r="F44" s="13">
        <v>5.3229003360101146</v>
      </c>
      <c r="G44" s="13">
        <v>54.153529875195439</v>
      </c>
      <c r="H44" s="13">
        <v>23.879319004793789</v>
      </c>
      <c r="I44" s="13">
        <v>0.93797046206125512</v>
      </c>
      <c r="J44" s="13">
        <v>31.949249232473189</v>
      </c>
      <c r="K44" s="13">
        <v>47.02157010957729</v>
      </c>
      <c r="L44" s="13">
        <v>12.017519285199576</v>
      </c>
      <c r="M44" s="13">
        <v>17.151751106801754</v>
      </c>
      <c r="N44" s="13">
        <v>19.157165708993663</v>
      </c>
      <c r="O44" s="13">
        <v>16.419167176904836</v>
      </c>
      <c r="P44" s="13">
        <v>10.079175969842344</v>
      </c>
      <c r="Q44" s="13">
        <v>4.1460400943082973</v>
      </c>
      <c r="R44" s="13">
        <v>4.6734049972851297</v>
      </c>
      <c r="S44" s="13">
        <v>6.4491061425342586</v>
      </c>
      <c r="T44" s="13">
        <v>6.6505692965667604</v>
      </c>
      <c r="U44" s="13">
        <v>8.3016220649883152</v>
      </c>
      <c r="V44" s="13">
        <v>5.0125954758359264</v>
      </c>
      <c r="W44" s="13">
        <v>0.86195125526280403</v>
      </c>
      <c r="X44" s="13">
        <v>7.3441142879144454</v>
      </c>
      <c r="Y44" s="13">
        <v>10.702644964267495</v>
      </c>
      <c r="Z44" s="13">
        <v>12.506596412426898</v>
      </c>
      <c r="AA44" s="13">
        <v>8.1175451119165221</v>
      </c>
      <c r="AB44" s="13">
        <v>5.0665804940064163</v>
      </c>
      <c r="AC44" s="13">
        <v>3.2840888390454932</v>
      </c>
    </row>
    <row r="45" spans="2:29" ht="18.75">
      <c r="B45" s="10" t="s">
        <v>82</v>
      </c>
      <c r="C45" s="13">
        <v>318.70802207401414</v>
      </c>
      <c r="D45" s="13">
        <v>158.05820831312127</v>
      </c>
      <c r="E45" s="13">
        <v>143.09035276576137</v>
      </c>
      <c r="F45" s="13">
        <v>15.500098926645915</v>
      </c>
      <c r="G45" s="13">
        <v>220.73879866698681</v>
      </c>
      <c r="H45" s="13">
        <v>92.727297206349974</v>
      </c>
      <c r="I45" s="13">
        <v>5.2419262006774741</v>
      </c>
      <c r="J45" s="13">
        <v>145.19462104085682</v>
      </c>
      <c r="K45" s="13">
        <v>173.51340103315792</v>
      </c>
      <c r="L45" s="13">
        <v>30.306081210241253</v>
      </c>
      <c r="M45" s="13">
        <v>58.467743705330363</v>
      </c>
      <c r="N45" s="13">
        <v>78.111647149636909</v>
      </c>
      <c r="O45" s="13">
        <v>68.403518677584955</v>
      </c>
      <c r="P45" s="13">
        <v>41.365356957937706</v>
      </c>
      <c r="Q45" s="13">
        <v>42.053674373283059</v>
      </c>
      <c r="R45" s="13">
        <v>14.580091229764816</v>
      </c>
      <c r="S45" s="13">
        <v>24.663246392715852</v>
      </c>
      <c r="T45" s="13">
        <v>43.517377612699896</v>
      </c>
      <c r="U45" s="13">
        <v>28.993453502767341</v>
      </c>
      <c r="V45" s="13">
        <v>17.077078302421189</v>
      </c>
      <c r="W45" s="13">
        <v>16.363374000487763</v>
      </c>
      <c r="X45" s="13">
        <v>15.725989980476438</v>
      </c>
      <c r="Y45" s="13">
        <v>33.804497312614515</v>
      </c>
      <c r="Z45" s="13">
        <v>34.594269536937055</v>
      </c>
      <c r="AA45" s="13">
        <v>39.410065174817582</v>
      </c>
      <c r="AB45" s="13">
        <v>24.288278655516525</v>
      </c>
      <c r="AC45" s="13">
        <v>25.690300372795306</v>
      </c>
    </row>
    <row r="46" spans="2:29" ht="18.75">
      <c r="B46" s="10" t="s">
        <v>83</v>
      </c>
      <c r="C46" s="13">
        <v>145.85419668535542</v>
      </c>
      <c r="D46" s="13">
        <v>69.906784568956553</v>
      </c>
      <c r="E46" s="13">
        <v>68.649685460292844</v>
      </c>
      <c r="F46" s="13">
        <v>6.100315842882825</v>
      </c>
      <c r="G46" s="13">
        <v>87.134539055540145</v>
      </c>
      <c r="H46" s="13">
        <v>54.185599459701756</v>
      </c>
      <c r="I46" s="13">
        <v>4.5340581701134219</v>
      </c>
      <c r="J46" s="13">
        <v>58.058254716718885</v>
      </c>
      <c r="K46" s="13">
        <v>87.79594196863647</v>
      </c>
      <c r="L46" s="13">
        <v>13.23484808682035</v>
      </c>
      <c r="M46" s="13">
        <v>25.00768095558324</v>
      </c>
      <c r="N46" s="13">
        <v>34.782290727610857</v>
      </c>
      <c r="O46" s="13">
        <v>35.779500988337261</v>
      </c>
      <c r="P46" s="13">
        <v>21.171779108459223</v>
      </c>
      <c r="Q46" s="13">
        <v>15.878096818544382</v>
      </c>
      <c r="R46" s="13">
        <v>4.1744422833589887</v>
      </c>
      <c r="S46" s="13">
        <v>8.598808190045677</v>
      </c>
      <c r="T46" s="13">
        <v>14.602300164397583</v>
      </c>
      <c r="U46" s="13">
        <v>15.394426128950746</v>
      </c>
      <c r="V46" s="13">
        <v>9.2624476485579343</v>
      </c>
      <c r="W46" s="13">
        <v>6.0258303014079084</v>
      </c>
      <c r="X46" s="13">
        <v>9.0604058034613608</v>
      </c>
      <c r="Y46" s="13">
        <v>16.408872765537556</v>
      </c>
      <c r="Z46" s="13">
        <v>20.179990563213288</v>
      </c>
      <c r="AA46" s="13">
        <v>20.385074859386503</v>
      </c>
      <c r="AB46" s="13">
        <v>11.909331459901288</v>
      </c>
      <c r="AC46" s="13">
        <v>9.8522665171364778</v>
      </c>
    </row>
    <row r="47" spans="2:29" ht="18.75">
      <c r="B47" s="10" t="s">
        <v>84</v>
      </c>
      <c r="C47" s="13">
        <v>132.70225590003804</v>
      </c>
      <c r="D47" s="13">
        <v>62.116825757870743</v>
      </c>
      <c r="E47" s="13">
        <v>61.272665423042206</v>
      </c>
      <c r="F47" s="13">
        <v>7.2534026506390958</v>
      </c>
      <c r="G47" s="13">
        <v>78.470377464336821</v>
      </c>
      <c r="H47" s="13">
        <v>50.893661300246713</v>
      </c>
      <c r="I47" s="13">
        <v>3.3382171354544261</v>
      </c>
      <c r="J47" s="13">
        <v>52.504115052546254</v>
      </c>
      <c r="K47" s="13">
        <v>80.198140847491743</v>
      </c>
      <c r="L47" s="13">
        <v>13.733810800746491</v>
      </c>
      <c r="M47" s="13">
        <v>21.492742958854826</v>
      </c>
      <c r="N47" s="13">
        <v>17.087862497051852</v>
      </c>
      <c r="O47" s="13">
        <v>24.842688654450807</v>
      </c>
      <c r="P47" s="13">
        <v>24.381036730718488</v>
      </c>
      <c r="Q47" s="13">
        <v>31.164114258215491</v>
      </c>
      <c r="R47" s="13">
        <v>4.6734049972851297</v>
      </c>
      <c r="S47" s="13">
        <v>6.4102213734239415</v>
      </c>
      <c r="T47" s="13">
        <v>8.4819590184164735</v>
      </c>
      <c r="U47" s="13">
        <v>10.345915718889513</v>
      </c>
      <c r="V47" s="13">
        <v>10.538996220357422</v>
      </c>
      <c r="W47" s="13">
        <v>12.053617724173744</v>
      </c>
      <c r="X47" s="13">
        <v>9.0604058034613608</v>
      </c>
      <c r="Y47" s="13">
        <v>15.082521585430879</v>
      </c>
      <c r="Z47" s="13">
        <v>8.6059034786353763</v>
      </c>
      <c r="AA47" s="13">
        <v>14.496772935561307</v>
      </c>
      <c r="AB47" s="13">
        <v>13.842040510361063</v>
      </c>
      <c r="AC47" s="13">
        <v>19.110496534041751</v>
      </c>
    </row>
    <row r="48" spans="2:29" ht="18.75">
      <c r="B48" s="10" t="s">
        <v>85</v>
      </c>
      <c r="C48" s="13">
        <v>230.7979657442601</v>
      </c>
      <c r="D48" s="13">
        <v>113.37734118353259</v>
      </c>
      <c r="E48" s="13">
        <v>104.59516174091851</v>
      </c>
      <c r="F48" s="13">
        <v>12.825462819808967</v>
      </c>
      <c r="G48" s="13">
        <v>149.35985676235299</v>
      </c>
      <c r="H48" s="13">
        <v>70.843565332616748</v>
      </c>
      <c r="I48" s="13">
        <v>10.594543649290344</v>
      </c>
      <c r="J48" s="13">
        <v>115.06097289587692</v>
      </c>
      <c r="K48" s="13">
        <v>115.73699284838317</v>
      </c>
      <c r="L48" s="13">
        <v>33.513374574807607</v>
      </c>
      <c r="M48" s="13">
        <v>31.8499080625283</v>
      </c>
      <c r="N48" s="13">
        <v>45.72451374136098</v>
      </c>
      <c r="O48" s="13">
        <v>30.485538959279303</v>
      </c>
      <c r="P48" s="13">
        <v>34.258294107651892</v>
      </c>
      <c r="Q48" s="13">
        <v>54.966336298631987</v>
      </c>
      <c r="R48" s="13">
        <v>7.7890083288085501</v>
      </c>
      <c r="S48" s="13">
        <v>22.319120499652843</v>
      </c>
      <c r="T48" s="13">
        <v>31.566218201230516</v>
      </c>
      <c r="U48" s="13">
        <v>14.558950476075433</v>
      </c>
      <c r="V48" s="13">
        <v>12.998494552594371</v>
      </c>
      <c r="W48" s="13">
        <v>25.829180837515167</v>
      </c>
      <c r="X48" s="13">
        <v>25.724366245999057</v>
      </c>
      <c r="Y48" s="13">
        <v>9.5307875628754548</v>
      </c>
      <c r="Z48" s="13">
        <v>14.158295540130441</v>
      </c>
      <c r="AA48" s="13">
        <v>15.926588483203874</v>
      </c>
      <c r="AB48" s="13">
        <v>21.259799555057523</v>
      </c>
      <c r="AC48" s="13">
        <v>29.137155461116834</v>
      </c>
    </row>
    <row r="49" spans="3:29">
      <c r="C49" s="2">
        <v>4209.5095620030534</v>
      </c>
      <c r="D49" s="2">
        <v>2093.2238834196896</v>
      </c>
      <c r="E49" s="2">
        <v>1900.2248671972193</v>
      </c>
      <c r="F49" s="2">
        <v>196.52017409589476</v>
      </c>
      <c r="G49" s="2">
        <v>2890.8365190001828</v>
      </c>
      <c r="H49" s="2">
        <v>1231.3267894142525</v>
      </c>
      <c r="I49" s="2">
        <v>87.346253588617756</v>
      </c>
      <c r="J49" s="2">
        <v>2014.6088681158944</v>
      </c>
      <c r="K49" s="2">
        <v>2194.9006938871639</v>
      </c>
      <c r="L49" s="2">
        <v>537.03087182436923</v>
      </c>
      <c r="M49" s="2">
        <v>741.63350608659266</v>
      </c>
      <c r="N49" s="2">
        <v>960.08890552535854</v>
      </c>
      <c r="O49" s="2">
        <v>808.12603824361577</v>
      </c>
      <c r="P49" s="2">
        <v>584.25580479039377</v>
      </c>
      <c r="Q49" s="2">
        <v>578.3744355327234</v>
      </c>
      <c r="R49" s="2">
        <v>262.12541999379027</v>
      </c>
      <c r="S49" s="2">
        <v>354.36191466383548</v>
      </c>
      <c r="T49" s="2">
        <v>498.78931446059948</v>
      </c>
      <c r="U49" s="2">
        <v>380.02608177056362</v>
      </c>
      <c r="V49" s="2">
        <v>271.2716305753587</v>
      </c>
      <c r="W49" s="2">
        <v>248.03450665174691</v>
      </c>
      <c r="X49" s="2">
        <v>274.90545183057867</v>
      </c>
      <c r="Y49" s="2">
        <v>387.27159142275769</v>
      </c>
      <c r="Z49" s="2">
        <v>461.29959106475951</v>
      </c>
      <c r="AA49" s="2">
        <v>428.09995647305232</v>
      </c>
      <c r="AB49" s="2">
        <v>312.98417421503513</v>
      </c>
      <c r="AC49" s="2">
        <v>330.33992888097629</v>
      </c>
    </row>
  </sheetData>
  <phoneticPr fontId="1"/>
  <conditionalFormatting sqref="C8:AC26">
    <cfRule type="expression" dxfId="23" priority="3">
      <formula>IF(#REF!,C8)</formula>
    </cfRule>
  </conditionalFormatting>
  <conditionalFormatting sqref="D8:AC26">
    <cfRule type="cellIs" dxfId="22" priority="1" operator="lessThan">
      <formula>$C8-$E$5*100</formula>
    </cfRule>
    <cfRule type="cellIs" dxfId="21" priority="2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AC48"/>
  <sheetViews>
    <sheetView topLeftCell="A28" zoomScale="65" zoomScaleNormal="70" workbookViewId="0"/>
  </sheetViews>
  <sheetFormatPr defaultColWidth="9" defaultRowHeight="13.5"/>
  <cols>
    <col min="1" max="1" width="9" style="2"/>
    <col min="2" max="2" width="31" style="2" customWidth="1"/>
    <col min="3" max="8" width="9.5" style="2" bestFit="1" customWidth="1"/>
    <col min="9" max="9" width="9.5" style="2" customWidth="1"/>
    <col min="10" max="22" width="9.5" style="2" bestFit="1" customWidth="1"/>
    <col min="23" max="29" width="9.5" style="2" customWidth="1"/>
    <col min="30" max="16384" width="9" style="2"/>
  </cols>
  <sheetData>
    <row r="1" spans="2:29" ht="17.25">
      <c r="B1" s="12" t="s">
        <v>65</v>
      </c>
    </row>
    <row r="2" spans="2:29" ht="17.25">
      <c r="B2" s="12" t="s">
        <v>120</v>
      </c>
    </row>
    <row r="3" spans="2:29" ht="18.75">
      <c r="B3" s="1"/>
    </row>
    <row r="4" spans="2:29">
      <c r="C4" s="3"/>
      <c r="D4" s="4" t="s">
        <v>1</v>
      </c>
      <c r="E4" s="5">
        <v>0.05</v>
      </c>
      <c r="F4" s="6" t="s">
        <v>2</v>
      </c>
    </row>
    <row r="5" spans="2:29">
      <c r="C5" s="3"/>
      <c r="D5" s="4" t="s">
        <v>3</v>
      </c>
      <c r="E5" s="7">
        <v>0.05</v>
      </c>
      <c r="F5" s="6" t="s">
        <v>4</v>
      </c>
    </row>
    <row r="7" spans="2:29" ht="79.5" customHeight="1">
      <c r="B7" s="8" t="s">
        <v>0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9" t="s">
        <v>22</v>
      </c>
      <c r="U7" s="9" t="s">
        <v>23</v>
      </c>
      <c r="V7" s="9" t="s">
        <v>24</v>
      </c>
      <c r="W7" s="9" t="s">
        <v>25</v>
      </c>
      <c r="X7" s="9" t="s">
        <v>26</v>
      </c>
      <c r="Y7" s="9" t="s">
        <v>27</v>
      </c>
      <c r="Z7" s="9" t="s">
        <v>28</v>
      </c>
      <c r="AA7" s="9" t="s">
        <v>29</v>
      </c>
      <c r="AB7" s="9" t="s">
        <v>30</v>
      </c>
      <c r="AC7" s="9" t="s">
        <v>31</v>
      </c>
    </row>
    <row r="8" spans="2:29" ht="18.75" customHeight="1">
      <c r="B8" s="10" t="s">
        <v>67</v>
      </c>
      <c r="C8" s="11">
        <f>C30/【A】支払目的_件数!C30*100</f>
        <v>20.389317401318706</v>
      </c>
      <c r="D8" s="11">
        <f>D30/【A】支払目的_件数!D30*100</f>
        <v>27.157275205652283</v>
      </c>
      <c r="E8" s="11">
        <f>E30/【A】支払目的_件数!E30*100</f>
        <v>15.121325581758882</v>
      </c>
      <c r="F8" s="11">
        <f>F30/【A】支払目的_件数!F30*100</f>
        <v>0</v>
      </c>
      <c r="G8" s="11">
        <f>G30/【A】支払目的_件数!G30*100</f>
        <v>21.125988585381453</v>
      </c>
      <c r="H8" s="11">
        <f>H30/【A】支払目的_件数!H30*100</f>
        <v>0.72929170763569484</v>
      </c>
      <c r="I8" s="11">
        <f>I30/【A】支払目的_件数!I30*100</f>
        <v>250.25700201222335</v>
      </c>
      <c r="J8" s="11">
        <f>J30/【A】支払目的_件数!J30*100</f>
        <v>20.750013847022451</v>
      </c>
      <c r="K8" s="11">
        <f>K30/【A】支払目的_件数!K30*100</f>
        <v>20.038225291568907</v>
      </c>
      <c r="L8" s="11">
        <f>L30/【A】支払目的_件数!L30*100</f>
        <v>27.182059007842806</v>
      </c>
      <c r="M8" s="11">
        <f>M30/【A】支払目的_件数!M30*100</f>
        <v>23.40013197085689</v>
      </c>
      <c r="N8" s="11">
        <f>N30/【A】支払目的_件数!N30*100</f>
        <v>32.084804411771444</v>
      </c>
      <c r="O8" s="11">
        <f>O30/【A】支払目的_件数!O30*100</f>
        <v>21.951119766674474</v>
      </c>
      <c r="P8" s="11">
        <f>P30/【A】支払目的_件数!P30*100</f>
        <v>4.8097087427824032</v>
      </c>
      <c r="Q8" s="11">
        <f>Q30/【A】支払目的_件数!Q30*100</f>
        <v>5.043086640671083</v>
      </c>
      <c r="R8" s="11">
        <f>R30/【A】支払目的_件数!R30*100</f>
        <v>34.784081994052499</v>
      </c>
      <c r="S8" s="11">
        <f>S30/【A】支払目的_件数!S30*100</f>
        <v>21.138548782700109</v>
      </c>
      <c r="T8" s="11">
        <f>T30/【A】支払目的_件数!T30*100</f>
        <v>36.43770770279076</v>
      </c>
      <c r="U8" s="11">
        <f>U30/【A】支払目的_件数!U30*100</f>
        <v>15.756487441276612</v>
      </c>
      <c r="V8" s="11">
        <f>V30/【A】支払目的_件数!V30*100</f>
        <v>3.0287377599340455</v>
      </c>
      <c r="W8" s="11">
        <f>W30/【A】支払目的_件数!W30*100</f>
        <v>0</v>
      </c>
      <c r="X8" s="11">
        <f>X30/【A】支払目的_件数!X30*100</f>
        <v>18.389261018225206</v>
      </c>
      <c r="Y8" s="11">
        <f>Y30/【A】支払目的_件数!Y30*100</f>
        <v>25.58982631847887</v>
      </c>
      <c r="Z8" s="11">
        <f>Z30/【A】支払目的_件数!Z30*100</f>
        <v>27.064099147277631</v>
      </c>
      <c r="AA8" s="11">
        <f>AA30/【A】支払目的_件数!AA30*100</f>
        <v>27.223597488479761</v>
      </c>
      <c r="AB8" s="11">
        <f>AB30/【A】支払目的_件数!AB30*100</f>
        <v>6.5250012011220226</v>
      </c>
      <c r="AC8" s="11">
        <f>AC30/【A】支払目的_件数!AC30*100</f>
        <v>8.9246360438176868</v>
      </c>
    </row>
    <row r="9" spans="2:29" ht="18.75" customHeight="1">
      <c r="B9" s="10" t="s">
        <v>68</v>
      </c>
      <c r="C9" s="11">
        <f>C31/【A】支払目的_件数!C31*100</f>
        <v>18.990847422648947</v>
      </c>
      <c r="D9" s="11">
        <f>D31/【A】支払目的_件数!D31*100</f>
        <v>26.251850145545951</v>
      </c>
      <c r="E9" s="11">
        <f>E31/【A】支払目的_件数!E31*100</f>
        <v>12.984623960860322</v>
      </c>
      <c r="F9" s="11">
        <f>F31/【A】支払目的_件数!F31*100</f>
        <v>0</v>
      </c>
      <c r="G9" s="11">
        <f>G31/【A】支払目的_件数!G31*100</f>
        <v>19.249056892419837</v>
      </c>
      <c r="H9" s="11">
        <f>H31/【A】支払目的_件数!H31*100</f>
        <v>0.77135060080698081</v>
      </c>
      <c r="I9" s="11">
        <f>I31/【A】支払目的_件数!I31*100</f>
        <v>233.43249391894102</v>
      </c>
      <c r="J9" s="11">
        <f>J31/【A】支払目的_件数!J31*100</f>
        <v>21.161599976374081</v>
      </c>
      <c r="K9" s="11">
        <f>K31/【A】支払目的_件数!K31*100</f>
        <v>16.854580356492388</v>
      </c>
      <c r="L9" s="11">
        <f>L31/【A】支払目的_件数!L31*100</f>
        <v>24.396072356307233</v>
      </c>
      <c r="M9" s="11">
        <f>M31/【A】支払目的_件数!M31*100</f>
        <v>25.576367801597261</v>
      </c>
      <c r="N9" s="11">
        <f>N31/【A】支払目的_件数!N31*100</f>
        <v>26.478760652111927</v>
      </c>
      <c r="O9" s="11">
        <f>O31/【A】支払目的_件数!O31*100</f>
        <v>20.364492681480556</v>
      </c>
      <c r="P9" s="11">
        <f>P31/【A】支払目的_件数!P31*100</f>
        <v>5.1531452171883361</v>
      </c>
      <c r="Q9" s="11">
        <f>Q31/【A】支払目的_件数!Q31*100</f>
        <v>4.1524079327358168</v>
      </c>
      <c r="R9" s="11">
        <f>R31/【A】支払目的_件数!R31*100</f>
        <v>30.254728162206039</v>
      </c>
      <c r="S9" s="11">
        <f>S31/【A】支払目的_件数!S31*100</f>
        <v>29.274809375057419</v>
      </c>
      <c r="T9" s="11">
        <f>T31/【A】支払目的_件数!T31*100</f>
        <v>33.427086294750417</v>
      </c>
      <c r="U9" s="11">
        <f>U31/【A】支払目的_件数!U31*100</f>
        <v>15.87663565157921</v>
      </c>
      <c r="V9" s="11">
        <f>V31/【A】支払目的_件数!V31*100</f>
        <v>3.3726451774785309</v>
      </c>
      <c r="W9" s="11">
        <f>W31/【A】支払目的_件数!W31*100</f>
        <v>0</v>
      </c>
      <c r="X9" s="11">
        <f>X31/【A】支払目的_件数!X31*100</f>
        <v>17.826935418065691</v>
      </c>
      <c r="Y9" s="11">
        <f>Y31/【A】支払目的_件数!Y31*100</f>
        <v>21.607195364659919</v>
      </c>
      <c r="Z9" s="11">
        <f>Z31/【A】支払目的_件数!Z31*100</f>
        <v>18.732673235771934</v>
      </c>
      <c r="AA9" s="11">
        <f>AA31/【A】支払目的_件数!AA31*100</f>
        <v>24.266395907357438</v>
      </c>
      <c r="AB9" s="11">
        <f>AB31/【A】支払目的_件数!AB31*100</f>
        <v>6.7450587844736694</v>
      </c>
      <c r="AC9" s="11">
        <f>AC31/【A】支払目的_件数!AC31*100</f>
        <v>7.5283459663857961</v>
      </c>
    </row>
    <row r="10" spans="2:29" ht="18.75" customHeight="1">
      <c r="B10" s="10" t="s">
        <v>69</v>
      </c>
      <c r="C10" s="11">
        <f>C32/【A】支払目的_件数!C32*100</f>
        <v>14.041415349995368</v>
      </c>
      <c r="D10" s="11">
        <f>D32/【A】支払目的_件数!D32*100</f>
        <v>20.850052903975381</v>
      </c>
      <c r="E10" s="11">
        <f>E32/【A】支払目的_件数!E32*100</f>
        <v>8.0929316146229091</v>
      </c>
      <c r="F10" s="11">
        <f>F32/【A】支払目的_件数!F32*100</f>
        <v>0</v>
      </c>
      <c r="G10" s="11">
        <f>G32/【A】支払目的_件数!G32*100</f>
        <v>14.705851543802929</v>
      </c>
      <c r="H10" s="11">
        <f>H32/【A】支払目的_件数!H32*100</f>
        <v>0</v>
      </c>
      <c r="I10" s="11">
        <f>I32/【A】支払目的_件数!I32*100</f>
        <v>176.69909292796976</v>
      </c>
      <c r="J10" s="11">
        <f>J32/【A】支払目的_件数!J32*100</f>
        <v>14.570470727909985</v>
      </c>
      <c r="K10" s="11">
        <f>K32/【A】支払目的_件数!K32*100</f>
        <v>13.521755776181946</v>
      </c>
      <c r="L10" s="11">
        <f>L32/【A】支払目的_件数!L32*100</f>
        <v>13.658087561186772</v>
      </c>
      <c r="M10" s="11">
        <f>M32/【A】支払目的_件数!M32*100</f>
        <v>19.799393064649468</v>
      </c>
      <c r="N10" s="11">
        <f>N32/【A】支払目的_件数!N32*100</f>
        <v>24.352585637043987</v>
      </c>
      <c r="O10" s="11">
        <f>O32/【A】支払目的_件数!O32*100</f>
        <v>13.493638735065566</v>
      </c>
      <c r="P10" s="11">
        <f>P32/【A】支払目的_件数!P32*100</f>
        <v>3.1478148383716396</v>
      </c>
      <c r="Q10" s="11">
        <f>Q32/【A】支払目的_件数!Q32*100</f>
        <v>3.0333234266313966</v>
      </c>
      <c r="R10" s="11">
        <f>R32/【A】支払目的_件数!R32*100</f>
        <v>14.941575104617819</v>
      </c>
      <c r="S10" s="11">
        <f>S32/【A】支払目的_件数!S32*100</f>
        <v>18.929577815705784</v>
      </c>
      <c r="T10" s="11">
        <f>T32/【A】支払目的_件数!T32*100</f>
        <v>30.323051208306712</v>
      </c>
      <c r="U10" s="11">
        <f>U32/【A】支払目的_件数!U32*100</f>
        <v>9.7913805980534967</v>
      </c>
      <c r="V10" s="11">
        <f>V32/【A】支払目的_件数!V32*100</f>
        <v>3.0287377599340455</v>
      </c>
      <c r="W10" s="11">
        <f>W32/【A】支払目的_件数!W32*100</f>
        <v>0</v>
      </c>
      <c r="X10" s="11">
        <f>X32/【A】支払目的_件数!X32*100</f>
        <v>12.189782096434469</v>
      </c>
      <c r="Y10" s="11">
        <f>Y32/【A】支払目的_件数!Y32*100</f>
        <v>20.684209866820733</v>
      </c>
      <c r="Z10" s="11">
        <f>Z32/【A】支払目的_件数!Z32*100</f>
        <v>18.062064710813921</v>
      </c>
      <c r="AA10" s="11">
        <f>AA32/【A】支払目的_件数!AA32*100</f>
        <v>16.892770722244943</v>
      </c>
      <c r="AB10" s="11">
        <f>AB32/【A】支払目的_件数!AB32*100</f>
        <v>3.2625006005610113</v>
      </c>
      <c r="AC10" s="11">
        <f>AC32/【A】支払目的_件数!AC32*100</f>
        <v>5.5283412933456093</v>
      </c>
    </row>
    <row r="11" spans="2:29" ht="18.75" customHeight="1">
      <c r="B11" s="10" t="s">
        <v>70</v>
      </c>
      <c r="C11" s="11">
        <f>C33/【A】支払目的_件数!C33*100</f>
        <v>30.526633713595984</v>
      </c>
      <c r="D11" s="11">
        <f>D33/【A】支払目的_件数!D33*100</f>
        <v>37.238889017996108</v>
      </c>
      <c r="E11" s="11">
        <f>E33/【A】支払目的_件数!E33*100</f>
        <v>24.883443809731997</v>
      </c>
      <c r="F11" s="11">
        <f>F33/【A】支払目的_件数!F33*100</f>
        <v>0</v>
      </c>
      <c r="G11" s="11">
        <f>G33/【A】支払目的_件数!G33*100</f>
        <v>32.235818144583646</v>
      </c>
      <c r="H11" s="11">
        <f>H33/【A】支払目的_件数!H33*100</f>
        <v>0.91449528287336079</v>
      </c>
      <c r="I11" s="11">
        <f>I33/【A】支払目的_件数!I33*100</f>
        <v>439.58804700680582</v>
      </c>
      <c r="J11" s="11">
        <f>J33/【A】支払目的_件数!J33*100</f>
        <v>33.138064227602356</v>
      </c>
      <c r="K11" s="11">
        <f>K33/【A】支払目的_件数!K33*100</f>
        <v>27.780579081584953</v>
      </c>
      <c r="L11" s="11">
        <f>L33/【A】支払目的_件数!L33*100</f>
        <v>43.491116151624411</v>
      </c>
      <c r="M11" s="11">
        <f>M33/【A】支払目的_件数!M33*100</f>
        <v>26.815391440468929</v>
      </c>
      <c r="N11" s="11">
        <f>N33/【A】支払目的_件数!N33*100</f>
        <v>38.942611666872871</v>
      </c>
      <c r="O11" s="11">
        <f>O33/【A】支払目的_件数!O33*100</f>
        <v>34.119081306271006</v>
      </c>
      <c r="P11" s="11">
        <f>P33/【A】支払目的_件数!P33*100</f>
        <v>15.130738374894664</v>
      </c>
      <c r="Q11" s="11">
        <f>Q33/【A】支払目的_件数!Q33*100</f>
        <v>11.976407980615738</v>
      </c>
      <c r="R11" s="11">
        <f>R33/【A】支払目的_件数!R33*100</f>
        <v>50</v>
      </c>
      <c r="S11" s="11">
        <f>S33/【A】支払目的_件数!S33*100</f>
        <v>39.511044860261258</v>
      </c>
      <c r="T11" s="11">
        <f>T33/【A】支払目的_件数!T33*100</f>
        <v>44.421592479203461</v>
      </c>
      <c r="U11" s="11">
        <f>U33/【A】支払目的_件数!U33*100</f>
        <v>24.814009827965325</v>
      </c>
      <c r="V11" s="11">
        <f>V33/【A】支払目的_件数!V33*100</f>
        <v>11.782811439040696</v>
      </c>
      <c r="W11" s="11">
        <f>W33/【A】支払目的_件数!W33*100</f>
        <v>12.498224352673242</v>
      </c>
      <c r="X11" s="11">
        <f>X33/【A】支払目的_件数!X33*100</f>
        <v>37.099813106633626</v>
      </c>
      <c r="Y11" s="11">
        <f>Y33/【A】支払目的_件数!Y33*100</f>
        <v>12.362781812488345</v>
      </c>
      <c r="Z11" s="11">
        <f>Z33/【A】支払目的_件数!Z33*100</f>
        <v>32.752767882696972</v>
      </c>
      <c r="AA11" s="11">
        <f>AA33/【A】支払目的_件数!AA33*100</f>
        <v>43.011488619158492</v>
      </c>
      <c r="AB11" s="11">
        <f>AB33/【A】支払目的_件数!AB33*100</f>
        <v>19.154118685615874</v>
      </c>
      <c r="AC11" s="11">
        <f>AC33/【A】支払目的_件数!AC33*100</f>
        <v>11.556733485603052</v>
      </c>
    </row>
    <row r="12" spans="2:29" ht="18.75" customHeight="1">
      <c r="B12" s="10" t="s">
        <v>71</v>
      </c>
      <c r="C12" s="11">
        <f>C34/【A】支払目的_件数!C34*100</f>
        <v>21.106907237648549</v>
      </c>
      <c r="D12" s="11">
        <f>D34/【A】支払目的_件数!D34*100</f>
        <v>27.447262760201259</v>
      </c>
      <c r="E12" s="11">
        <f>E34/【A】支払目的_件数!E34*100</f>
        <v>18.645975215661263</v>
      </c>
      <c r="F12" s="11">
        <f>F34/【A】支払目的_件数!F34*100</f>
        <v>0</v>
      </c>
      <c r="G12" s="11">
        <f>G34/【A】支払目的_件数!G34*100</f>
        <v>21.762807745455568</v>
      </c>
      <c r="H12" s="11">
        <f>H34/【A】支払目的_件数!H34*100</f>
        <v>1.266848506801306</v>
      </c>
      <c r="I12" s="11">
        <f>I34/【A】支払目的_件数!I34*100</f>
        <v>206.93938131908345</v>
      </c>
      <c r="J12" s="11">
        <f>J34/【A】支払目的_件数!J34*100</f>
        <v>26.611539867034807</v>
      </c>
      <c r="K12" s="11">
        <f>K34/【A】支払目的_件数!K34*100</f>
        <v>16.631022745754727</v>
      </c>
      <c r="L12" s="11">
        <f>L34/【A】支払目的_件数!L34*100</f>
        <v>49.218783387202251</v>
      </c>
      <c r="M12" s="11">
        <f>M34/【A】支払目的_件数!M34*100</f>
        <v>16.380888732769368</v>
      </c>
      <c r="N12" s="11">
        <f>N34/【A】支払目的_件数!N34*100</f>
        <v>30.327054492070065</v>
      </c>
      <c r="O12" s="11">
        <f>O34/【A】支払目的_件数!O34*100</f>
        <v>21.302987555207505</v>
      </c>
      <c r="P12" s="11">
        <f>P34/【A】支払目的_件数!P34*100</f>
        <v>12.958644410888992</v>
      </c>
      <c r="Q12" s="11">
        <f>Q34/【A】支払目的_件数!Q34*100</f>
        <v>6.3773987177067264</v>
      </c>
      <c r="R12" s="11">
        <f>R34/【A】支払目的_件数!R34*100</f>
        <v>61.469464358492473</v>
      </c>
      <c r="S12" s="11">
        <f>S34/【A】支払目的_件数!S34*100</f>
        <v>24.771830813711965</v>
      </c>
      <c r="T12" s="11">
        <f>T34/【A】支払目的_件数!T34*100</f>
        <v>41.290468665723814</v>
      </c>
      <c r="U12" s="11">
        <f>U34/【A】支払目的_件数!U34*100</f>
        <v>28.389040274729499</v>
      </c>
      <c r="V12" s="11">
        <f>V34/【A】支払目的_件数!V34*100</f>
        <v>9.3772889794468046</v>
      </c>
      <c r="W12" s="11">
        <f>W34/【A】支払目的_件数!W34*100</f>
        <v>4.1698226258426212</v>
      </c>
      <c r="X12" s="11">
        <f>X34/【A】支払目的_件数!X34*100</f>
        <v>39.38678908731282</v>
      </c>
      <c r="Y12" s="11">
        <f>Y34/【A】支払目的_件数!Y34*100</f>
        <v>11.922939315869568</v>
      </c>
      <c r="Z12" s="11">
        <f>Z34/【A】支払目的_件数!Z34*100</f>
        <v>20.106491066212801</v>
      </c>
      <c r="AA12" s="11">
        <f>AA34/【A】支払目的_件数!AA34*100</f>
        <v>13.838424721576953</v>
      </c>
      <c r="AB12" s="11">
        <f>AB34/【A】支払目的_件数!AB34*100</f>
        <v>16.228526823417464</v>
      </c>
      <c r="AC12" s="11">
        <f>AC34/【A】支払目的_件数!AC34*100</f>
        <v>7.7079534337885756</v>
      </c>
    </row>
    <row r="13" spans="2:29" ht="18.75" customHeight="1">
      <c r="B13" s="10" t="s">
        <v>72</v>
      </c>
      <c r="C13" s="11">
        <f>C35/【A】支払目的_件数!C35*100</f>
        <v>30.063807463591964</v>
      </c>
      <c r="D13" s="11">
        <f>D35/【A】支払目的_件数!D35*100</f>
        <v>36.658867512403909</v>
      </c>
      <c r="E13" s="11">
        <f>E35/【A】支払目的_件数!E35*100</f>
        <v>25.198855031719752</v>
      </c>
      <c r="F13" s="11">
        <f>F35/【A】支払目的_件数!F35*100</f>
        <v>0</v>
      </c>
      <c r="G13" s="11">
        <f>G35/【A】支払目的_件数!G35*100</f>
        <v>30.884293743215697</v>
      </c>
      <c r="H13" s="11">
        <f>H35/【A】支払目的_件数!H35*100</f>
        <v>1.4989124108114122</v>
      </c>
      <c r="I13" s="11">
        <f>I35/【A】支払目的_件数!I35*100</f>
        <v>435.27159574616752</v>
      </c>
      <c r="J13" s="11">
        <f>J35/【A】支払目的_件数!J35*100</f>
        <v>33.302443504502108</v>
      </c>
      <c r="K13" s="11">
        <f>K35/【A】支払目的_件数!K35*100</f>
        <v>26.900510710829728</v>
      </c>
      <c r="L13" s="11">
        <f>L35/【A】支払目的_件数!L35*100</f>
        <v>35.494301234442425</v>
      </c>
      <c r="M13" s="11">
        <f>M35/【A】支払目的_件数!M35*100</f>
        <v>37.377664733634433</v>
      </c>
      <c r="N13" s="11">
        <f>N35/【A】支払目的_件数!N35*100</f>
        <v>39.88250285276682</v>
      </c>
      <c r="O13" s="11">
        <f>O35/【A】支払目的_件数!O35*100</f>
        <v>29.651252695660574</v>
      </c>
      <c r="P13" s="11">
        <f>P35/【A】支払目的_件数!P35*100</f>
        <v>13.151011686643258</v>
      </c>
      <c r="Q13" s="11">
        <f>Q35/【A】支払目的_件数!Q35*100</f>
        <v>12.951063772275068</v>
      </c>
      <c r="R13" s="11">
        <f>R35/【A】支払目的_件数!R35*100</f>
        <v>44.312574865214685</v>
      </c>
      <c r="S13" s="11">
        <f>S35/【A】支払目的_件数!S35*100</f>
        <v>46.240152432821205</v>
      </c>
      <c r="T13" s="11">
        <f>T35/【A】支払目的_件数!T35*100</f>
        <v>44.85627310666338</v>
      </c>
      <c r="U13" s="11">
        <f>U35/【A】支払目的_件数!U35*100</f>
        <v>23.006529213754266</v>
      </c>
      <c r="V13" s="11">
        <f>V35/【A】支払目的_件数!V35*100</f>
        <v>10.263284638112417</v>
      </c>
      <c r="W13" s="11">
        <f>W35/【A】支払目的_件数!W35*100</f>
        <v>15.381925734822858</v>
      </c>
      <c r="X13" s="11">
        <f>X35/【A】支払目的_件数!X35*100</f>
        <v>25.93600547117137</v>
      </c>
      <c r="Y13" s="11">
        <f>Y35/【A】支払目的_件数!Y35*100</f>
        <v>28.399492064420084</v>
      </c>
      <c r="Z13" s="11">
        <f>Z35/【A】支払目的_件数!Z35*100</f>
        <v>34.716981316902327</v>
      </c>
      <c r="AA13" s="11">
        <f>AA35/【A】支払目的_件数!AA35*100</f>
        <v>36.161575278423044</v>
      </c>
      <c r="AB13" s="11">
        <f>AB35/【A】支払目的_件数!AB35*100</f>
        <v>15.851888925774876</v>
      </c>
      <c r="AC13" s="11">
        <f>AC35/【A】支払目的_件数!AC35*100</f>
        <v>11.11546795413931</v>
      </c>
    </row>
    <row r="14" spans="2:29" ht="18.75" customHeight="1">
      <c r="B14" s="10" t="s">
        <v>73</v>
      </c>
      <c r="C14" s="11">
        <f>C36/【A】支払目的_件数!C36*100</f>
        <v>11.445539941451726</v>
      </c>
      <c r="D14" s="11">
        <f>D36/【A】支払目的_件数!D36*100</f>
        <v>16.046858423633701</v>
      </c>
      <c r="E14" s="11">
        <f>E36/【A】支払目的_件数!E36*100</f>
        <v>8.6394617121753985</v>
      </c>
      <c r="F14" s="11">
        <f>F36/【A】支払目的_件数!F36*100</f>
        <v>0</v>
      </c>
      <c r="G14" s="11">
        <f>G36/【A】支払目的_件数!G36*100</f>
        <v>11.67469448336414</v>
      </c>
      <c r="H14" s="11">
        <f>H36/【A】支払目的_件数!H36*100</f>
        <v>0</v>
      </c>
      <c r="I14" s="11">
        <f>I36/【A】支払目的_件数!I36*100</f>
        <v>103.72923920031522</v>
      </c>
      <c r="J14" s="11">
        <f>J36/【A】支払目的_件数!J36*100</f>
        <v>11.987854927569435</v>
      </c>
      <c r="K14" s="11">
        <f>K36/【A】支払目的_件数!K36*100</f>
        <v>10.843422354737479</v>
      </c>
      <c r="L14" s="11">
        <f>L36/【A】支払目的_件数!L36*100</f>
        <v>10.318900202607237</v>
      </c>
      <c r="M14" s="11">
        <f>M36/【A】支払目的_件数!M36*100</f>
        <v>24.696723312960998</v>
      </c>
      <c r="N14" s="11">
        <f>N36/【A】支払目的_件数!N36*100</f>
        <v>26.224497777500073</v>
      </c>
      <c r="O14" s="11">
        <f>O36/【A】支払目的_件数!O36*100</f>
        <v>7.6859786618471206</v>
      </c>
      <c r="P14" s="11">
        <f>P36/【A】支払目的_件数!P36*100</f>
        <v>11.89907549213223</v>
      </c>
      <c r="Q14" s="11">
        <f>Q36/【A】支払目的_件数!Q36*100</f>
        <v>4.2419088408391081</v>
      </c>
      <c r="R14" s="11">
        <f>R36/【A】支払目的_件数!R36*100</f>
        <v>19.179252389382899</v>
      </c>
      <c r="S14" s="11">
        <f>S36/【A】支払目的_件数!S36*100</f>
        <v>27.001412195869921</v>
      </c>
      <c r="T14" s="11">
        <f>T36/【A】支払目的_件数!T36*100</f>
        <v>16.666666666666664</v>
      </c>
      <c r="U14" s="11">
        <f>U36/【A】支払目的_件数!U36*100</f>
        <v>9.0103698284021352</v>
      </c>
      <c r="V14" s="11">
        <f>V36/【A】支払目的_件数!V36*100</f>
        <v>9.3969152792223625</v>
      </c>
      <c r="W14" s="11">
        <f>W36/【A】支払目的_件数!W36*100</f>
        <v>3.4509778239673805</v>
      </c>
      <c r="X14" s="11">
        <f>X36/【A】支払目的_件数!X36*100</f>
        <v>0</v>
      </c>
      <c r="Y14" s="11">
        <f>Y36/【A】支払目的_件数!Y36*100</f>
        <v>19.254478950119804</v>
      </c>
      <c r="Z14" s="11">
        <f>Z36/【A】支払目的_件数!Z36*100</f>
        <v>39.552714833542488</v>
      </c>
      <c r="AA14" s="11">
        <f>AA36/【A】支払目的_件数!AA36*100</f>
        <v>6.3285438732542678</v>
      </c>
      <c r="AB14" s="11">
        <f>AB36/【A】支払目的_件数!AB36*100</f>
        <v>14.285714285714288</v>
      </c>
      <c r="AC14" s="11">
        <f>AC36/【A】支払目的_件数!AC36*100</f>
        <v>4.9911808509962174</v>
      </c>
    </row>
    <row r="15" spans="2:29" ht="18.75" customHeight="1">
      <c r="B15" s="10" t="s">
        <v>74</v>
      </c>
      <c r="C15" s="11">
        <f>C37/【A】支払目的_件数!C37*100</f>
        <v>3.8537831773955102</v>
      </c>
      <c r="D15" s="11">
        <f>D37/【A】支払目的_件数!D37*100</f>
        <v>3.2429821732868604</v>
      </c>
      <c r="E15" s="11">
        <f>E37/【A】支払目的_件数!E37*100</f>
        <v>4.9829038448407346</v>
      </c>
      <c r="F15" s="11">
        <f>F37/【A】支払目的_件数!F37*100</f>
        <v>0</v>
      </c>
      <c r="G15" s="11">
        <f>G37/【A】支払目的_件数!G37*100</f>
        <v>5.7922837293951739</v>
      </c>
      <c r="H15" s="11">
        <f>H37/【A】支払目的_件数!H37*100</f>
        <v>0</v>
      </c>
      <c r="I15" s="11" t="e">
        <f>I37/【A】支払目的_件数!I37*100</f>
        <v>#DIV/0!</v>
      </c>
      <c r="J15" s="11">
        <f>J37/【A】支払目的_件数!J37*100</f>
        <v>2.4263630322089322</v>
      </c>
      <c r="K15" s="11">
        <f>K37/【A】支払目的_件数!K37*100</f>
        <v>5.6285209681873845</v>
      </c>
      <c r="L15" s="11">
        <f>L37/【A】支払目的_件数!L37*100</f>
        <v>9.275892420233335</v>
      </c>
      <c r="M15" s="11">
        <f>M37/【A】支払目的_件数!M37*100</f>
        <v>4.4139625731076126</v>
      </c>
      <c r="N15" s="11">
        <f>N37/【A】支払目的_件数!N37*100</f>
        <v>5.4072007455574598</v>
      </c>
      <c r="O15" s="11">
        <f>O37/【A】支払目的_件数!O37*100</f>
        <v>0</v>
      </c>
      <c r="P15" s="11">
        <f>P37/【A】支払目的_件数!P37*100</f>
        <v>0</v>
      </c>
      <c r="Q15" s="11">
        <f>Q37/【A】支払目的_件数!Q37*100</f>
        <v>0</v>
      </c>
      <c r="R15" s="11">
        <f>R37/【A】支払目的_件数!R37*100</f>
        <v>12.439199937931319</v>
      </c>
      <c r="S15" s="11">
        <f>S37/【A】支払目的_件数!S37*100</f>
        <v>0</v>
      </c>
      <c r="T15" s="11">
        <f>T37/【A】支払目的_件数!T37*100</f>
        <v>0</v>
      </c>
      <c r="U15" s="11">
        <f>U37/【A】支払目的_件数!U37*100</f>
        <v>0</v>
      </c>
      <c r="V15" s="11">
        <f>V37/【A】支払目的_件数!V37*100</f>
        <v>0</v>
      </c>
      <c r="W15" s="11">
        <f>W37/【A】支払目的_件数!W37*100</f>
        <v>0</v>
      </c>
      <c r="X15" s="11">
        <f>X37/【A】支払目的_件数!X37*100</f>
        <v>0</v>
      </c>
      <c r="Y15" s="11">
        <f>Y37/【A】支払目的_件数!Y37*100</f>
        <v>7.3633417020741039</v>
      </c>
      <c r="Z15" s="11">
        <f>Z37/【A】支払目的_件数!Z37*100</f>
        <v>12.708499189344311</v>
      </c>
      <c r="AA15" s="11">
        <f>AA37/【A】支払目的_件数!AA37*100</f>
        <v>0</v>
      </c>
      <c r="AB15" s="11">
        <f>AB37/【A】支払目的_件数!AB37*100</f>
        <v>0</v>
      </c>
      <c r="AC15" s="11">
        <f>AC37/【A】支払目的_件数!AC37*100</f>
        <v>0</v>
      </c>
    </row>
    <row r="16" spans="2:29" ht="18.75" customHeight="1">
      <c r="B16" s="10" t="s">
        <v>75</v>
      </c>
      <c r="C16" s="11">
        <f>C38/【A】支払目的_件数!C38*100</f>
        <v>3.9662470502024325</v>
      </c>
      <c r="D16" s="11">
        <f>D38/【A】支払目的_件数!D38*100</f>
        <v>4.5000851472011627</v>
      </c>
      <c r="E16" s="11">
        <f>E38/【A】支払目的_件数!E38*100</f>
        <v>3.7017246343379639</v>
      </c>
      <c r="F16" s="11">
        <f>F38/【A】支払目的_件数!F38*100</f>
        <v>0</v>
      </c>
      <c r="G16" s="11">
        <f>G38/【A】支払目的_件数!G38*100</f>
        <v>3.3016063399407241</v>
      </c>
      <c r="H16" s="11">
        <f>H38/【A】支払目的_件数!H38*100</f>
        <v>0</v>
      </c>
      <c r="I16" s="11">
        <f>I38/【A】支払目的_件数!I38*100</f>
        <v>107.38897928610984</v>
      </c>
      <c r="J16" s="11">
        <f>J38/【A】支払目的_件数!J38*100</f>
        <v>5.2122067557316347</v>
      </c>
      <c r="K16" s="11">
        <f>K38/【A】支払目的_件数!K38*100</f>
        <v>2.8320682615467998</v>
      </c>
      <c r="L16" s="11">
        <f>L38/【A】支払目的_件数!L38*100</f>
        <v>4.2099276827155316</v>
      </c>
      <c r="M16" s="11">
        <f>M38/【A】支払目的_件数!M38*100</f>
        <v>9.1659531363309377</v>
      </c>
      <c r="N16" s="11">
        <f>N38/【A】支払目的_件数!N38*100</f>
        <v>4.242769152507365</v>
      </c>
      <c r="O16" s="11">
        <f>O38/【A】支払目的_件数!O38*100</f>
        <v>0</v>
      </c>
      <c r="P16" s="11">
        <f>P38/【A】支払目的_件数!P38*100</f>
        <v>0</v>
      </c>
      <c r="Q16" s="11">
        <f>Q38/【A】支払目的_件数!Q38*100</f>
        <v>0</v>
      </c>
      <c r="R16" s="11">
        <f>R38/【A】支払目的_件数!R38*100</f>
        <v>0</v>
      </c>
      <c r="S16" s="11">
        <f>S38/【A】支払目的_件数!S38*100</f>
        <v>16.768384646020188</v>
      </c>
      <c r="T16" s="11">
        <f>T38/【A】支払目的_件数!T38*100</f>
        <v>0</v>
      </c>
      <c r="U16" s="11">
        <f>U38/【A】支払目的_件数!U38*100</f>
        <v>0</v>
      </c>
      <c r="V16" s="11">
        <f>V38/【A】支払目的_件数!V38*100</f>
        <v>0</v>
      </c>
      <c r="W16" s="11">
        <f>W38/【A】支払目的_件数!W38*100</f>
        <v>0</v>
      </c>
      <c r="X16" s="11">
        <f>X38/【A】支払目的_件数!X38*100</f>
        <v>7.8991528277449294</v>
      </c>
      <c r="Y16" s="11">
        <f>Y38/【A】支払目的_件数!Y38*100</f>
        <v>0</v>
      </c>
      <c r="Z16" s="11">
        <f>Z38/【A】支払目的_件数!Z38*100</f>
        <v>9.2006902513309043</v>
      </c>
      <c r="AA16" s="11">
        <f>AA38/【A】支払目的_件数!AA38*100</f>
        <v>0</v>
      </c>
      <c r="AB16" s="11">
        <f>AB38/【A】支払目的_件数!AB38*100</f>
        <v>0</v>
      </c>
      <c r="AC16" s="11">
        <f>AC38/【A】支払目的_件数!AC38*100</f>
        <v>0</v>
      </c>
    </row>
    <row r="17" spans="2:29" ht="18.75" customHeight="1">
      <c r="B17" s="10" t="s">
        <v>76</v>
      </c>
      <c r="C17" s="11">
        <f>C39/【A】支払目的_件数!C39*100</f>
        <v>3.1936855516161264</v>
      </c>
      <c r="D17" s="11">
        <f>D39/【A】支払目的_件数!D39*100</f>
        <v>2.170110388657053</v>
      </c>
      <c r="E17" s="11">
        <f>E39/【A】支払目的_件数!E39*100</f>
        <v>4.3972772866764753</v>
      </c>
      <c r="F17" s="11">
        <f>F39/【A】支払目的_件数!F39*100</f>
        <v>0</v>
      </c>
      <c r="G17" s="11">
        <f>G39/【A】支払目的_件数!G39*100</f>
        <v>2.9343545003082743</v>
      </c>
      <c r="H17" s="11">
        <f>H39/【A】支払目的_件数!H39*100</f>
        <v>0</v>
      </c>
      <c r="I17" s="11">
        <f>I39/【A】支払目的_件数!I39*100</f>
        <v>116.66608412231685</v>
      </c>
      <c r="J17" s="11">
        <f>J39/【A】支払目的_件数!J39*100</f>
        <v>4.4641817579554539</v>
      </c>
      <c r="K17" s="11">
        <f>K39/【A】支払目的_件数!K39*100</f>
        <v>1.9624753376980151</v>
      </c>
      <c r="L17" s="11">
        <f>L39/【A】支払目的_件数!L39*100</f>
        <v>0</v>
      </c>
      <c r="M17" s="11">
        <f>M39/【A】支払目的_件数!M39*100</f>
        <v>9.4040221420867631</v>
      </c>
      <c r="N17" s="11">
        <f>N39/【A】支払目的_件数!N39*100</f>
        <v>4.6530406536966664</v>
      </c>
      <c r="O17" s="11">
        <f>O39/【A】支払目的_件数!O39*100</f>
        <v>0</v>
      </c>
      <c r="P17" s="11">
        <f>P39/【A】支払目的_件数!P39*100</f>
        <v>0</v>
      </c>
      <c r="Q17" s="11">
        <f>Q39/【A】支払目的_件数!Q39*100</f>
        <v>0</v>
      </c>
      <c r="R17" s="11">
        <f>R39/【A】支払目的_件数!R39*100</f>
        <v>0</v>
      </c>
      <c r="S17" s="11">
        <f>S39/【A】支払目的_件数!S39*100</f>
        <v>16.870102625373718</v>
      </c>
      <c r="T17" s="11">
        <f>T39/【A】支払目的_件数!T39*100</f>
        <v>0</v>
      </c>
      <c r="U17" s="11">
        <f>U39/【A】支払目的_件数!U39*100</f>
        <v>0</v>
      </c>
      <c r="V17" s="11">
        <f>V39/【A】支払目的_件数!V39*100</f>
        <v>0</v>
      </c>
      <c r="W17" s="11">
        <f>W39/【A】支払目的_件数!W39*100</f>
        <v>0</v>
      </c>
      <c r="X17" s="11">
        <f>X39/【A】支払目的_件数!X39*100</f>
        <v>0</v>
      </c>
      <c r="Y17" s="11">
        <f>Y39/【A】支払目的_件数!Y39*100</f>
        <v>0</v>
      </c>
      <c r="Z17" s="11">
        <f>Z39/【A】支払目的_件数!Z39*100</f>
        <v>12.499999999999998</v>
      </c>
      <c r="AA17" s="11">
        <f>AA39/【A】支払目的_件数!AA39*100</f>
        <v>0</v>
      </c>
      <c r="AB17" s="11">
        <f>AB39/【A】支払目的_件数!AB39*100</f>
        <v>0</v>
      </c>
      <c r="AC17" s="11">
        <f>AC39/【A】支払目的_件数!AC39*100</f>
        <v>0</v>
      </c>
    </row>
    <row r="18" spans="2:29" ht="18.75" customHeight="1">
      <c r="B18" s="10" t="s">
        <v>77</v>
      </c>
      <c r="C18" s="11">
        <f>C40/【A】支払目的_件数!C40*100</f>
        <v>2.0691560288496822</v>
      </c>
      <c r="D18" s="11">
        <f>D40/【A】支払目的_件数!D40*100</f>
        <v>2.2813279011721574</v>
      </c>
      <c r="E18" s="11">
        <f>E40/【A】支払目的_件数!E40*100</f>
        <v>2.0970001028701302</v>
      </c>
      <c r="F18" s="11">
        <f>F40/【A】支払目的_件数!F40*100</f>
        <v>0</v>
      </c>
      <c r="G18" s="11">
        <f>G40/【A】支払目的_件数!G40*100</f>
        <v>1.3758375783760131</v>
      </c>
      <c r="H18" s="11">
        <f>H40/【A】支払目的_件数!H40*100</f>
        <v>0</v>
      </c>
      <c r="I18" s="11" t="e">
        <f>I40/【A】支払目的_件数!I40*100</f>
        <v>#DIV/0!</v>
      </c>
      <c r="J18" s="11">
        <f>J40/【A】支払目的_件数!J40*100</f>
        <v>2.5330269706601563</v>
      </c>
      <c r="K18" s="11">
        <f>K40/【A】支払目的_件数!K40*100</f>
        <v>1.7164313794532364</v>
      </c>
      <c r="L18" s="11">
        <f>L40/【A】支払目的_件数!L40*100</f>
        <v>0</v>
      </c>
      <c r="M18" s="11">
        <f>M40/【A】支払目的_件数!M40*100</f>
        <v>8.1584366079683512</v>
      </c>
      <c r="N18" s="11">
        <f>N40/【A】支払目的_件数!N40*100</f>
        <v>5.2495009293615826</v>
      </c>
      <c r="O18" s="11">
        <f>O40/【A】支払目的_件数!O40*100</f>
        <v>0</v>
      </c>
      <c r="P18" s="11">
        <f>P40/【A】支払目的_件数!P40*100</f>
        <v>0</v>
      </c>
      <c r="Q18" s="11">
        <f>Q40/【A】支払目的_件数!Q40*100</f>
        <v>0</v>
      </c>
      <c r="R18" s="11">
        <f>R40/【A】支払目的_件数!R40*100</f>
        <v>0</v>
      </c>
      <c r="S18" s="11">
        <f>S40/【A】支払目的_件数!S40*100</f>
        <v>20.288371893946834</v>
      </c>
      <c r="T18" s="11">
        <f>T40/【A】支払目的_件数!T40*100</f>
        <v>0</v>
      </c>
      <c r="U18" s="11">
        <f>U40/【A】支払目的_件数!U40*100</f>
        <v>0</v>
      </c>
      <c r="V18" s="11">
        <f>V40/【A】支払目的_件数!V40*100</f>
        <v>0</v>
      </c>
      <c r="W18" s="11">
        <f>W40/【A】支払目的_件数!W40*100</f>
        <v>0</v>
      </c>
      <c r="X18" s="11">
        <f>X40/【A】支払目的_件数!X40*100</f>
        <v>0</v>
      </c>
      <c r="Y18" s="11">
        <f>Y40/【A】支払目的_件数!Y40*100</f>
        <v>0</v>
      </c>
      <c r="Z18" s="11">
        <f>Z40/【A】支払目的_件数!Z40*100</f>
        <v>10.043942326610845</v>
      </c>
      <c r="AA18" s="11">
        <f>AA40/【A】支払目的_件数!AA40*100</f>
        <v>0</v>
      </c>
      <c r="AB18" s="11">
        <f>AB40/【A】支払目的_件数!AB40*100</f>
        <v>0</v>
      </c>
      <c r="AC18" s="11">
        <f>AC40/【A】支払目的_件数!AC40*100</f>
        <v>0</v>
      </c>
    </row>
    <row r="19" spans="2:29" ht="18.75" customHeight="1">
      <c r="B19" s="10" t="s">
        <v>78</v>
      </c>
      <c r="C19" s="11">
        <f>C41/【A】支払目的_件数!C41*100</f>
        <v>3.8459461944186515</v>
      </c>
      <c r="D19" s="11">
        <f>D41/【A】支払目的_件数!D41*100</f>
        <v>0</v>
      </c>
      <c r="E19" s="11">
        <f>E41/【A】支払目的_件数!E41*100</f>
        <v>13.791914511344883</v>
      </c>
      <c r="F19" s="11">
        <f>F41/【A】支払目的_件数!F41*100</f>
        <v>0</v>
      </c>
      <c r="G19" s="11">
        <f>G41/【A】支払目的_件数!G41*100</f>
        <v>5.6892649519485801</v>
      </c>
      <c r="H19" s="11">
        <f>H41/【A】支払目的_件数!H41*100</f>
        <v>0</v>
      </c>
      <c r="I19" s="11" t="e">
        <f>I41/【A】支払目的_件数!I41*100</f>
        <v>#DIV/0!</v>
      </c>
      <c r="J19" s="11">
        <f>J41/【A】支払目的_件数!J41*100</f>
        <v>7.4254832938863258</v>
      </c>
      <c r="K19" s="11">
        <f>K41/【A】支払目的_件数!K41*100</f>
        <v>0</v>
      </c>
      <c r="L19" s="11">
        <f>L41/【A】支払目的_件数!L41*100</f>
        <v>30.470968275345257</v>
      </c>
      <c r="M19" s="11">
        <f>M41/【A】支払目的_件数!M41*100</f>
        <v>0</v>
      </c>
      <c r="N19" s="11">
        <f>N41/【A】支払目的_件数!N41*100</f>
        <v>0</v>
      </c>
      <c r="O19" s="11">
        <f>O41/【A】支払目的_件数!O41*100</f>
        <v>0</v>
      </c>
      <c r="P19" s="11">
        <f>P41/【A】支払目的_件数!P41*100</f>
        <v>0</v>
      </c>
      <c r="Q19" s="11" t="e">
        <f>Q41/【A】支払目的_件数!Q41*100</f>
        <v>#DIV/0!</v>
      </c>
      <c r="R19" s="11">
        <f>R41/【A】支払目的_件数!R41*100</f>
        <v>37.317599813793947</v>
      </c>
      <c r="S19" s="11">
        <f>S41/【A】支払目的_件数!S41*100</f>
        <v>0</v>
      </c>
      <c r="T19" s="11">
        <f>T41/【A】支払目的_件数!T41*100</f>
        <v>0</v>
      </c>
      <c r="U19" s="11">
        <f>U41/【A】支払目的_件数!U41*100</f>
        <v>0</v>
      </c>
      <c r="V19" s="11">
        <f>V41/【A】支払目的_件数!V41*100</f>
        <v>0</v>
      </c>
      <c r="W19" s="11" t="e">
        <f>W41/【A】支払目的_件数!W41*100</f>
        <v>#DIV/0!</v>
      </c>
      <c r="X19" s="11">
        <f>X41/【A】支払目的_件数!X41*100</f>
        <v>0</v>
      </c>
      <c r="Y19" s="11">
        <f>Y41/【A】支払目的_件数!Y41*100</f>
        <v>0</v>
      </c>
      <c r="Z19" s="11">
        <f>Z41/【A】支払目的_件数!Z41*100</f>
        <v>0</v>
      </c>
      <c r="AA19" s="11" t="e">
        <f>AA41/【A】支払目的_件数!AA41*100</f>
        <v>#DIV/0!</v>
      </c>
      <c r="AB19" s="11">
        <f>AB41/【A】支払目的_件数!AB41*100</f>
        <v>0</v>
      </c>
      <c r="AC19" s="11" t="e">
        <f>AC41/【A】支払目的_件数!AC41*100</f>
        <v>#DIV/0!</v>
      </c>
    </row>
    <row r="20" spans="2:29" ht="18.75" customHeight="1">
      <c r="B20" s="10" t="s">
        <v>79</v>
      </c>
      <c r="C20" s="11">
        <f>C42/【A】支払目的_件数!C42*100</f>
        <v>1.7429528220728456</v>
      </c>
      <c r="D20" s="11">
        <f>D42/【A】支払目的_件数!D42*100</f>
        <v>3.066272254514844</v>
      </c>
      <c r="E20" s="11">
        <f>E42/【A】支払目的_件数!E42*100</f>
        <v>0</v>
      </c>
      <c r="F20" s="11">
        <f>F42/【A】支払目的_件数!F42*100</f>
        <v>0</v>
      </c>
      <c r="G20" s="11">
        <f>G42/【A】支払目的_件数!G42*100</f>
        <v>2.5134324714574419</v>
      </c>
      <c r="H20" s="11">
        <f>H42/【A】支払目的_件数!H42*100</f>
        <v>0</v>
      </c>
      <c r="I20" s="11" t="e">
        <f>I42/【A】支払目的_件数!I42*100</f>
        <v>#DIV/0!</v>
      </c>
      <c r="J20" s="11">
        <f>J42/【A】支払目的_件数!J42*100</f>
        <v>4.1961698378799284</v>
      </c>
      <c r="K20" s="11">
        <f>K42/【A】支払目的_件数!K42*100</f>
        <v>0</v>
      </c>
      <c r="L20" s="11">
        <f>L42/【A】支払目的_件数!L42*100</f>
        <v>0</v>
      </c>
      <c r="M20" s="11">
        <f>M42/【A】支払目的_件数!M42*100</f>
        <v>0</v>
      </c>
      <c r="N20" s="11">
        <f>N42/【A】支払目的_件数!N42*100</f>
        <v>3.9487890514331236</v>
      </c>
      <c r="O20" s="11">
        <f>O42/【A】支払目的_件数!O42*100</f>
        <v>0</v>
      </c>
      <c r="P20" s="11">
        <f>P42/【A】支払目的_件数!P42*100</f>
        <v>0</v>
      </c>
      <c r="Q20" s="11" t="e">
        <f>Q42/【A】支払目的_件数!Q42*100</f>
        <v>#DIV/0!</v>
      </c>
      <c r="R20" s="11">
        <f>R42/【A】支払目的_件数!R42*100</f>
        <v>0</v>
      </c>
      <c r="S20" s="11">
        <f>S42/【A】支払目的_件数!S42*100</f>
        <v>0</v>
      </c>
      <c r="T20" s="11">
        <f>T42/【A】支払目的_件数!T42*100</f>
        <v>10.188479334480981</v>
      </c>
      <c r="U20" s="11">
        <f>U42/【A】支払目的_件数!U42*100</f>
        <v>0</v>
      </c>
      <c r="V20" s="11">
        <f>V42/【A】支払目的_件数!V42*100</f>
        <v>0</v>
      </c>
      <c r="W20" s="11" t="e">
        <f>W42/【A】支払目的_件数!W42*100</f>
        <v>#DIV/0!</v>
      </c>
      <c r="X20" s="11">
        <f>X42/【A】支払目的_件数!X42*100</f>
        <v>0</v>
      </c>
      <c r="Y20" s="11">
        <f>Y42/【A】支払目的_件数!Y42*100</f>
        <v>0</v>
      </c>
      <c r="Z20" s="11">
        <f>Z42/【A】支払目的_件数!Z42*100</f>
        <v>0</v>
      </c>
      <c r="AA20" s="11">
        <f>AA42/【A】支払目的_件数!AA42*100</f>
        <v>0</v>
      </c>
      <c r="AB20" s="11">
        <f>AB42/【A】支払目的_件数!AB42*100</f>
        <v>0</v>
      </c>
      <c r="AC20" s="11" t="e">
        <f>AC42/【A】支払目的_件数!AC42*100</f>
        <v>#DIV/0!</v>
      </c>
    </row>
    <row r="21" spans="2:29" ht="18.75" customHeight="1">
      <c r="B21" s="10" t="s">
        <v>80</v>
      </c>
      <c r="C21" s="11">
        <f>C43/【A】支払目的_件数!C43*100</f>
        <v>12.491937023967562</v>
      </c>
      <c r="D21" s="11">
        <f>D43/【A】支払目的_件数!D43*100</f>
        <v>13.059222339786567</v>
      </c>
      <c r="E21" s="11">
        <f>E43/【A】支払目的_件数!E43*100</f>
        <v>12.578404786472747</v>
      </c>
      <c r="F21" s="11">
        <f>F43/【A】支払目的_件数!F43*100</f>
        <v>0</v>
      </c>
      <c r="G21" s="11">
        <f>G43/【A】支払目的_件数!G43*100</f>
        <v>14.273341500579889</v>
      </c>
      <c r="H21" s="11">
        <f>H43/【A】支払目的_件数!H43*100</f>
        <v>0</v>
      </c>
      <c r="I21" s="11">
        <f>I43/【A】支払目的_件数!I43*100</f>
        <v>216.00407155830749</v>
      </c>
      <c r="J21" s="11">
        <f>J43/【A】支払目的_件数!J43*100</f>
        <v>14.643416600668635</v>
      </c>
      <c r="K21" s="11">
        <f>K43/【A】支払目的_件数!K43*100</f>
        <v>11.171199706271947</v>
      </c>
      <c r="L21" s="11">
        <f>L43/【A】支払目的_件数!L43*100</f>
        <v>0</v>
      </c>
      <c r="M21" s="11">
        <f>M43/【A】支払目的_件数!M43*100</f>
        <v>6.6341837805005035</v>
      </c>
      <c r="N21" s="11">
        <f>N43/【A】支払目的_件数!N43*100</f>
        <v>13.139487945311743</v>
      </c>
      <c r="O21" s="11">
        <f>O43/【A】支払目的_件数!O43*100</f>
        <v>26.738696460286377</v>
      </c>
      <c r="P21" s="11">
        <f>P43/【A】支払目的_件数!P43*100</f>
        <v>21.27525248270674</v>
      </c>
      <c r="Q21" s="11">
        <f>Q43/【A】支払目的_件数!Q43*100</f>
        <v>0</v>
      </c>
      <c r="R21" s="11">
        <f>R43/【A】支払目的_件数!R43*100</f>
        <v>0</v>
      </c>
      <c r="S21" s="11">
        <f>S43/【A】支払目的_件数!S43*100</f>
        <v>0</v>
      </c>
      <c r="T21" s="11">
        <f>T43/【A】支払目的_件数!T43*100</f>
        <v>15.889485532248917</v>
      </c>
      <c r="U21" s="11">
        <f>U43/【A】支払目的_件数!U43*100</f>
        <v>36.590351423260138</v>
      </c>
      <c r="V21" s="11" t="e">
        <f>V43/【A】支払目的_件数!V43*100</f>
        <v>#DIV/0!</v>
      </c>
      <c r="W21" s="11">
        <f>W43/【A】支払目的_件数!W43*100</f>
        <v>0</v>
      </c>
      <c r="X21" s="11">
        <f>X43/【A】支払目的_件数!X43*100</f>
        <v>0</v>
      </c>
      <c r="Y21" s="11">
        <f>Y43/【A】支払目的_件数!Y43*100</f>
        <v>9.5506718957900585</v>
      </c>
      <c r="Z21" s="11">
        <f>Z43/【A】支払目的_件数!Z43*100</f>
        <v>10.979585142344188</v>
      </c>
      <c r="AA21" s="11">
        <f>AA43/【A】支払目的_件数!AA43*100</f>
        <v>19.694918083499665</v>
      </c>
      <c r="AB21" s="11">
        <f>AB43/【A】支払目的_件数!AB43*100</f>
        <v>21.27525248270674</v>
      </c>
      <c r="AC21" s="11">
        <f>AC43/【A】支払目的_件数!AC43*100</f>
        <v>0</v>
      </c>
    </row>
    <row r="22" spans="2:29" ht="18.75" customHeight="1">
      <c r="B22" s="10" t="s">
        <v>81</v>
      </c>
      <c r="C22" s="11">
        <f>C44/【A】支払目的_件数!C44*100</f>
        <v>6.0156732419076278</v>
      </c>
      <c r="D22" s="11">
        <f>D44/【A】支払目的_件数!D44*100</f>
        <v>7.8286550737364973</v>
      </c>
      <c r="E22" s="11">
        <f>E44/【A】支払目的_件数!E44*100</f>
        <v>5.0428493784837789</v>
      </c>
      <c r="F22" s="11">
        <f>F44/【A】支払目的_件数!F44*100</f>
        <v>0</v>
      </c>
      <c r="G22" s="11">
        <f>G44/【A】支払目的_件数!G44*100</f>
        <v>2.40272716157705</v>
      </c>
      <c r="H22" s="11">
        <f>H44/【A】支払目的_件数!H44*100</f>
        <v>0</v>
      </c>
      <c r="I22" s="11">
        <f>I44/【A】支払目的_件数!I44*100</f>
        <v>367.75836940861052</v>
      </c>
      <c r="J22" s="11">
        <f>J44/【A】支払目的_件数!J44*100</f>
        <v>10.502212610440203</v>
      </c>
      <c r="K22" s="11">
        <f>K44/【A】支払目的_件数!K44*100</f>
        <v>2.9672517591176586</v>
      </c>
      <c r="L22" s="11">
        <f>L44/【A】支払目的_件数!L44*100</f>
        <v>0</v>
      </c>
      <c r="M22" s="11">
        <f>M44/【A】支払目的_件数!M44*100</f>
        <v>6.3800681428784927</v>
      </c>
      <c r="N22" s="11">
        <f>N44/【A】支払目的_件数!N44*100</f>
        <v>6.7920358941887233</v>
      </c>
      <c r="O22" s="11">
        <f>O44/【A】支払目的_件数!O44*100</f>
        <v>10.372049608894814</v>
      </c>
      <c r="P22" s="11">
        <f>P44/【A】支払目的_件数!P44*100</f>
        <v>0</v>
      </c>
      <c r="Q22" s="11">
        <f>Q44/【A】支払目的_件数!Q44*100</f>
        <v>15.729884147511445</v>
      </c>
      <c r="R22" s="11">
        <f>R44/【A】支払目的_件数!R44*100</f>
        <v>0</v>
      </c>
      <c r="S22" s="11">
        <f>S44/【A】支払目的_件数!S44*100</f>
        <v>16.968140764401365</v>
      </c>
      <c r="T22" s="11">
        <f>T44/【A】支払目的_件数!T44*100</f>
        <v>19.564664515799649</v>
      </c>
      <c r="U22" s="11">
        <f>U44/【A】支払目的_件数!U44*100</f>
        <v>11.563078814527906</v>
      </c>
      <c r="V22" s="11">
        <f>V44/【A】支払目的_件数!V44*100</f>
        <v>0</v>
      </c>
      <c r="W22" s="11">
        <f>W44/【A】支払目的_件数!W44*100</f>
        <v>0</v>
      </c>
      <c r="X22" s="11">
        <f>X44/【A】支払目的_件数!X44*100</f>
        <v>0</v>
      </c>
      <c r="Y22" s="11">
        <f>Y44/【A】支払目的_件数!Y44*100</f>
        <v>0</v>
      </c>
      <c r="Z22" s="11">
        <f>Z44/【A】支払目的_件数!Z44*100</f>
        <v>0</v>
      </c>
      <c r="AA22" s="11">
        <f>AA44/【A】支払目的_件数!AA44*100</f>
        <v>9.1540121114481501</v>
      </c>
      <c r="AB22" s="11">
        <f>AB44/【A】支払目的_件数!AB44*100</f>
        <v>0</v>
      </c>
      <c r="AC22" s="11">
        <f>AC44/【A】支払目的_件数!AC44*100</f>
        <v>19.858394078450665</v>
      </c>
    </row>
    <row r="23" spans="2:29" ht="18.75" customHeight="1">
      <c r="B23" s="10" t="s">
        <v>82</v>
      </c>
      <c r="C23" s="11">
        <f>C45/【A】支払目的_件数!C45*100</f>
        <v>13.065113575420877</v>
      </c>
      <c r="D23" s="11">
        <f>D45/【A】支払目的_件数!D45*100</f>
        <v>15.835393984235774</v>
      </c>
      <c r="E23" s="11">
        <f>E45/【A】支払目的_件数!E45*100</f>
        <v>11.60834726176947</v>
      </c>
      <c r="F23" s="11">
        <f>F45/【A】支払目的_件数!F45*100</f>
        <v>0</v>
      </c>
      <c r="G23" s="11">
        <f>G45/【A】支払目的_件数!G45*100</f>
        <v>13.657334048028</v>
      </c>
      <c r="H23" s="11">
        <f>H45/【A】支払目的_件数!H45*100</f>
        <v>0.98751380500945918</v>
      </c>
      <c r="I23" s="11">
        <f>I45/【A】支払目的_件数!I45*100</f>
        <v>201.77382672997567</v>
      </c>
      <c r="J23" s="11">
        <f>J45/【A】支払目的_件数!J45*100</f>
        <v>14.355063833147504</v>
      </c>
      <c r="K23" s="11">
        <f>K45/【A】支払目的_件数!K45*100</f>
        <v>11.985693555313095</v>
      </c>
      <c r="L23" s="11">
        <f>L45/【A】支払目的_件数!L45*100</f>
        <v>42.097884217254041</v>
      </c>
      <c r="M23" s="11">
        <f>M45/【A】支払目的_件数!M45*100</f>
        <v>19.037056059214837</v>
      </c>
      <c r="N23" s="11">
        <f>N45/【A】支払目的_件数!N45*100</f>
        <v>14.262877765366323</v>
      </c>
      <c r="O23" s="11">
        <f>O45/【A】支払目的_件数!O45*100</f>
        <v>4.8465984438828098</v>
      </c>
      <c r="P23" s="11">
        <f>P45/【A】支払目的_件数!P45*100</f>
        <v>4.7833155230272251</v>
      </c>
      <c r="Q23" s="11">
        <f>Q45/【A】支払目的_件数!Q45*100</f>
        <v>3.129240874578012</v>
      </c>
      <c r="R23" s="11">
        <f>R45/【A】支払目的_件数!R45*100</f>
        <v>50.000000000000014</v>
      </c>
      <c r="S23" s="11">
        <f>S45/【A】支払目的_件数!S45*100</f>
        <v>21.869373631715831</v>
      </c>
      <c r="T23" s="11">
        <f>T45/【A】支払目的_件数!T45*100</f>
        <v>14.396783376944978</v>
      </c>
      <c r="U23" s="11">
        <f>U45/【A】支払目的_件数!U45*100</f>
        <v>3.3108270533112454</v>
      </c>
      <c r="V23" s="11">
        <f>V45/【A】支払目的_件数!V45*100</f>
        <v>5.4693883196441462</v>
      </c>
      <c r="W23" s="11">
        <f>W45/【A】支払目的_件数!W45*100</f>
        <v>0</v>
      </c>
      <c r="X23" s="11">
        <f>X45/【A】支払目的_件数!X45*100</f>
        <v>34.771568407334506</v>
      </c>
      <c r="Y23" s="11">
        <f>Y45/【A】支払目的_件数!Y45*100</f>
        <v>16.97064029485605</v>
      </c>
      <c r="Z23" s="11">
        <f>Z45/【A】支払目的_件数!Z45*100</f>
        <v>14.094433073759042</v>
      </c>
      <c r="AA23" s="11">
        <f>AA45/【A】支払目的_件数!AA45*100</f>
        <v>5.9764447459860968</v>
      </c>
      <c r="AB23" s="11">
        <f>AB45/【A】支払目的_件数!AB45*100</f>
        <v>4.3009380340680696</v>
      </c>
      <c r="AC23" s="11">
        <f>AC45/【A】支払目的_件数!AC45*100</f>
        <v>5.1224031975283797</v>
      </c>
    </row>
    <row r="24" spans="2:29" ht="18.75" customHeight="1">
      <c r="B24" s="10" t="s">
        <v>83</v>
      </c>
      <c r="C24" s="11">
        <f>C46/【A】支払目的_件数!C46*100</f>
        <v>16.218805923144579</v>
      </c>
      <c r="D24" s="11">
        <f>D46/【A】支払目的_件数!D46*100</f>
        <v>24.401965442020288</v>
      </c>
      <c r="E24" s="11">
        <f>E46/【A】支払目的_件数!E46*100</f>
        <v>9.6099197465818662</v>
      </c>
      <c r="F24" s="11">
        <f>F46/【A】支払目的_件数!F46*100</f>
        <v>0</v>
      </c>
      <c r="G24" s="11">
        <f>G46/【A】支払目的_件数!G46*100</f>
        <v>14.002658893171937</v>
      </c>
      <c r="H24" s="11">
        <f>H46/【A】支払目的_件数!H46*100</f>
        <v>1.7310327308620639</v>
      </c>
      <c r="I24" s="11">
        <f>I46/【A】支払目的_件数!I46*100</f>
        <v>231.94864186645555</v>
      </c>
      <c r="J24" s="11">
        <f>J46/【A】支払目的_件数!J46*100</f>
        <v>18.270011060919042</v>
      </c>
      <c r="K24" s="11">
        <f>K46/【A】支払目的_件数!K46*100</f>
        <v>14.862372041408975</v>
      </c>
      <c r="L24" s="11">
        <f>L46/【A】支払目的_件数!L46*100</f>
        <v>44.039524882304917</v>
      </c>
      <c r="M24" s="11">
        <f>M46/【A】支払目的_件数!M46*100</f>
        <v>24.994595684572442</v>
      </c>
      <c r="N24" s="11">
        <f>N46/【A】支払目的_件数!N46*100</f>
        <v>16.357228437303522</v>
      </c>
      <c r="O24" s="11">
        <f>O46/【A】支払目的_件数!O46*100</f>
        <v>14.631534626525486</v>
      </c>
      <c r="P24" s="11">
        <f>P46/【A】支払目的_件数!P46*100</f>
        <v>0</v>
      </c>
      <c r="Q24" s="11">
        <f>Q46/【A】支払目的_件数!Q46*100</f>
        <v>4.1073392548053285</v>
      </c>
      <c r="R24" s="11">
        <f>R46/【A】支払目的_件数!R46*100</f>
        <v>37.317599813793947</v>
      </c>
      <c r="S24" s="11">
        <f>S46/【A】支払目的_件数!S46*100</f>
        <v>50.452211146602053</v>
      </c>
      <c r="T24" s="11">
        <f>T46/【A】支払目的_件数!T46*100</f>
        <v>12.541789315596274</v>
      </c>
      <c r="U24" s="11">
        <f>U46/【A】支払目的_件数!U46*100</f>
        <v>18.706571343772417</v>
      </c>
      <c r="V24" s="11">
        <f>V46/【A】支払目的_件数!V46*100</f>
        <v>0</v>
      </c>
      <c r="W24" s="11">
        <f>W46/【A】支払目的_件数!W46*100</f>
        <v>0</v>
      </c>
      <c r="X24" s="11">
        <f>X46/【A】支払目的_件数!X46*100</f>
        <v>47.136548221021485</v>
      </c>
      <c r="Y24" s="11">
        <f>Y46/【A】支払目的_件数!Y46*100</f>
        <v>11.653938135341805</v>
      </c>
      <c r="Z24" s="11">
        <f>Z46/【A】支払目的_件数!Z46*100</f>
        <v>19.118091339574523</v>
      </c>
      <c r="AA24" s="11">
        <f>AA46/【A】支払目的_件数!AA46*100</f>
        <v>11.554143341522005</v>
      </c>
      <c r="AB24" s="11">
        <f>AB46/【A】支払目的_件数!AB46*100</f>
        <v>0</v>
      </c>
      <c r="AC24" s="11">
        <f>AC46/【A】支払目的_件数!AC46*100</f>
        <v>6.6194646928168881</v>
      </c>
    </row>
    <row r="25" spans="2:29" ht="18.75" customHeight="1">
      <c r="B25" s="10" t="s">
        <v>84</v>
      </c>
      <c r="C25" s="11">
        <f>C47/【A】支払目的_件数!C47*100</f>
        <v>12.106917845699284</v>
      </c>
      <c r="D25" s="11">
        <f>D47/【A】支払目的_件数!D47*100</f>
        <v>17.612879227109939</v>
      </c>
      <c r="E25" s="11">
        <f>E47/【A】支払目的_件数!E47*100</f>
        <v>8.3652172879549873</v>
      </c>
      <c r="F25" s="11">
        <f>F47/【A】支払目的_件数!F47*100</f>
        <v>0</v>
      </c>
      <c r="G25" s="11">
        <f>G47/【A】支払目的_件数!G47*100</f>
        <v>14.520140755497273</v>
      </c>
      <c r="H25" s="11">
        <f>H47/【A】支払目的_件数!H47*100</f>
        <v>0</v>
      </c>
      <c r="I25" s="11">
        <f>I47/【A】支払目的_件数!I47*100</f>
        <v>139.95925526814202</v>
      </c>
      <c r="J25" s="11">
        <f>J47/【A】支払目的_件数!J47*100</f>
        <v>17.610804675294791</v>
      </c>
      <c r="K25" s="11">
        <f>K47/【A】支払目的_件数!K47*100</f>
        <v>8.5036334767161375</v>
      </c>
      <c r="L25" s="11">
        <f>L47/【A】支払目的_件数!L47*100</f>
        <v>40.123058617278964</v>
      </c>
      <c r="M25" s="11">
        <f>M47/【A】支払目的_件数!M47*100</f>
        <v>24.452644529761837</v>
      </c>
      <c r="N25" s="11">
        <f>N47/【A】支払目的_件数!N47*100</f>
        <v>16.424306760320707</v>
      </c>
      <c r="O25" s="11">
        <f>O47/【A】支払目的_件数!O47*100</f>
        <v>4.7404707322371546</v>
      </c>
      <c r="P25" s="11">
        <f>P47/【A】支払目的_件数!P47*100</f>
        <v>0</v>
      </c>
      <c r="Q25" s="11">
        <f>Q47/【A】支払目的_件数!Q47*100</f>
        <v>4.2226798324736539</v>
      </c>
      <c r="R25" s="11">
        <f>R47/【A】支払目的_件数!R47*100</f>
        <v>66.666666666666671</v>
      </c>
      <c r="S25" s="11">
        <f>S47/【A】支払目的_件数!S47*100</f>
        <v>67.071070475782406</v>
      </c>
      <c r="T25" s="11">
        <f>T47/【A】支払目的_件数!T47*100</f>
        <v>21.59158889913644</v>
      </c>
      <c r="U25" s="11">
        <f>U47/【A】支払目的_件数!U47*100</f>
        <v>0</v>
      </c>
      <c r="V25" s="11">
        <f>V47/【A】支払目的_件数!V47*100</f>
        <v>0</v>
      </c>
      <c r="W25" s="11">
        <f>W47/【A】支払目的_件数!W47*100</f>
        <v>0</v>
      </c>
      <c r="X25" s="11">
        <f>X47/【A】支払目的_件数!X47*100</f>
        <v>26.431725889489254</v>
      </c>
      <c r="Y25" s="11">
        <f>Y47/【A】支払目的_件数!Y47*100</f>
        <v>6.3393904990326142</v>
      </c>
      <c r="Z25" s="11">
        <f>Z47/【A】支払目的_件数!Z47*100</f>
        <v>11.331445162832718</v>
      </c>
      <c r="AA25" s="11">
        <f>AA47/【A】支払目的_件数!AA47*100</f>
        <v>8.1236037151149763</v>
      </c>
      <c r="AB25" s="11">
        <f>AB47/【A】支払目的_件数!AB47*100</f>
        <v>0</v>
      </c>
      <c r="AC25" s="11">
        <f>AC47/【A】支払目的_件数!AC47*100</f>
        <v>6.8860626693114728</v>
      </c>
    </row>
    <row r="26" spans="2:29" ht="18.75" customHeight="1">
      <c r="B26" s="10" t="s">
        <v>85</v>
      </c>
      <c r="C26" s="11">
        <f>C48/【A】支払目的_件数!C48*100</f>
        <v>20.674918824745681</v>
      </c>
      <c r="D26" s="11">
        <f>D48/【A】支払目的_件数!D48*100</f>
        <v>31.823339400257662</v>
      </c>
      <c r="E26" s="11">
        <f>E48/【A】支払目的_件数!E48*100</f>
        <v>11.125596810864726</v>
      </c>
      <c r="F26" s="11">
        <f>F48/【A】支払目的_件数!F48*100</f>
        <v>0</v>
      </c>
      <c r="G26" s="11">
        <f>G48/【A】支払目的_件数!G48*100</f>
        <v>27.398215907940443</v>
      </c>
      <c r="H26" s="11">
        <f>H48/【A】支払目的_件数!H48*100</f>
        <v>2.5775886482166603</v>
      </c>
      <c r="I26" s="11">
        <f>I48/【A】支払目的_件数!I48*100</f>
        <v>46.904335833072309</v>
      </c>
      <c r="J26" s="11">
        <f>J48/【A】支払目的_件数!J48*100</f>
        <v>24.120328777975526</v>
      </c>
      <c r="K26" s="11">
        <f>K48/【A】支払目的_件数!K48*100</f>
        <v>17.249633516330125</v>
      </c>
      <c r="L26" s="11">
        <f>L48/【A】支払目的_件数!L48*100</f>
        <v>26.387128000905026</v>
      </c>
      <c r="M26" s="11">
        <f>M48/【A】支払目的_件数!M48*100</f>
        <v>36.071461020463289</v>
      </c>
      <c r="N26" s="11">
        <f>N48/【A】支払目的_件数!N48*100</f>
        <v>28.846684212639484</v>
      </c>
      <c r="O26" s="11">
        <f>O48/【A】支払目的_件数!O48*100</f>
        <v>27.041092185926601</v>
      </c>
      <c r="P26" s="11">
        <f>P48/【A】支払目的_件数!P48*100</f>
        <v>13.49784704822131</v>
      </c>
      <c r="Q26" s="11">
        <f>Q48/【A】支払目的_件数!Q48*100</f>
        <v>2.4152727247464858</v>
      </c>
      <c r="R26" s="11">
        <f>R48/【A】支払目的_件数!R48*100</f>
        <v>40</v>
      </c>
      <c r="S26" s="11">
        <f>S48/【A】支払目的_件数!S48*100</f>
        <v>42.906920508693652</v>
      </c>
      <c r="T26" s="11">
        <f>T48/【A】支払目的_件数!T48*100</f>
        <v>35.87692183726935</v>
      </c>
      <c r="U26" s="11">
        <f>U48/【A】支払目的_件数!U48*100</f>
        <v>0</v>
      </c>
      <c r="V26" s="11">
        <f>V48/【A】支払目的_件数!V48*100</f>
        <v>28.742150784613436</v>
      </c>
      <c r="W26" s="11">
        <f>W48/【A】支払目的_件数!W48*100</f>
        <v>0</v>
      </c>
      <c r="X26" s="11">
        <f>X48/【A】支払目的_件数!X48*100</f>
        <v>22.265324868186578</v>
      </c>
      <c r="Y26" s="11">
        <f>Y48/【A】支払目的_件数!Y48*100</f>
        <v>20.064237799732876</v>
      </c>
      <c r="Z26" s="11">
        <f>Z48/【A】支払目的_件数!Z48*100</f>
        <v>13.172621311737378</v>
      </c>
      <c r="AA26" s="11">
        <f>AA48/【A】支払目的_件数!AA48*100</f>
        <v>51.760128680721436</v>
      </c>
      <c r="AB26" s="11">
        <f>AB48/【A】支払目的_件数!AB48*100</f>
        <v>4.1772982555376901</v>
      </c>
      <c r="AC26" s="11">
        <f>AC48/【A】支払目的_件数!AC48*100</f>
        <v>4.5563367713946317</v>
      </c>
    </row>
    <row r="29" spans="2:29" ht="40.5">
      <c r="B29" s="8" t="s">
        <v>61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9" t="s">
        <v>10</v>
      </c>
      <c r="I29" s="9" t="s">
        <v>11</v>
      </c>
      <c r="J29" s="9" t="s">
        <v>12</v>
      </c>
      <c r="K29" s="9" t="s">
        <v>13</v>
      </c>
      <c r="L29" s="9" t="s">
        <v>14</v>
      </c>
      <c r="M29" s="9" t="s">
        <v>15</v>
      </c>
      <c r="N29" s="9" t="s">
        <v>16</v>
      </c>
      <c r="O29" s="9" t="s">
        <v>17</v>
      </c>
      <c r="P29" s="9" t="s">
        <v>18</v>
      </c>
      <c r="Q29" s="9" t="s">
        <v>19</v>
      </c>
      <c r="R29" s="9" t="s">
        <v>20</v>
      </c>
      <c r="S29" s="9" t="s">
        <v>21</v>
      </c>
      <c r="T29" s="9" t="s">
        <v>22</v>
      </c>
      <c r="U29" s="9" t="s">
        <v>23</v>
      </c>
      <c r="V29" s="9" t="s">
        <v>24</v>
      </c>
      <c r="W29" s="9" t="s">
        <v>25</v>
      </c>
      <c r="X29" s="9" t="s">
        <v>26</v>
      </c>
      <c r="Y29" s="9" t="s">
        <v>27</v>
      </c>
      <c r="Z29" s="9" t="s">
        <v>28</v>
      </c>
      <c r="AA29" s="9" t="s">
        <v>29</v>
      </c>
      <c r="AB29" s="9" t="s">
        <v>30</v>
      </c>
      <c r="AC29" s="9" t="s">
        <v>31</v>
      </c>
    </row>
    <row r="30" spans="2:29" ht="18.75">
      <c r="B30" s="10" t="s">
        <v>67</v>
      </c>
      <c r="C30" s="13">
        <v>93.900680348077131</v>
      </c>
      <c r="D30" s="13">
        <v>62.75627134005007</v>
      </c>
      <c r="E30" s="13">
        <v>31.1444090080271</v>
      </c>
      <c r="F30" s="13">
        <v>0</v>
      </c>
      <c r="G30" s="13">
        <v>68.719206161274045</v>
      </c>
      <c r="H30" s="13">
        <v>0.91569486092485664</v>
      </c>
      <c r="I30" s="13">
        <v>24.265779325878253</v>
      </c>
      <c r="J30" s="13">
        <v>47.136193909313775</v>
      </c>
      <c r="K30" s="13">
        <v>46.76448643876342</v>
      </c>
      <c r="L30" s="13">
        <v>17.431623975959475</v>
      </c>
      <c r="M30" s="13">
        <v>19.262568385202858</v>
      </c>
      <c r="N30" s="13">
        <v>31.928076151541525</v>
      </c>
      <c r="O30" s="13">
        <v>18.959437480625034</v>
      </c>
      <c r="P30" s="13">
        <v>3.0232593550402038</v>
      </c>
      <c r="Q30" s="13">
        <v>3.2957149997080668</v>
      </c>
      <c r="R30" s="13">
        <v>11.963450612167538</v>
      </c>
      <c r="S30" s="13">
        <v>8.5599234209353607</v>
      </c>
      <c r="T30" s="13">
        <v>19.421479739114627</v>
      </c>
      <c r="U30" s="13">
        <v>6.2573284110871175</v>
      </c>
      <c r="V30" s="13">
        <v>0.93401172600910942</v>
      </c>
      <c r="W30" s="13">
        <v>0</v>
      </c>
      <c r="X30" s="13">
        <v>5.4681733637919354</v>
      </c>
      <c r="Y30" s="13">
        <v>10.702644964267495</v>
      </c>
      <c r="Z30" s="13">
        <v>12.506596412426898</v>
      </c>
      <c r="AA30" s="13">
        <v>12.702109069537924</v>
      </c>
      <c r="AB30" s="13">
        <v>2.0892476290310942</v>
      </c>
      <c r="AC30" s="13">
        <v>3.2957149997080668</v>
      </c>
    </row>
    <row r="31" spans="2:29" ht="18.75">
      <c r="B31" s="10" t="s">
        <v>68</v>
      </c>
      <c r="C31" s="13">
        <v>85.868365536881072</v>
      </c>
      <c r="D31" s="13">
        <v>59.792559693596438</v>
      </c>
      <c r="E31" s="13">
        <v>26.07580584328467</v>
      </c>
      <c r="F31" s="13">
        <v>0</v>
      </c>
      <c r="G31" s="13">
        <v>62.318253499290094</v>
      </c>
      <c r="H31" s="13">
        <v>0.91569486092485664</v>
      </c>
      <c r="I31" s="13">
        <v>22.634417176666133</v>
      </c>
      <c r="J31" s="13">
        <v>47.458722918781824</v>
      </c>
      <c r="K31" s="13">
        <v>38.409642618099284</v>
      </c>
      <c r="L31" s="13">
        <v>15.873822310197763</v>
      </c>
      <c r="M31" s="13">
        <v>21.571923061202369</v>
      </c>
      <c r="N31" s="13">
        <v>25.853190691159966</v>
      </c>
      <c r="O31" s="13">
        <v>16.914248583779369</v>
      </c>
      <c r="P31" s="13">
        <v>3.0232593550402038</v>
      </c>
      <c r="Q31" s="13">
        <v>2.6319215355014238</v>
      </c>
      <c r="R31" s="13">
        <v>10.405648946405828</v>
      </c>
      <c r="S31" s="13">
        <v>12.781557977737567</v>
      </c>
      <c r="T31" s="13">
        <v>17.204623306925708</v>
      </c>
      <c r="U31" s="13">
        <v>6.1328809617035951</v>
      </c>
      <c r="V31" s="13">
        <v>0.93401172600910942</v>
      </c>
      <c r="W31" s="13">
        <v>0</v>
      </c>
      <c r="X31" s="13">
        <v>5.4681733637919354</v>
      </c>
      <c r="Y31" s="13">
        <v>8.7903650834647991</v>
      </c>
      <c r="Z31" s="13">
        <v>8.6485673842342639</v>
      </c>
      <c r="AA31" s="13">
        <v>10.781367622075775</v>
      </c>
      <c r="AB31" s="13">
        <v>2.0892476290310942</v>
      </c>
      <c r="AC31" s="13">
        <v>2.6319215355014238</v>
      </c>
    </row>
    <row r="32" spans="2:29" ht="18.75">
      <c r="B32" s="10" t="s">
        <v>69</v>
      </c>
      <c r="C32" s="13">
        <v>63.27393944571287</v>
      </c>
      <c r="D32" s="13">
        <v>47.177957764528678</v>
      </c>
      <c r="E32" s="13">
        <v>16.095981681184185</v>
      </c>
      <c r="F32" s="13">
        <v>0</v>
      </c>
      <c r="G32" s="13">
        <v>46.140587884730181</v>
      </c>
      <c r="H32" s="13">
        <v>0</v>
      </c>
      <c r="I32" s="13">
        <v>17.133351560982664</v>
      </c>
      <c r="J32" s="13">
        <v>32.534867628797123</v>
      </c>
      <c r="K32" s="13">
        <v>30.739071816915715</v>
      </c>
      <c r="L32" s="13">
        <v>8.0061970857926692</v>
      </c>
      <c r="M32" s="13">
        <v>15.484960775540607</v>
      </c>
      <c r="N32" s="13">
        <v>24.064464874909145</v>
      </c>
      <c r="O32" s="13">
        <v>11.771553097650983</v>
      </c>
      <c r="P32" s="13">
        <v>1.9786355405246565</v>
      </c>
      <c r="Q32" s="13">
        <v>1.9681280712947813</v>
      </c>
      <c r="R32" s="13">
        <v>4.6734049972851297</v>
      </c>
      <c r="S32" s="13">
        <v>7.4656300126244926</v>
      </c>
      <c r="T32" s="13">
        <v>15.373233585075997</v>
      </c>
      <c r="U32" s="13">
        <v>4.0885873078023964</v>
      </c>
      <c r="V32" s="13">
        <v>0.93401172600910942</v>
      </c>
      <c r="W32" s="13">
        <v>0</v>
      </c>
      <c r="X32" s="13">
        <v>3.3327920885075386</v>
      </c>
      <c r="Y32" s="13">
        <v>8.0193307629161144</v>
      </c>
      <c r="Z32" s="13">
        <v>8.6912312898331532</v>
      </c>
      <c r="AA32" s="13">
        <v>7.6829657898485877</v>
      </c>
      <c r="AB32" s="13">
        <v>1.0446238145155471</v>
      </c>
      <c r="AC32" s="13">
        <v>1.9681280712947813</v>
      </c>
    </row>
    <row r="33" spans="2:29" ht="18.75">
      <c r="B33" s="10" t="s">
        <v>70</v>
      </c>
      <c r="C33" s="13">
        <v>104.31102652085526</v>
      </c>
      <c r="D33" s="13">
        <v>67.515378272114447</v>
      </c>
      <c r="E33" s="13">
        <v>36.795648248740868</v>
      </c>
      <c r="F33" s="13">
        <v>0</v>
      </c>
      <c r="G33" s="13">
        <v>75.853605088065279</v>
      </c>
      <c r="H33" s="13">
        <v>0.91569486092485664</v>
      </c>
      <c r="I33" s="13">
        <v>27.541726571865151</v>
      </c>
      <c r="J33" s="13">
        <v>58.039897467021795</v>
      </c>
      <c r="K33" s="13">
        <v>46.271129053833512</v>
      </c>
      <c r="L33" s="13">
        <v>18.26864393664405</v>
      </c>
      <c r="M33" s="13">
        <v>17.739295916764146</v>
      </c>
      <c r="N33" s="13">
        <v>34.247074861852354</v>
      </c>
      <c r="O33" s="13">
        <v>23.359051904056308</v>
      </c>
      <c r="P33" s="13">
        <v>6.9952602804133877</v>
      </c>
      <c r="Q33" s="13">
        <v>3.7016996211250324</v>
      </c>
      <c r="R33" s="13">
        <v>10.405648946405828</v>
      </c>
      <c r="S33" s="13">
        <v>13.914736155158751</v>
      </c>
      <c r="T33" s="13">
        <v>20.722641310378688</v>
      </c>
      <c r="U33" s="13">
        <v>8.3016220649883152</v>
      </c>
      <c r="V33" s="13">
        <v>2.9733036009225184</v>
      </c>
      <c r="W33" s="13">
        <v>1.7219453891676779</v>
      </c>
      <c r="X33" s="13">
        <v>7.862994990238219</v>
      </c>
      <c r="Y33" s="13">
        <v>3.8245597616053937</v>
      </c>
      <c r="Z33" s="13">
        <v>13.524433551473669</v>
      </c>
      <c r="AA33" s="13">
        <v>15.057429839068005</v>
      </c>
      <c r="AB33" s="13">
        <v>4.0219566794908692</v>
      </c>
      <c r="AC33" s="13">
        <v>1.9797542319573547</v>
      </c>
    </row>
    <row r="34" spans="2:29" ht="18.75">
      <c r="B34" s="10" t="s">
        <v>71</v>
      </c>
      <c r="C34" s="13">
        <v>54.676974490844636</v>
      </c>
      <c r="D34" s="13">
        <v>29.934276178937399</v>
      </c>
      <c r="E34" s="13">
        <v>24.742698311907223</v>
      </c>
      <c r="F34" s="13">
        <v>0</v>
      </c>
      <c r="G34" s="13">
        <v>39.104212395919859</v>
      </c>
      <c r="H34" s="13">
        <v>0.91569486092485664</v>
      </c>
      <c r="I34" s="13">
        <v>14.6570672339999</v>
      </c>
      <c r="J34" s="13">
        <v>30.915459479378487</v>
      </c>
      <c r="K34" s="13">
        <v>23.761515011466127</v>
      </c>
      <c r="L34" s="13">
        <v>15.014468743733055</v>
      </c>
      <c r="M34" s="13">
        <v>4.0230971592037994</v>
      </c>
      <c r="N34" s="13">
        <v>14.086094700735405</v>
      </c>
      <c r="O34" s="13">
        <v>12.143104959912609</v>
      </c>
      <c r="P34" s="13">
        <v>5.9047099758329589</v>
      </c>
      <c r="Q34" s="13">
        <v>3.5054989514268011</v>
      </c>
      <c r="R34" s="13">
        <v>8.3488845667179774</v>
      </c>
      <c r="S34" s="13">
        <v>2.1108172784011026</v>
      </c>
      <c r="T34" s="13">
        <v>9.2528924390948859</v>
      </c>
      <c r="U34" s="13">
        <v>8.3016220649883152</v>
      </c>
      <c r="V34" s="13">
        <v>2.0392918749134088</v>
      </c>
      <c r="W34" s="13">
        <v>0.86195125526280403</v>
      </c>
      <c r="X34" s="13">
        <v>6.6655841770150772</v>
      </c>
      <c r="Y34" s="13">
        <v>1.9122798808026968</v>
      </c>
      <c r="Z34" s="13">
        <v>4.8332022616405164</v>
      </c>
      <c r="AA34" s="13">
        <v>3.8414828949242934</v>
      </c>
      <c r="AB34" s="13">
        <v>3.8654181009195492</v>
      </c>
      <c r="AC34" s="13">
        <v>2.6435476961639974</v>
      </c>
    </row>
    <row r="35" spans="2:29" ht="18.75">
      <c r="B35" s="10" t="s">
        <v>72</v>
      </c>
      <c r="C35" s="13">
        <v>132.34793296252849</v>
      </c>
      <c r="D35" s="13">
        <v>84.073596434615681</v>
      </c>
      <c r="E35" s="13">
        <v>48.274336527912851</v>
      </c>
      <c r="F35" s="13">
        <v>0</v>
      </c>
      <c r="G35" s="13">
        <v>95.266568194199067</v>
      </c>
      <c r="H35" s="13">
        <v>1.8536653229861118</v>
      </c>
      <c r="I35" s="13">
        <v>35.227699445343326</v>
      </c>
      <c r="J35" s="13">
        <v>72.439944084905861</v>
      </c>
      <c r="K35" s="13">
        <v>59.90798887762265</v>
      </c>
      <c r="L35" s="13">
        <v>21.68468315491501</v>
      </c>
      <c r="M35" s="13">
        <v>30.889449024940674</v>
      </c>
      <c r="N35" s="13">
        <v>40.707427032573122</v>
      </c>
      <c r="O35" s="13">
        <v>24.44342245569867</v>
      </c>
      <c r="P35" s="13">
        <v>7.8833455163576156</v>
      </c>
      <c r="Q35" s="13">
        <v>6.7396057780434235</v>
      </c>
      <c r="R35" s="13">
        <v>14.081128515838675</v>
      </c>
      <c r="S35" s="13">
        <v>19.230664120271825</v>
      </c>
      <c r="T35" s="13">
        <v>23.324964452906812</v>
      </c>
      <c r="U35" s="13">
        <v>9.3859926166306753</v>
      </c>
      <c r="V35" s="13">
        <v>2.9733036009225184</v>
      </c>
      <c r="W35" s="13">
        <v>3.4438907783353558</v>
      </c>
      <c r="X35" s="13">
        <v>7.6035546390763322</v>
      </c>
      <c r="Y35" s="13">
        <v>11.658784904668844</v>
      </c>
      <c r="Z35" s="13">
        <v>17.382462579666306</v>
      </c>
      <c r="AA35" s="13">
        <v>15.057429839068005</v>
      </c>
      <c r="AB35" s="13">
        <v>4.9100419154350972</v>
      </c>
      <c r="AC35" s="13">
        <v>3.2957149997080668</v>
      </c>
    </row>
    <row r="36" spans="2:29" ht="18.75">
      <c r="B36" s="10" t="s">
        <v>73</v>
      </c>
      <c r="C36" s="13">
        <v>23.406735693470047</v>
      </c>
      <c r="D36" s="13">
        <v>14.535059318068953</v>
      </c>
      <c r="E36" s="13">
        <v>8.8716763754010977</v>
      </c>
      <c r="F36" s="13">
        <v>0</v>
      </c>
      <c r="G36" s="13">
        <v>15.608259232280137</v>
      </c>
      <c r="H36" s="13">
        <v>0</v>
      </c>
      <c r="I36" s="13">
        <v>7.7984764611899129</v>
      </c>
      <c r="J36" s="13">
        <v>12.898438777953595</v>
      </c>
      <c r="K36" s="13">
        <v>10.508296915516453</v>
      </c>
      <c r="L36" s="13">
        <v>2.6166406175972785</v>
      </c>
      <c r="M36" s="13">
        <v>4.1223658580030023</v>
      </c>
      <c r="N36" s="13">
        <v>5.9895576491837792</v>
      </c>
      <c r="O36" s="13">
        <v>3.6549032286789327</v>
      </c>
      <c r="P36" s="13">
        <v>4.8453563169935414</v>
      </c>
      <c r="Q36" s="13">
        <v>2.1779120230135161</v>
      </c>
      <c r="R36" s="13">
        <v>2.6166406175972785</v>
      </c>
      <c r="S36" s="13">
        <v>3.1662259176016541</v>
      </c>
      <c r="T36" s="13">
        <v>2.2168564321889197</v>
      </c>
      <c r="U36" s="13">
        <v>2.168741103284721</v>
      </c>
      <c r="V36" s="13">
        <v>1.8680234520182188</v>
      </c>
      <c r="W36" s="13">
        <v>0.86195125526280403</v>
      </c>
      <c r="X36" s="13">
        <v>0</v>
      </c>
      <c r="Y36" s="13">
        <v>0.95613994040134842</v>
      </c>
      <c r="Z36" s="13">
        <v>3.7727012169948586</v>
      </c>
      <c r="AA36" s="13">
        <v>1.4861621253942117</v>
      </c>
      <c r="AB36" s="13">
        <v>2.9773328649753217</v>
      </c>
      <c r="AC36" s="13">
        <v>1.3159607677507119</v>
      </c>
    </row>
    <row r="37" spans="2:29" ht="18.75">
      <c r="B37" s="10" t="s">
        <v>74</v>
      </c>
      <c r="C37" s="13">
        <v>4.4642880730588201</v>
      </c>
      <c r="D37" s="13">
        <v>1.9313131738492295</v>
      </c>
      <c r="E37" s="13">
        <v>2.5329748992095911</v>
      </c>
      <c r="F37" s="13">
        <v>0</v>
      </c>
      <c r="G37" s="13">
        <v>4.4642880730588201</v>
      </c>
      <c r="H37" s="13">
        <v>0</v>
      </c>
      <c r="I37" s="13">
        <v>0</v>
      </c>
      <c r="J37" s="13">
        <v>1.55780166576171</v>
      </c>
      <c r="K37" s="13">
        <v>2.9064864072971104</v>
      </c>
      <c r="L37" s="13">
        <v>1.55780166576171</v>
      </c>
      <c r="M37" s="13">
        <v>0.95613994040134842</v>
      </c>
      <c r="N37" s="13">
        <v>1.950346466895762</v>
      </c>
      <c r="O37" s="13">
        <v>0</v>
      </c>
      <c r="P37" s="13">
        <v>0</v>
      </c>
      <c r="Q37" s="13">
        <v>0</v>
      </c>
      <c r="R37" s="13">
        <v>1.55780166576171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0.95613994040134842</v>
      </c>
      <c r="Z37" s="13">
        <v>1.950346466895762</v>
      </c>
      <c r="AA37" s="13">
        <v>0</v>
      </c>
      <c r="AB37" s="13">
        <v>0</v>
      </c>
      <c r="AC37" s="13">
        <v>0</v>
      </c>
    </row>
    <row r="38" spans="2:29" ht="18.75">
      <c r="B38" s="10" t="s">
        <v>75</v>
      </c>
      <c r="C38" s="13">
        <v>5.1182543822211066</v>
      </c>
      <c r="D38" s="13">
        <v>2.9685523347096874</v>
      </c>
      <c r="E38" s="13">
        <v>2.1497020475114192</v>
      </c>
      <c r="F38" s="13">
        <v>0</v>
      </c>
      <c r="G38" s="13">
        <v>3.0859905118489834</v>
      </c>
      <c r="H38" s="13">
        <v>0</v>
      </c>
      <c r="I38" s="13">
        <v>2.0322638703721232</v>
      </c>
      <c r="J38" s="13">
        <v>3.2051106867119703</v>
      </c>
      <c r="K38" s="13">
        <v>1.9131436955091361</v>
      </c>
      <c r="L38" s="13">
        <v>0.93797046206125512</v>
      </c>
      <c r="M38" s="13">
        <v>3.2051106867119703</v>
      </c>
      <c r="N38" s="13">
        <v>0.97517323344788098</v>
      </c>
      <c r="O38" s="13">
        <v>0</v>
      </c>
      <c r="P38" s="13">
        <v>0</v>
      </c>
      <c r="Q38" s="13">
        <v>0</v>
      </c>
      <c r="R38" s="13">
        <v>0</v>
      </c>
      <c r="S38" s="13">
        <v>3.2051106867119703</v>
      </c>
      <c r="T38" s="13">
        <v>0</v>
      </c>
      <c r="U38" s="13">
        <v>0</v>
      </c>
      <c r="V38" s="13">
        <v>0</v>
      </c>
      <c r="W38" s="13">
        <v>0</v>
      </c>
      <c r="X38" s="13">
        <v>0.93797046206125512</v>
      </c>
      <c r="Y38" s="13">
        <v>0</v>
      </c>
      <c r="Z38" s="13">
        <v>0.97517323344788098</v>
      </c>
      <c r="AA38" s="13">
        <v>0</v>
      </c>
      <c r="AB38" s="13">
        <v>0</v>
      </c>
      <c r="AC38" s="13">
        <v>0</v>
      </c>
    </row>
    <row r="39" spans="2:29" ht="18.75">
      <c r="B39" s="10" t="s">
        <v>76</v>
      </c>
      <c r="C39" s="13">
        <v>3.1248752809593006</v>
      </c>
      <c r="D39" s="13">
        <v>0.97517323344788098</v>
      </c>
      <c r="E39" s="13">
        <v>2.1497020475114192</v>
      </c>
      <c r="F39" s="13">
        <v>0</v>
      </c>
      <c r="G39" s="13">
        <v>2.0305818726484324</v>
      </c>
      <c r="H39" s="13">
        <v>0</v>
      </c>
      <c r="I39" s="13">
        <v>1.094293408310868</v>
      </c>
      <c r="J39" s="13">
        <v>2.1497020475114192</v>
      </c>
      <c r="K39" s="13">
        <v>0.97517323344788098</v>
      </c>
      <c r="L39" s="13">
        <v>0</v>
      </c>
      <c r="M39" s="13">
        <v>2.1497020475114192</v>
      </c>
      <c r="N39" s="13">
        <v>0.97517323344788098</v>
      </c>
      <c r="O39" s="13">
        <v>0</v>
      </c>
      <c r="P39" s="13">
        <v>0</v>
      </c>
      <c r="Q39" s="13">
        <v>0</v>
      </c>
      <c r="R39" s="13">
        <v>0</v>
      </c>
      <c r="S39" s="13">
        <v>2.1497020475114192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0.97517323344788098</v>
      </c>
      <c r="AA39" s="13">
        <v>0</v>
      </c>
      <c r="AB39" s="13">
        <v>0</v>
      </c>
      <c r="AC39" s="13">
        <v>0</v>
      </c>
    </row>
    <row r="40" spans="2:29" ht="18.75">
      <c r="B40" s="10" t="s">
        <v>77</v>
      </c>
      <c r="C40" s="13">
        <v>2.0694666417587491</v>
      </c>
      <c r="D40" s="13">
        <v>0.97517323344788098</v>
      </c>
      <c r="E40" s="13">
        <v>1.094293408310868</v>
      </c>
      <c r="F40" s="13">
        <v>0</v>
      </c>
      <c r="G40" s="13">
        <v>0.97517323344788098</v>
      </c>
      <c r="H40" s="13">
        <v>0</v>
      </c>
      <c r="I40" s="13">
        <v>1.094293408310868</v>
      </c>
      <c r="J40" s="13">
        <v>1.094293408310868</v>
      </c>
      <c r="K40" s="13">
        <v>0.97517323344788098</v>
      </c>
      <c r="L40" s="13">
        <v>0</v>
      </c>
      <c r="M40" s="13">
        <v>1.094293408310868</v>
      </c>
      <c r="N40" s="13">
        <v>0.97517323344788098</v>
      </c>
      <c r="O40" s="13">
        <v>0</v>
      </c>
      <c r="P40" s="13">
        <v>0</v>
      </c>
      <c r="Q40" s="13">
        <v>0</v>
      </c>
      <c r="R40" s="13">
        <v>0</v>
      </c>
      <c r="S40" s="13">
        <v>1.094293408310868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0.97517323344788098</v>
      </c>
      <c r="AA40" s="13">
        <v>0</v>
      </c>
      <c r="AB40" s="13">
        <v>0</v>
      </c>
      <c r="AC40" s="13">
        <v>0</v>
      </c>
    </row>
    <row r="41" spans="2:29" ht="18.75">
      <c r="B41" s="10" t="s">
        <v>78</v>
      </c>
      <c r="C41" s="13">
        <v>1.55780166576171</v>
      </c>
      <c r="D41" s="13">
        <v>0</v>
      </c>
      <c r="E41" s="13">
        <v>1.55780166576171</v>
      </c>
      <c r="F41" s="13">
        <v>0</v>
      </c>
      <c r="G41" s="13">
        <v>1.55780166576171</v>
      </c>
      <c r="H41" s="13">
        <v>0</v>
      </c>
      <c r="I41" s="13">
        <v>0</v>
      </c>
      <c r="J41" s="13">
        <v>1.55780166576171</v>
      </c>
      <c r="K41" s="13">
        <v>0</v>
      </c>
      <c r="L41" s="13">
        <v>1.55780166576171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1.55780166576171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</row>
    <row r="42" spans="2:29" ht="18.75">
      <c r="B42" s="10" t="s">
        <v>79</v>
      </c>
      <c r="C42" s="13">
        <v>1.3011615712640632</v>
      </c>
      <c r="D42" s="13">
        <v>1.3011615712640632</v>
      </c>
      <c r="E42" s="13">
        <v>0</v>
      </c>
      <c r="F42" s="13">
        <v>0</v>
      </c>
      <c r="G42" s="13">
        <v>1.3011615712640632</v>
      </c>
      <c r="H42" s="13">
        <v>0</v>
      </c>
      <c r="I42" s="13">
        <v>0</v>
      </c>
      <c r="J42" s="13">
        <v>1.3011615712640632</v>
      </c>
      <c r="K42" s="13">
        <v>0</v>
      </c>
      <c r="L42" s="13">
        <v>0</v>
      </c>
      <c r="M42" s="13">
        <v>0</v>
      </c>
      <c r="N42" s="13">
        <v>1.3011615712640632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1.3011615712640632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</row>
    <row r="43" spans="2:29" ht="18.75">
      <c r="B43" s="10" t="s">
        <v>80</v>
      </c>
      <c r="C43" s="13">
        <v>16.960400088413909</v>
      </c>
      <c r="D43" s="13">
        <v>9.7311591616730428</v>
      </c>
      <c r="E43" s="13">
        <v>7.2292409267408697</v>
      </c>
      <c r="F43" s="13">
        <v>0</v>
      </c>
      <c r="G43" s="13">
        <v>13.027841704051347</v>
      </c>
      <c r="H43" s="13">
        <v>0</v>
      </c>
      <c r="I43" s="13">
        <v>3.9325583843625633</v>
      </c>
      <c r="J43" s="13">
        <v>7.562377069921399</v>
      </c>
      <c r="K43" s="13">
        <v>9.3980230184925126</v>
      </c>
      <c r="L43" s="13">
        <v>0</v>
      </c>
      <c r="M43" s="13">
        <v>2.0973855006553608</v>
      </c>
      <c r="N43" s="13">
        <v>8.3344057981693638</v>
      </c>
      <c r="O43" s="13">
        <v>5.48398497507364</v>
      </c>
      <c r="P43" s="13">
        <v>1.0446238145155471</v>
      </c>
      <c r="Q43" s="13">
        <v>0</v>
      </c>
      <c r="R43" s="13">
        <v>0</v>
      </c>
      <c r="S43" s="13">
        <v>0</v>
      </c>
      <c r="T43" s="13">
        <v>4.4337128643778394</v>
      </c>
      <c r="U43" s="13">
        <v>3.1286642055435587</v>
      </c>
      <c r="V43" s="13">
        <v>0</v>
      </c>
      <c r="W43" s="13">
        <v>0</v>
      </c>
      <c r="X43" s="13">
        <v>0</v>
      </c>
      <c r="Y43" s="13">
        <v>2.0973855006553608</v>
      </c>
      <c r="Z43" s="13">
        <v>3.9006929337915239</v>
      </c>
      <c r="AA43" s="13">
        <v>2.3553207695300817</v>
      </c>
      <c r="AB43" s="13">
        <v>1.0446238145155471</v>
      </c>
      <c r="AC43" s="13">
        <v>0</v>
      </c>
    </row>
    <row r="44" spans="2:29" ht="18.75">
      <c r="B44" s="10" t="s">
        <v>81</v>
      </c>
      <c r="C44" s="13">
        <v>4.7506264480749447</v>
      </c>
      <c r="D44" s="13">
        <v>2.9132519770669703</v>
      </c>
      <c r="E44" s="13">
        <v>1.8373744710079738</v>
      </c>
      <c r="F44" s="13">
        <v>0</v>
      </c>
      <c r="G44" s="13">
        <v>1.3011615712640632</v>
      </c>
      <c r="H44" s="13">
        <v>0</v>
      </c>
      <c r="I44" s="13">
        <v>3.4494648768108815</v>
      </c>
      <c r="J44" s="13">
        <v>3.3553780818337691</v>
      </c>
      <c r="K44" s="13">
        <v>1.3952483662411752</v>
      </c>
      <c r="L44" s="13">
        <v>0</v>
      </c>
      <c r="M44" s="13">
        <v>1.094293408310868</v>
      </c>
      <c r="N44" s="13">
        <v>1.3011615712640632</v>
      </c>
      <c r="O44" s="13">
        <v>1.7030041649559438</v>
      </c>
      <c r="P44" s="13">
        <v>0</v>
      </c>
      <c r="Q44" s="13">
        <v>0.65216730354406938</v>
      </c>
      <c r="R44" s="13">
        <v>0</v>
      </c>
      <c r="S44" s="13">
        <v>1.094293408310868</v>
      </c>
      <c r="T44" s="13">
        <v>1.3011615712640632</v>
      </c>
      <c r="U44" s="13">
        <v>0.95992310225883792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0.74308106269710583</v>
      </c>
      <c r="AB44" s="13">
        <v>0</v>
      </c>
      <c r="AC44" s="13">
        <v>0.65216730354406938</v>
      </c>
    </row>
    <row r="45" spans="2:29" ht="18.75">
      <c r="B45" s="10" t="s">
        <v>82</v>
      </c>
      <c r="C45" s="13">
        <v>41.639565057947394</v>
      </c>
      <c r="D45" s="13">
        <v>25.029140010806852</v>
      </c>
      <c r="E45" s="13">
        <v>16.610425047140534</v>
      </c>
      <c r="F45" s="13">
        <v>0</v>
      </c>
      <c r="G45" s="13">
        <v>30.147035107554366</v>
      </c>
      <c r="H45" s="13">
        <v>0.91569486092485664</v>
      </c>
      <c r="I45" s="13">
        <v>10.576835089468162</v>
      </c>
      <c r="J45" s="13">
        <v>20.842780532711615</v>
      </c>
      <c r="K45" s="13">
        <v>20.796784525235772</v>
      </c>
      <c r="L45" s="13">
        <v>12.758218978674345</v>
      </c>
      <c r="M45" s="13">
        <v>11.130537145741796</v>
      </c>
      <c r="N45" s="13">
        <v>11.140968753466959</v>
      </c>
      <c r="O45" s="13">
        <v>3.3152438717889199</v>
      </c>
      <c r="P45" s="13">
        <v>1.9786355405246565</v>
      </c>
      <c r="Q45" s="13">
        <v>1.3159607677507119</v>
      </c>
      <c r="R45" s="13">
        <v>7.2900456148824091</v>
      </c>
      <c r="S45" s="13">
        <v>5.3936975033337067</v>
      </c>
      <c r="T45" s="13">
        <v>6.2651025862275533</v>
      </c>
      <c r="U45" s="13">
        <v>0.95992310225883792</v>
      </c>
      <c r="V45" s="13">
        <v>0.93401172600910942</v>
      </c>
      <c r="W45" s="13">
        <v>0</v>
      </c>
      <c r="X45" s="13">
        <v>5.4681733637919354</v>
      </c>
      <c r="Y45" s="13">
        <v>5.7368396424080901</v>
      </c>
      <c r="Z45" s="13">
        <v>4.8758661672394048</v>
      </c>
      <c r="AA45" s="13">
        <v>2.3553207695300817</v>
      </c>
      <c r="AB45" s="13">
        <v>1.0446238145155471</v>
      </c>
      <c r="AC45" s="13">
        <v>1.3159607677507119</v>
      </c>
    </row>
    <row r="46" spans="2:29" ht="18.75">
      <c r="B46" s="10" t="s">
        <v>83</v>
      </c>
      <c r="C46" s="13">
        <v>23.655809091159369</v>
      </c>
      <c r="D46" s="13">
        <v>17.058629412144349</v>
      </c>
      <c r="E46" s="13">
        <v>6.5971796790150217</v>
      </c>
      <c r="F46" s="13">
        <v>0</v>
      </c>
      <c r="G46" s="13">
        <v>12.201152282084967</v>
      </c>
      <c r="H46" s="13">
        <v>0.93797046206125512</v>
      </c>
      <c r="I46" s="13">
        <v>10.516686347013149</v>
      </c>
      <c r="J46" s="13">
        <v>10.607249558521092</v>
      </c>
      <c r="K46" s="13">
        <v>13.048559532638276</v>
      </c>
      <c r="L46" s="13">
        <v>5.8285642163305038</v>
      </c>
      <c r="M46" s="13">
        <v>6.2505687449358529</v>
      </c>
      <c r="N46" s="13">
        <v>5.689418750042349</v>
      </c>
      <c r="O46" s="13">
        <v>5.2350900763065953</v>
      </c>
      <c r="P46" s="13">
        <v>0</v>
      </c>
      <c r="Q46" s="13">
        <v>0.65216730354406938</v>
      </c>
      <c r="R46" s="13">
        <v>1.55780166576171</v>
      </c>
      <c r="S46" s="13">
        <v>4.3382888641331556</v>
      </c>
      <c r="T46" s="13">
        <v>1.8313897218497133</v>
      </c>
      <c r="U46" s="13">
        <v>2.879769306776514</v>
      </c>
      <c r="V46" s="13">
        <v>0</v>
      </c>
      <c r="W46" s="13">
        <v>0</v>
      </c>
      <c r="X46" s="13">
        <v>4.2707625505687936</v>
      </c>
      <c r="Y46" s="13">
        <v>1.9122798808026968</v>
      </c>
      <c r="Z46" s="13">
        <v>3.8580290281926355</v>
      </c>
      <c r="AA46" s="13">
        <v>2.3553207695300817</v>
      </c>
      <c r="AB46" s="13">
        <v>0</v>
      </c>
      <c r="AC46" s="13">
        <v>0.65216730354406938</v>
      </c>
    </row>
    <row r="47" spans="2:29" ht="18.75">
      <c r="B47" s="10" t="s">
        <v>84</v>
      </c>
      <c r="C47" s="13">
        <v>16.066153101207238</v>
      </c>
      <c r="D47" s="13">
        <v>10.940561500448093</v>
      </c>
      <c r="E47" s="13">
        <v>5.1255916007591447</v>
      </c>
      <c r="F47" s="13">
        <v>0</v>
      </c>
      <c r="G47" s="13">
        <v>11.394009259191719</v>
      </c>
      <c r="H47" s="13">
        <v>0</v>
      </c>
      <c r="I47" s="13">
        <v>4.6721438420155179</v>
      </c>
      <c r="J47" s="13">
        <v>9.2463971483959728</v>
      </c>
      <c r="K47" s="13">
        <v>6.8197559528112661</v>
      </c>
      <c r="L47" s="13">
        <v>5.510424957969704</v>
      </c>
      <c r="M47" s="13">
        <v>5.2555440354241876</v>
      </c>
      <c r="N47" s="13">
        <v>2.8065629552975944</v>
      </c>
      <c r="O47" s="13">
        <v>1.1776603847650409</v>
      </c>
      <c r="P47" s="13">
        <v>0</v>
      </c>
      <c r="Q47" s="13">
        <v>1.3159607677507119</v>
      </c>
      <c r="R47" s="13">
        <v>3.1156033315234199</v>
      </c>
      <c r="S47" s="13">
        <v>4.2994040950228385</v>
      </c>
      <c r="T47" s="13">
        <v>1.8313897218497133</v>
      </c>
      <c r="U47" s="13">
        <v>0</v>
      </c>
      <c r="V47" s="13">
        <v>0</v>
      </c>
      <c r="W47" s="13">
        <v>0</v>
      </c>
      <c r="X47" s="13">
        <v>2.3948216264462836</v>
      </c>
      <c r="Y47" s="13">
        <v>0.95613994040134842</v>
      </c>
      <c r="Z47" s="13">
        <v>0.97517323344788098</v>
      </c>
      <c r="AA47" s="13">
        <v>1.1776603847650409</v>
      </c>
      <c r="AB47" s="13">
        <v>0</v>
      </c>
      <c r="AC47" s="13">
        <v>1.3159607677507119</v>
      </c>
    </row>
    <row r="48" spans="2:29" ht="18.75">
      <c r="B48" s="10" t="s">
        <v>85</v>
      </c>
      <c r="C48" s="13">
        <v>47.717292066790115</v>
      </c>
      <c r="D48" s="13">
        <v>36.080456087823684</v>
      </c>
      <c r="E48" s="13">
        <v>11.636835978966431</v>
      </c>
      <c r="F48" s="13">
        <v>0</v>
      </c>
      <c r="G48" s="13">
        <v>40.921936035540057</v>
      </c>
      <c r="H48" s="13">
        <v>1.8260556980054827</v>
      </c>
      <c r="I48" s="13">
        <v>4.9693003332445773</v>
      </c>
      <c r="J48" s="13">
        <v>27.753084957622818</v>
      </c>
      <c r="K48" s="13">
        <v>19.964207109167301</v>
      </c>
      <c r="L48" s="13">
        <v>8.8432170464772426</v>
      </c>
      <c r="M48" s="13">
        <v>11.488727171828291</v>
      </c>
      <c r="N48" s="13">
        <v>13.190006086735348</v>
      </c>
      <c r="O48" s="13">
        <v>8.2436226933552863</v>
      </c>
      <c r="P48" s="13">
        <v>4.6241321399806656</v>
      </c>
      <c r="Q48" s="13">
        <v>1.3275869284132853</v>
      </c>
      <c r="R48" s="13">
        <v>3.1156033315234199</v>
      </c>
      <c r="S48" s="13">
        <v>9.5764472910255947</v>
      </c>
      <c r="T48" s="13">
        <v>11.324987431037362</v>
      </c>
      <c r="U48" s="13">
        <v>0</v>
      </c>
      <c r="V48" s="13">
        <v>3.7360469040364377</v>
      </c>
      <c r="W48" s="13">
        <v>0</v>
      </c>
      <c r="X48" s="13">
        <v>5.7276137149538222</v>
      </c>
      <c r="Y48" s="13">
        <v>1.9122798808026968</v>
      </c>
      <c r="Z48" s="13">
        <v>1.8650186556979851</v>
      </c>
      <c r="AA48" s="13">
        <v>8.2436226933552863</v>
      </c>
      <c r="AB48" s="13">
        <v>0.88808523594422761</v>
      </c>
      <c r="AC48" s="13">
        <v>1.3275869284132853</v>
      </c>
    </row>
  </sheetData>
  <phoneticPr fontId="1"/>
  <conditionalFormatting sqref="C8:AC26">
    <cfRule type="expression" dxfId="20" priority="3">
      <formula>IF(#REF!,C8)</formula>
    </cfRule>
  </conditionalFormatting>
  <conditionalFormatting sqref="D8:AC26">
    <cfRule type="cellIs" dxfId="19" priority="1" operator="lessThan">
      <formula>$C8-$E$5*100</formula>
    </cfRule>
    <cfRule type="cellIs" dxfId="18" priority="2" operator="greaterThan">
      <formula>$C8+$E$4*100</formula>
    </cfRule>
  </conditionalFormatting>
  <pageMargins left="0.7" right="0.7" top="0.75" bottom="0.75" header="0.3" footer="0.3"/>
  <pageSetup paperSize="9" scale="4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12</vt:i4>
      </vt:variant>
    </vt:vector>
  </HeadingPairs>
  <TitlesOfParts>
    <vt:vector size="27" baseType="lpstr">
      <vt:lpstr>概要</vt:lpstr>
      <vt:lpstr>【A】</vt:lpstr>
      <vt:lpstr>【A】決済手段_金額</vt:lpstr>
      <vt:lpstr>【A】支払目的_金額</vt:lpstr>
      <vt:lpstr>【A】支払目的_CL金額比率</vt:lpstr>
      <vt:lpstr>【A】決済手段_件数</vt:lpstr>
      <vt:lpstr>【A】支払目的_件数</vt:lpstr>
      <vt:lpstr>【A】支払目的_CL決済件数</vt:lpstr>
      <vt:lpstr> 【B】</vt:lpstr>
      <vt:lpstr>【B】決済手段_金額</vt:lpstr>
      <vt:lpstr>【B】支払場所_金額</vt:lpstr>
      <vt:lpstr>【B】支払場所_CL決済金額</vt:lpstr>
      <vt:lpstr>【B】決済手段_件数</vt:lpstr>
      <vt:lpstr>【B】支払場所_件数</vt:lpstr>
      <vt:lpstr>【B】支払場所_CL決済件数</vt:lpstr>
      <vt:lpstr>【A】決済手段_金額!Print_Area</vt:lpstr>
      <vt:lpstr>【A】決済手段_件数!Print_Area</vt:lpstr>
      <vt:lpstr>【A】支払目的_CL金額比率!Print_Area</vt:lpstr>
      <vt:lpstr>【A】支払目的_CL決済件数!Print_Area</vt:lpstr>
      <vt:lpstr>【A】支払目的_金額!Print_Area</vt:lpstr>
      <vt:lpstr>【A】支払目的_件数!Print_Area</vt:lpstr>
      <vt:lpstr>【B】決済手段_金額!Print_Area</vt:lpstr>
      <vt:lpstr>【B】決済手段_件数!Print_Area</vt:lpstr>
      <vt:lpstr>【B】支払場所_CL決済金額!Print_Area</vt:lpstr>
      <vt:lpstr>【B】支払場所_CL決済件数!Print_Area</vt:lpstr>
      <vt:lpstr>【B】支払場所_金額!Print_Area</vt:lpstr>
      <vt:lpstr>【B】支払場所_件数!Print_Area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寺内秀斗</dc:creator>
  <cp:lastModifiedBy>東京都</cp:lastModifiedBy>
  <dcterms:created xsi:type="dcterms:W3CDTF">2015-06-05T18:19:34Z</dcterms:created>
  <dcterms:modified xsi:type="dcterms:W3CDTF">2022-04-21T02:32:17Z</dcterms:modified>
</cp:coreProperties>
</file>