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224.61.10\都市づくり政策部\広域調整課\都市政策係\01 定例業務\【東京の土地】\東京の土地2019\11_オープンデータ\業者送付データ\図表第1章\"/>
    </mc:Choice>
  </mc:AlternateContent>
  <bookViews>
    <workbookView xWindow="480" yWindow="36" windowWidth="7488" windowHeight="4752"/>
  </bookViews>
  <sheets>
    <sheet name="表1-2-1" sheetId="1" r:id="rId1"/>
  </sheets>
  <definedNames>
    <definedName name="_xlnm.Print_Area" localSheetId="0">'表1-2-1'!$A$1:$J$59</definedName>
  </definedNames>
  <calcPr calcId="162913"/>
</workbook>
</file>

<file path=xl/calcChain.xml><?xml version="1.0" encoding="utf-8"?>
<calcChain xmlns="http://schemas.openxmlformats.org/spreadsheetml/2006/main">
  <c r="J49" i="1" l="1"/>
  <c r="G48" i="1" l="1"/>
  <c r="F48" i="1"/>
  <c r="E48" i="1"/>
  <c r="J24" i="1"/>
  <c r="J48" i="1" l="1"/>
  <c r="J20" i="1"/>
  <c r="J17" i="1"/>
</calcChain>
</file>

<file path=xl/sharedStrings.xml><?xml version="1.0" encoding="utf-8"?>
<sst xmlns="http://schemas.openxmlformats.org/spreadsheetml/2006/main" count="74" uniqueCount="44">
  <si>
    <t>住宅等</t>
    <rPh sb="0" eb="2">
      <t>ジュウタク</t>
    </rPh>
    <rPh sb="2" eb="3">
      <t>トウ</t>
    </rPh>
    <phoneticPr fontId="1"/>
  </si>
  <si>
    <t>商業施設</t>
    <rPh sb="0" eb="2">
      <t>ショウギョウ</t>
    </rPh>
    <rPh sb="2" eb="4">
      <t>シセツ</t>
    </rPh>
    <phoneticPr fontId="1"/>
  </si>
  <si>
    <t>工場倉庫</t>
    <rPh sb="0" eb="2">
      <t>コウジョウ</t>
    </rPh>
    <rPh sb="2" eb="4">
      <t>ソウコ</t>
    </rPh>
    <phoneticPr fontId="1"/>
  </si>
  <si>
    <t>娯楽施設</t>
    <rPh sb="0" eb="2">
      <t>ゴラク</t>
    </rPh>
    <rPh sb="2" eb="4">
      <t>シセツ</t>
    </rPh>
    <phoneticPr fontId="1"/>
  </si>
  <si>
    <t>農林水産</t>
    <rPh sb="0" eb="2">
      <t>ノウリン</t>
    </rPh>
    <rPh sb="2" eb="4">
      <t>スイサン</t>
    </rPh>
    <phoneticPr fontId="1"/>
  </si>
  <si>
    <t>他の目的</t>
    <rPh sb="0" eb="1">
      <t>ホカ</t>
    </rPh>
    <rPh sb="2" eb="4">
      <t>モクテキ</t>
    </rPh>
    <phoneticPr fontId="1"/>
  </si>
  <si>
    <t>資産保有</t>
    <rPh sb="0" eb="2">
      <t>シサン</t>
    </rPh>
    <rPh sb="2" eb="4">
      <t>ホユウ</t>
    </rPh>
    <phoneticPr fontId="1"/>
  </si>
  <si>
    <t>その他</t>
    <rPh sb="2" eb="3">
      <t>タ</t>
    </rPh>
    <phoneticPr fontId="1"/>
  </si>
  <si>
    <t>合　　計</t>
    <rPh sb="0" eb="1">
      <t>ゴウ</t>
    </rPh>
    <rPh sb="3" eb="4">
      <t>ケイ</t>
    </rPh>
    <phoneticPr fontId="1"/>
  </si>
  <si>
    <t>平成１１年</t>
    <rPh sb="0" eb="2">
      <t>ヘイセイ</t>
    </rPh>
    <rPh sb="4" eb="5">
      <t>ネン</t>
    </rPh>
    <phoneticPr fontId="1"/>
  </si>
  <si>
    <t>平成１２年</t>
    <rPh sb="0" eb="2">
      <t>ヘイセイ</t>
    </rPh>
    <rPh sb="4" eb="5">
      <t>ネン</t>
    </rPh>
    <phoneticPr fontId="1"/>
  </si>
  <si>
    <t>平成１３年</t>
    <rPh sb="0" eb="2">
      <t>ヘイセイ</t>
    </rPh>
    <rPh sb="4" eb="5">
      <t>ネン</t>
    </rPh>
    <phoneticPr fontId="1"/>
  </si>
  <si>
    <t>平成１４年</t>
    <rPh sb="0" eb="2">
      <t>ヘイセイ</t>
    </rPh>
    <rPh sb="4" eb="5">
      <t>ネン</t>
    </rPh>
    <phoneticPr fontId="1"/>
  </si>
  <si>
    <t>（届出面積）</t>
    <rPh sb="1" eb="2">
      <t>トド</t>
    </rPh>
    <rPh sb="2" eb="3">
      <t>デ</t>
    </rPh>
    <rPh sb="3" eb="5">
      <t>メンセキ</t>
    </rPh>
    <phoneticPr fontId="1"/>
  </si>
  <si>
    <t>（届出件数）</t>
    <rPh sb="1" eb="2">
      <t>トド</t>
    </rPh>
    <rPh sb="2" eb="3">
      <t>デ</t>
    </rPh>
    <rPh sb="3" eb="5">
      <t>ケンスウ</t>
    </rPh>
    <phoneticPr fontId="1"/>
  </si>
  <si>
    <t>平成１５年</t>
    <rPh sb="0" eb="2">
      <t>ヘイセイ</t>
    </rPh>
    <rPh sb="4" eb="5">
      <t>ネン</t>
    </rPh>
    <phoneticPr fontId="1"/>
  </si>
  <si>
    <t>（単位：件）</t>
    <rPh sb="1" eb="3">
      <t>タンイ</t>
    </rPh>
    <rPh sb="4" eb="5">
      <t>ケン</t>
    </rPh>
    <phoneticPr fontId="1"/>
  </si>
  <si>
    <t>（単位：千㎡）</t>
    <rPh sb="1" eb="3">
      <t>タンイ</t>
    </rPh>
    <rPh sb="4" eb="5">
      <t>セン</t>
    </rPh>
    <phoneticPr fontId="1"/>
  </si>
  <si>
    <t>平成１６年</t>
    <rPh sb="0" eb="2">
      <t>ヘイセイ</t>
    </rPh>
    <rPh sb="4" eb="5">
      <t>ネン</t>
    </rPh>
    <phoneticPr fontId="1"/>
  </si>
  <si>
    <t>平成１７年</t>
    <rPh sb="0" eb="2">
      <t>ヘイセイ</t>
    </rPh>
    <rPh sb="4" eb="5">
      <t>ネン</t>
    </rPh>
    <phoneticPr fontId="1"/>
  </si>
  <si>
    <t>平成１８年</t>
    <rPh sb="0" eb="2">
      <t>ヘイセイ</t>
    </rPh>
    <rPh sb="4" eb="5">
      <t>ネン</t>
    </rPh>
    <phoneticPr fontId="1"/>
  </si>
  <si>
    <t>平成１９年</t>
    <rPh sb="0" eb="2">
      <t>ヘイセイ</t>
    </rPh>
    <rPh sb="4" eb="5">
      <t>ネン</t>
    </rPh>
    <phoneticPr fontId="1"/>
  </si>
  <si>
    <t>平成２０年</t>
    <rPh sb="0" eb="2">
      <t>ヘイセイ</t>
    </rPh>
    <rPh sb="4" eb="5">
      <t>ネン</t>
    </rPh>
    <phoneticPr fontId="1"/>
  </si>
  <si>
    <t>平成２１年</t>
    <rPh sb="0" eb="2">
      <t>ヘイセイ</t>
    </rPh>
    <rPh sb="4" eb="5">
      <t>ネン</t>
    </rPh>
    <phoneticPr fontId="1"/>
  </si>
  <si>
    <t>平成２２年</t>
    <rPh sb="0" eb="2">
      <t>ヘイセイ</t>
    </rPh>
    <rPh sb="4" eb="5">
      <t>ネン</t>
    </rPh>
    <phoneticPr fontId="1"/>
  </si>
  <si>
    <t>　　　３ 「住宅等」とは、戸建住宅、共同住宅、分譲地、別荘などをいう。</t>
    <rPh sb="6" eb="8">
      <t>ジュウタク</t>
    </rPh>
    <rPh sb="8" eb="9">
      <t>トウ</t>
    </rPh>
    <rPh sb="13" eb="15">
      <t>コダ</t>
    </rPh>
    <rPh sb="15" eb="17">
      <t>ジュウタク</t>
    </rPh>
    <rPh sb="18" eb="20">
      <t>キョウドウ</t>
    </rPh>
    <rPh sb="20" eb="22">
      <t>ジュウタク</t>
    </rPh>
    <rPh sb="23" eb="26">
      <t>ブンジョウチ</t>
    </rPh>
    <rPh sb="27" eb="29">
      <t>ベッソウ</t>
    </rPh>
    <phoneticPr fontId="1"/>
  </si>
  <si>
    <t>　　　４ 「商業施設」とは、事務所、店舗、飲食店、銀行、ホテルなどをいう。</t>
    <rPh sb="6" eb="8">
      <t>ショウギョウ</t>
    </rPh>
    <rPh sb="8" eb="10">
      <t>シセツ</t>
    </rPh>
    <rPh sb="14" eb="17">
      <t>ジムショ</t>
    </rPh>
    <rPh sb="18" eb="20">
      <t>テンポ</t>
    </rPh>
    <rPh sb="21" eb="24">
      <t>インショクテン</t>
    </rPh>
    <rPh sb="25" eb="27">
      <t>ギンコウ</t>
    </rPh>
    <phoneticPr fontId="1"/>
  </si>
  <si>
    <t>　　　５ 「工場倉庫」とは、工場、倉庫、資材置場、流通施設などをいう。</t>
    <rPh sb="6" eb="8">
      <t>コウジョウ</t>
    </rPh>
    <rPh sb="8" eb="10">
      <t>ソウコ</t>
    </rPh>
    <rPh sb="14" eb="16">
      <t>コウジョウ</t>
    </rPh>
    <rPh sb="17" eb="19">
      <t>ソウコ</t>
    </rPh>
    <rPh sb="20" eb="22">
      <t>シザイ</t>
    </rPh>
    <rPh sb="22" eb="23">
      <t>オ</t>
    </rPh>
    <rPh sb="23" eb="24">
      <t>バ</t>
    </rPh>
    <rPh sb="25" eb="27">
      <t>リュウツウ</t>
    </rPh>
    <rPh sb="27" eb="29">
      <t>シセツ</t>
    </rPh>
    <phoneticPr fontId="1"/>
  </si>
  <si>
    <t>　　　６ 「娯楽施設」とは、劇場、スポーツ施設、クアハウス、ゴルフ場などをいう。</t>
    <rPh sb="6" eb="8">
      <t>ゴラク</t>
    </rPh>
    <rPh sb="8" eb="10">
      <t>シセツ</t>
    </rPh>
    <rPh sb="14" eb="16">
      <t>ゲキジョウ</t>
    </rPh>
    <rPh sb="21" eb="23">
      <t>シセツ</t>
    </rPh>
    <rPh sb="33" eb="34">
      <t>ジョウ</t>
    </rPh>
    <phoneticPr fontId="1"/>
  </si>
  <si>
    <t>　　　７ 「農林水産」とは、農業、畜産業、水産業、林業に関するものをいう。</t>
    <rPh sb="6" eb="8">
      <t>ノウリン</t>
    </rPh>
    <rPh sb="8" eb="10">
      <t>スイサン</t>
    </rPh>
    <rPh sb="14" eb="16">
      <t>ノウギョウ</t>
    </rPh>
    <rPh sb="17" eb="20">
      <t>チクサンギョウ</t>
    </rPh>
    <rPh sb="21" eb="24">
      <t>スイサンギョウ</t>
    </rPh>
    <rPh sb="25" eb="27">
      <t>リンギョウ</t>
    </rPh>
    <rPh sb="28" eb="29">
      <t>カン</t>
    </rPh>
    <phoneticPr fontId="1"/>
  </si>
  <si>
    <t>　　　８ 「他の目的」とは、病院、駐車場、リサイクル施設、文化施設、学校、福祉関連施設などをいう。</t>
    <rPh sb="6" eb="7">
      <t>ホカ</t>
    </rPh>
    <rPh sb="8" eb="10">
      <t>モクテキ</t>
    </rPh>
    <rPh sb="14" eb="16">
      <t>ビョウイン</t>
    </rPh>
    <rPh sb="17" eb="20">
      <t>チュウシャジョウ</t>
    </rPh>
    <rPh sb="26" eb="28">
      <t>シセツ</t>
    </rPh>
    <rPh sb="29" eb="31">
      <t>ブンカ</t>
    </rPh>
    <rPh sb="31" eb="33">
      <t>シセツ</t>
    </rPh>
    <rPh sb="34" eb="36">
      <t>ガッコウ</t>
    </rPh>
    <rPh sb="37" eb="39">
      <t>フクシ</t>
    </rPh>
    <rPh sb="39" eb="41">
      <t>カンレン</t>
    </rPh>
    <rPh sb="41" eb="43">
      <t>シセツ</t>
    </rPh>
    <phoneticPr fontId="1"/>
  </si>
  <si>
    <t>　　　９ 「資産保有」とは、資産保有、転売などをいう。</t>
    <rPh sb="6" eb="8">
      <t>シサン</t>
    </rPh>
    <rPh sb="8" eb="10">
      <t>ホユウ</t>
    </rPh>
    <rPh sb="14" eb="16">
      <t>シサン</t>
    </rPh>
    <rPh sb="16" eb="18">
      <t>ホユウ</t>
    </rPh>
    <rPh sb="19" eb="21">
      <t>テンバイ</t>
    </rPh>
    <phoneticPr fontId="1"/>
  </si>
  <si>
    <t>平成２３年</t>
    <rPh sb="0" eb="2">
      <t>ヘイセイ</t>
    </rPh>
    <rPh sb="4" eb="5">
      <t>ネン</t>
    </rPh>
    <phoneticPr fontId="1"/>
  </si>
  <si>
    <t>平成２４年</t>
    <rPh sb="0" eb="2">
      <t>ヘイセイ</t>
    </rPh>
    <rPh sb="4" eb="5">
      <t>ネン</t>
    </rPh>
    <phoneticPr fontId="1"/>
  </si>
  <si>
    <t>平成２５年</t>
    <rPh sb="0" eb="2">
      <t>ヘイセイ</t>
    </rPh>
    <rPh sb="4" eb="5">
      <t>ネン</t>
    </rPh>
    <phoneticPr fontId="1"/>
  </si>
  <si>
    <t>平成２６年</t>
    <rPh sb="0" eb="2">
      <t>ヘイセイ</t>
    </rPh>
    <rPh sb="4" eb="5">
      <t>ネン</t>
    </rPh>
    <phoneticPr fontId="1"/>
  </si>
  <si>
    <t>　　　２ 件数・面積は、国土利用計画法に基づく民間の売買取引事後届出件数及び面積</t>
    <rPh sb="5" eb="7">
      <t>ケンスウ</t>
    </rPh>
    <rPh sb="8" eb="10">
      <t>メンセキ</t>
    </rPh>
    <rPh sb="12" eb="14">
      <t>コクド</t>
    </rPh>
    <rPh sb="14" eb="16">
      <t>リヨウ</t>
    </rPh>
    <rPh sb="16" eb="19">
      <t>ケイカクホウ</t>
    </rPh>
    <rPh sb="20" eb="21">
      <t>モト</t>
    </rPh>
    <rPh sb="23" eb="25">
      <t>ミンカン</t>
    </rPh>
    <rPh sb="26" eb="28">
      <t>バイバイ</t>
    </rPh>
    <rPh sb="28" eb="30">
      <t>トリヒキ</t>
    </rPh>
    <rPh sb="30" eb="32">
      <t>ジゴ</t>
    </rPh>
    <rPh sb="32" eb="33">
      <t>トド</t>
    </rPh>
    <rPh sb="33" eb="34">
      <t>デ</t>
    </rPh>
    <rPh sb="34" eb="36">
      <t>ケンスウ</t>
    </rPh>
    <rPh sb="36" eb="37">
      <t>オヨ</t>
    </rPh>
    <rPh sb="38" eb="40">
      <t>メンセキ</t>
    </rPh>
    <phoneticPr fontId="1"/>
  </si>
  <si>
    <t>平成２７年</t>
    <rPh sb="0" eb="2">
      <t>ヘイセイ</t>
    </rPh>
    <rPh sb="4" eb="5">
      <t>ネン</t>
    </rPh>
    <phoneticPr fontId="1"/>
  </si>
  <si>
    <t>平成２８年</t>
    <rPh sb="0" eb="2">
      <t>ヘイセイ</t>
    </rPh>
    <rPh sb="4" eb="5">
      <t>ネン</t>
    </rPh>
    <phoneticPr fontId="1"/>
  </si>
  <si>
    <t>表１－２－１　　大規模（2,000㎡以上）土地取引の利用目的別推移</t>
    <rPh sb="0" eb="1">
      <t>ヒョウ</t>
    </rPh>
    <rPh sb="8" eb="11">
      <t>ダイキボ</t>
    </rPh>
    <rPh sb="18" eb="20">
      <t>イジョウ</t>
    </rPh>
    <rPh sb="21" eb="23">
      <t>トチ</t>
    </rPh>
    <rPh sb="23" eb="25">
      <t>トリヒキ</t>
    </rPh>
    <rPh sb="26" eb="28">
      <t>リヨウ</t>
    </rPh>
    <rPh sb="28" eb="30">
      <t>モクテキ</t>
    </rPh>
    <rPh sb="30" eb="31">
      <t>ベツ</t>
    </rPh>
    <rPh sb="31" eb="33">
      <t>スイイ</t>
    </rPh>
    <phoneticPr fontId="1"/>
  </si>
  <si>
    <t>（注）１ 都市整備局資料から作成</t>
    <rPh sb="1" eb="2">
      <t>チュウ</t>
    </rPh>
    <rPh sb="5" eb="7">
      <t>トシ</t>
    </rPh>
    <rPh sb="7" eb="9">
      <t>セイビ</t>
    </rPh>
    <rPh sb="9" eb="10">
      <t>キョク</t>
    </rPh>
    <rPh sb="10" eb="12">
      <t>シリョウ</t>
    </rPh>
    <rPh sb="14" eb="16">
      <t>サクセイ</t>
    </rPh>
    <phoneticPr fontId="1"/>
  </si>
  <si>
    <t>平成２９年</t>
    <rPh sb="0" eb="2">
      <t>ヘイセイ</t>
    </rPh>
    <rPh sb="4" eb="5">
      <t>ネン</t>
    </rPh>
    <phoneticPr fontId="1"/>
  </si>
  <si>
    <t>平成３０年</t>
    <rPh sb="0" eb="2">
      <t>ヘイセイ</t>
    </rPh>
    <rPh sb="4" eb="5">
      <t>ネン</t>
    </rPh>
    <phoneticPr fontId="1"/>
  </si>
  <si>
    <t>平成３１年</t>
    <rPh sb="0" eb="2">
      <t>ヘイセイ</t>
    </rPh>
    <rPh sb="4" eb="5">
      <t>ネン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</si>
</sst>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_ 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sz val="10"/>
      <name val="ＭＳ Ｐ明朝"/>
      <family val="1"/>
      <charset val="128"/>
    </font>
    <font>
      <sz val="8"/>
      <name val="ＭＳ Ｐ明朝"/>
      <family val="1"/>
      <charset val="128"/>
    </font>
    <font>
      <sz val="10"/>
      <name val="Times New Roman"/>
      <family val="1"/>
    </font>
    <font>
      <sz val="10"/>
      <name val="ＭＳ 明朝"/>
      <family val="1"/>
      <charset val="128"/>
    </font>
    <font>
      <sz val="18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2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5" fillId="2" borderId="3" xfId="0" applyFont="1" applyFill="1" applyBorder="1" applyAlignment="1">
      <alignment vertical="center"/>
    </xf>
    <xf numFmtId="176" fontId="5" fillId="2" borderId="3" xfId="0" applyNumberFormat="1" applyFont="1" applyFill="1" applyBorder="1" applyAlignment="1">
      <alignment horizontal="right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right" vertical="center"/>
    </xf>
    <xf numFmtId="176" fontId="5" fillId="0" borderId="3" xfId="0" applyNumberFormat="1" applyFont="1" applyFill="1" applyBorder="1" applyAlignment="1">
      <alignment horizontal="right" vertical="center"/>
    </xf>
    <xf numFmtId="0" fontId="5" fillId="0" borderId="6" xfId="0" applyFont="1" applyFill="1" applyBorder="1" applyAlignment="1">
      <alignment vertical="center"/>
    </xf>
    <xf numFmtId="0" fontId="5" fillId="0" borderId="7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176" fontId="5" fillId="3" borderId="3" xfId="0" applyNumberFormat="1" applyFont="1" applyFill="1" applyBorder="1" applyAlignment="1">
      <alignment horizontal="right" vertical="center"/>
    </xf>
    <xf numFmtId="176" fontId="5" fillId="4" borderId="3" xfId="0" applyNumberFormat="1" applyFont="1" applyFill="1" applyBorder="1" applyAlignment="1">
      <alignment horizontal="right" vertical="center"/>
    </xf>
    <xf numFmtId="0" fontId="5" fillId="4" borderId="3" xfId="0" applyFont="1" applyFill="1" applyBorder="1" applyAlignment="1">
      <alignment vertical="center"/>
    </xf>
    <xf numFmtId="0" fontId="5" fillId="5" borderId="3" xfId="0" applyFont="1" applyFill="1" applyBorder="1" applyAlignment="1">
      <alignment vertical="center"/>
    </xf>
    <xf numFmtId="176" fontId="5" fillId="5" borderId="3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Fill="1" applyAlignment="1">
      <alignment vertical="center"/>
    </xf>
    <xf numFmtId="0" fontId="2" fillId="0" borderId="0" xfId="0" applyFont="1" applyFill="1"/>
    <xf numFmtId="0" fontId="0" fillId="0" borderId="0" xfId="0" applyFill="1"/>
    <xf numFmtId="0" fontId="2" fillId="0" borderId="0" xfId="0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vertical="center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5" borderId="3" xfId="0" applyFont="1" applyFill="1" applyBorder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2" fillId="5" borderId="0" xfId="0" applyFont="1" applyFill="1"/>
    <xf numFmtId="0" fontId="0" fillId="5" borderId="0" xfId="0" applyFill="1"/>
    <xf numFmtId="0" fontId="6" fillId="0" borderId="9" xfId="0" applyFont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6" fillId="0" borderId="9" xfId="0" applyFont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6" fillId="5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  <color rgb="FFFFCC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showGridLines="0" tabSelected="1" topLeftCell="D37" zoomScaleNormal="100" zoomScaleSheetLayoutView="100" workbookViewId="0">
      <selection activeCell="M13" sqref="M13"/>
    </sheetView>
  </sheetViews>
  <sheetFormatPr defaultRowHeight="13.2" x14ac:dyDescent="0.2"/>
  <cols>
    <col min="1" max="1" width="12.6640625" style="34" customWidth="1"/>
    <col min="2" max="10" width="10.6640625" customWidth="1"/>
    <col min="11" max="11" width="5.44140625" customWidth="1"/>
  </cols>
  <sheetData>
    <row r="1" spans="1:12" x14ac:dyDescent="0.2">
      <c r="A1" s="36" t="s">
        <v>39</v>
      </c>
    </row>
    <row r="2" spans="1:12" ht="21" customHeight="1" x14ac:dyDescent="0.2">
      <c r="A2" s="30"/>
    </row>
    <row r="3" spans="1:12" ht="12.75" customHeight="1" x14ac:dyDescent="0.2">
      <c r="A3" s="50" t="s">
        <v>14</v>
      </c>
      <c r="B3" s="50"/>
      <c r="C3" s="50"/>
      <c r="D3" s="10"/>
      <c r="E3" s="10"/>
      <c r="F3" s="10"/>
      <c r="G3" s="10"/>
      <c r="H3" s="10"/>
      <c r="I3" s="52" t="s">
        <v>16</v>
      </c>
      <c r="J3" s="52"/>
      <c r="K3" s="2"/>
      <c r="L3" s="1"/>
    </row>
    <row r="4" spans="1:12" ht="12.75" customHeight="1" x14ac:dyDescent="0.2">
      <c r="A4" s="13"/>
      <c r="B4" s="14" t="s">
        <v>0</v>
      </c>
      <c r="C4" s="14" t="s">
        <v>1</v>
      </c>
      <c r="D4" s="14" t="s">
        <v>2</v>
      </c>
      <c r="E4" s="14" t="s">
        <v>3</v>
      </c>
      <c r="F4" s="14" t="s">
        <v>4</v>
      </c>
      <c r="G4" s="14" t="s">
        <v>5</v>
      </c>
      <c r="H4" s="14" t="s">
        <v>6</v>
      </c>
      <c r="I4" s="14" t="s">
        <v>7</v>
      </c>
      <c r="J4" s="14" t="s">
        <v>8</v>
      </c>
      <c r="K4" s="4"/>
      <c r="L4" s="1"/>
    </row>
    <row r="5" spans="1:12" ht="12.75" customHeight="1" x14ac:dyDescent="0.2">
      <c r="A5" s="13" t="s">
        <v>9</v>
      </c>
      <c r="B5" s="11">
        <v>295</v>
      </c>
      <c r="C5" s="11">
        <v>300</v>
      </c>
      <c r="D5" s="22">
        <v>10</v>
      </c>
      <c r="E5" s="11">
        <v>1</v>
      </c>
      <c r="F5" s="11">
        <v>0</v>
      </c>
      <c r="G5" s="23">
        <v>38</v>
      </c>
      <c r="H5" s="11">
        <v>128</v>
      </c>
      <c r="I5" s="11">
        <v>12</v>
      </c>
      <c r="J5" s="11">
        <v>784</v>
      </c>
      <c r="K5" s="4"/>
      <c r="L5" s="1"/>
    </row>
    <row r="6" spans="1:12" ht="12.75" customHeight="1" x14ac:dyDescent="0.2">
      <c r="A6" s="13" t="s">
        <v>10</v>
      </c>
      <c r="B6" s="7">
        <v>389</v>
      </c>
      <c r="C6" s="8">
        <v>97</v>
      </c>
      <c r="D6" s="9">
        <v>5</v>
      </c>
      <c r="E6" s="7">
        <v>5</v>
      </c>
      <c r="F6" s="7">
        <v>4</v>
      </c>
      <c r="G6" s="8">
        <v>16</v>
      </c>
      <c r="H6" s="8">
        <v>104</v>
      </c>
      <c r="I6" s="8">
        <v>22</v>
      </c>
      <c r="J6" s="8">
        <v>642</v>
      </c>
      <c r="K6" s="4"/>
      <c r="L6" s="1"/>
    </row>
    <row r="7" spans="1:12" ht="12.75" customHeight="1" x14ac:dyDescent="0.2">
      <c r="A7" s="13" t="s">
        <v>11</v>
      </c>
      <c r="B7" s="11">
        <v>390</v>
      </c>
      <c r="C7" s="11">
        <v>89</v>
      </c>
      <c r="D7" s="22">
        <v>5</v>
      </c>
      <c r="E7" s="11">
        <v>0</v>
      </c>
      <c r="F7" s="11">
        <v>0</v>
      </c>
      <c r="G7" s="23">
        <v>42</v>
      </c>
      <c r="H7" s="11">
        <v>93</v>
      </c>
      <c r="I7" s="11">
        <v>7</v>
      </c>
      <c r="J7" s="11">
        <v>626</v>
      </c>
      <c r="K7" s="4"/>
      <c r="L7" s="1"/>
    </row>
    <row r="8" spans="1:12" ht="12.75" customHeight="1" x14ac:dyDescent="0.2">
      <c r="A8" s="13" t="s">
        <v>12</v>
      </c>
      <c r="B8" s="7">
        <v>334</v>
      </c>
      <c r="C8" s="8">
        <v>84</v>
      </c>
      <c r="D8" s="9">
        <v>8</v>
      </c>
      <c r="E8" s="7">
        <v>0</v>
      </c>
      <c r="F8" s="7">
        <v>1</v>
      </c>
      <c r="G8" s="8">
        <v>48</v>
      </c>
      <c r="H8" s="8">
        <v>121</v>
      </c>
      <c r="I8" s="8">
        <v>2</v>
      </c>
      <c r="J8" s="8">
        <v>598</v>
      </c>
      <c r="K8" s="4"/>
      <c r="L8" s="1"/>
    </row>
    <row r="9" spans="1:12" ht="12.75" customHeight="1" x14ac:dyDescent="0.2">
      <c r="A9" s="13" t="s">
        <v>15</v>
      </c>
      <c r="B9" s="11">
        <v>366</v>
      </c>
      <c r="C9" s="11">
        <v>116</v>
      </c>
      <c r="D9" s="22">
        <v>12</v>
      </c>
      <c r="E9" s="11">
        <v>4</v>
      </c>
      <c r="F9" s="11">
        <v>2</v>
      </c>
      <c r="G9" s="23">
        <v>33</v>
      </c>
      <c r="H9" s="11">
        <v>46</v>
      </c>
      <c r="I9" s="11">
        <v>4</v>
      </c>
      <c r="J9" s="11">
        <v>583</v>
      </c>
      <c r="K9" s="4"/>
      <c r="L9" s="1"/>
    </row>
    <row r="10" spans="1:12" ht="12.75" customHeight="1" x14ac:dyDescent="0.2">
      <c r="A10" s="13" t="s">
        <v>18</v>
      </c>
      <c r="B10" s="7">
        <v>389</v>
      </c>
      <c r="C10" s="8">
        <v>132</v>
      </c>
      <c r="D10" s="9">
        <v>11</v>
      </c>
      <c r="E10" s="7">
        <v>4</v>
      </c>
      <c r="F10" s="7">
        <v>8</v>
      </c>
      <c r="G10" s="8">
        <v>26</v>
      </c>
      <c r="H10" s="8">
        <v>34</v>
      </c>
      <c r="I10" s="8">
        <v>20</v>
      </c>
      <c r="J10" s="8">
        <v>624</v>
      </c>
      <c r="K10" s="4"/>
      <c r="L10" s="1"/>
    </row>
    <row r="11" spans="1:12" ht="12.75" customHeight="1" x14ac:dyDescent="0.2">
      <c r="A11" s="13" t="s">
        <v>19</v>
      </c>
      <c r="B11" s="11">
        <v>350</v>
      </c>
      <c r="C11" s="11">
        <v>143</v>
      </c>
      <c r="D11" s="22">
        <v>10</v>
      </c>
      <c r="E11" s="11">
        <v>6</v>
      </c>
      <c r="F11" s="11">
        <v>1</v>
      </c>
      <c r="G11" s="23">
        <v>20</v>
      </c>
      <c r="H11" s="11">
        <v>33</v>
      </c>
      <c r="I11" s="11">
        <v>2</v>
      </c>
      <c r="J11" s="11">
        <v>565</v>
      </c>
      <c r="K11" s="5"/>
      <c r="L11" s="1"/>
    </row>
    <row r="12" spans="1:12" ht="12.75" customHeight="1" x14ac:dyDescent="0.2">
      <c r="A12" s="13" t="s">
        <v>20</v>
      </c>
      <c r="B12" s="7">
        <v>370</v>
      </c>
      <c r="C12" s="8">
        <v>119</v>
      </c>
      <c r="D12" s="9">
        <v>42</v>
      </c>
      <c r="E12" s="7">
        <v>4</v>
      </c>
      <c r="F12" s="7">
        <v>3</v>
      </c>
      <c r="G12" s="8">
        <v>36</v>
      </c>
      <c r="H12" s="8">
        <v>54</v>
      </c>
      <c r="I12" s="8">
        <v>5</v>
      </c>
      <c r="J12" s="8">
        <v>633</v>
      </c>
      <c r="K12" s="5"/>
      <c r="L12" s="1"/>
    </row>
    <row r="13" spans="1:12" ht="12.75" customHeight="1" x14ac:dyDescent="0.2">
      <c r="A13" s="13" t="s">
        <v>21</v>
      </c>
      <c r="B13" s="11">
        <v>285</v>
      </c>
      <c r="C13" s="11">
        <v>186</v>
      </c>
      <c r="D13" s="22">
        <v>36</v>
      </c>
      <c r="E13" s="11">
        <v>23</v>
      </c>
      <c r="F13" s="11">
        <v>4</v>
      </c>
      <c r="G13" s="23">
        <v>23</v>
      </c>
      <c r="H13" s="11">
        <v>65</v>
      </c>
      <c r="I13" s="11">
        <v>1</v>
      </c>
      <c r="J13" s="11">
        <v>623</v>
      </c>
      <c r="K13" s="5"/>
      <c r="L13" s="1"/>
    </row>
    <row r="14" spans="1:12" ht="12.75" customHeight="1" x14ac:dyDescent="0.2">
      <c r="A14" s="13" t="s">
        <v>22</v>
      </c>
      <c r="B14" s="7">
        <v>293</v>
      </c>
      <c r="C14" s="8">
        <v>119</v>
      </c>
      <c r="D14" s="9">
        <v>20</v>
      </c>
      <c r="E14" s="7">
        <v>5</v>
      </c>
      <c r="F14" s="7">
        <v>1</v>
      </c>
      <c r="G14" s="8">
        <v>33</v>
      </c>
      <c r="H14" s="8">
        <v>38</v>
      </c>
      <c r="I14" s="8">
        <v>14</v>
      </c>
      <c r="J14" s="8">
        <v>523</v>
      </c>
      <c r="K14" s="5"/>
      <c r="L14" s="1"/>
    </row>
    <row r="15" spans="1:12" ht="12" customHeight="1" x14ac:dyDescent="0.2">
      <c r="A15" s="13" t="s">
        <v>23</v>
      </c>
      <c r="B15" s="11">
        <v>193</v>
      </c>
      <c r="C15" s="11">
        <v>61</v>
      </c>
      <c r="D15" s="22">
        <v>12</v>
      </c>
      <c r="E15" s="11">
        <v>3</v>
      </c>
      <c r="F15" s="11">
        <v>1</v>
      </c>
      <c r="G15" s="23">
        <v>20</v>
      </c>
      <c r="H15" s="11">
        <v>17</v>
      </c>
      <c r="I15" s="11">
        <v>3</v>
      </c>
      <c r="J15" s="11">
        <v>310</v>
      </c>
      <c r="K15" s="2"/>
      <c r="L15" s="1"/>
    </row>
    <row r="16" spans="1:12" ht="12" customHeight="1" x14ac:dyDescent="0.2">
      <c r="A16" s="13" t="s">
        <v>24</v>
      </c>
      <c r="B16" s="20">
        <v>269</v>
      </c>
      <c r="C16" s="21">
        <v>72</v>
      </c>
      <c r="D16" s="21">
        <v>15</v>
      </c>
      <c r="E16" s="20">
        <v>10</v>
      </c>
      <c r="F16" s="20">
        <v>1</v>
      </c>
      <c r="G16" s="21">
        <v>43</v>
      </c>
      <c r="H16" s="21">
        <v>13</v>
      </c>
      <c r="I16" s="21">
        <v>1</v>
      </c>
      <c r="J16" s="21">
        <v>424</v>
      </c>
      <c r="K16" s="2"/>
      <c r="L16" s="1"/>
    </row>
    <row r="17" spans="1:12" ht="12" customHeight="1" x14ac:dyDescent="0.2">
      <c r="A17" s="31" t="s">
        <v>32</v>
      </c>
      <c r="B17" s="11">
        <v>314</v>
      </c>
      <c r="C17" s="11">
        <v>76</v>
      </c>
      <c r="D17" s="11">
        <v>19</v>
      </c>
      <c r="E17" s="11">
        <v>15</v>
      </c>
      <c r="F17" s="11">
        <v>2</v>
      </c>
      <c r="G17" s="11">
        <v>39</v>
      </c>
      <c r="H17" s="11">
        <v>21</v>
      </c>
      <c r="I17" s="11">
        <v>2</v>
      </c>
      <c r="J17" s="11">
        <f>SUM(B17:I17)</f>
        <v>488</v>
      </c>
      <c r="K17" s="2"/>
      <c r="L17" s="1"/>
    </row>
    <row r="18" spans="1:12" ht="12" customHeight="1" x14ac:dyDescent="0.2">
      <c r="A18" s="31" t="s">
        <v>33</v>
      </c>
      <c r="B18" s="24">
        <v>318</v>
      </c>
      <c r="C18" s="24">
        <v>104</v>
      </c>
      <c r="D18" s="24">
        <v>20</v>
      </c>
      <c r="E18" s="24">
        <v>3</v>
      </c>
      <c r="F18" s="24">
        <v>2</v>
      </c>
      <c r="G18" s="24">
        <v>34</v>
      </c>
      <c r="H18" s="24">
        <v>29</v>
      </c>
      <c r="I18" s="24">
        <v>0</v>
      </c>
      <c r="J18" s="24">
        <v>510</v>
      </c>
      <c r="K18" s="2"/>
      <c r="L18" s="1"/>
    </row>
    <row r="19" spans="1:12" ht="12" customHeight="1" x14ac:dyDescent="0.2">
      <c r="A19" s="31" t="s">
        <v>34</v>
      </c>
      <c r="B19" s="27">
        <v>311</v>
      </c>
      <c r="C19" s="27">
        <v>136</v>
      </c>
      <c r="D19" s="27">
        <v>18</v>
      </c>
      <c r="E19" s="27">
        <v>10</v>
      </c>
      <c r="F19" s="27">
        <v>3</v>
      </c>
      <c r="G19" s="27">
        <v>71</v>
      </c>
      <c r="H19" s="27">
        <v>6</v>
      </c>
      <c r="I19" s="27">
        <v>0</v>
      </c>
      <c r="J19" s="27">
        <v>555</v>
      </c>
      <c r="K19" s="2"/>
      <c r="L19" s="1"/>
    </row>
    <row r="20" spans="1:12" ht="12" customHeight="1" x14ac:dyDescent="0.2">
      <c r="A20" s="31" t="s">
        <v>35</v>
      </c>
      <c r="B20" s="28">
        <v>227</v>
      </c>
      <c r="C20" s="28">
        <v>140</v>
      </c>
      <c r="D20" s="28">
        <v>19</v>
      </c>
      <c r="E20" s="28">
        <v>6</v>
      </c>
      <c r="F20" s="28">
        <v>2</v>
      </c>
      <c r="G20" s="28">
        <v>47</v>
      </c>
      <c r="H20" s="28">
        <v>63</v>
      </c>
      <c r="I20" s="28">
        <v>8</v>
      </c>
      <c r="J20" s="28">
        <f>SUM(B20:I20)</f>
        <v>512</v>
      </c>
      <c r="K20" s="2"/>
      <c r="L20" s="1"/>
    </row>
    <row r="21" spans="1:12" ht="12" customHeight="1" x14ac:dyDescent="0.2">
      <c r="A21" s="31" t="s">
        <v>37</v>
      </c>
      <c r="B21" s="27">
        <v>273</v>
      </c>
      <c r="C21" s="27">
        <v>128</v>
      </c>
      <c r="D21" s="27">
        <v>29</v>
      </c>
      <c r="E21" s="27">
        <v>2</v>
      </c>
      <c r="F21" s="27">
        <v>2</v>
      </c>
      <c r="G21" s="27">
        <v>34</v>
      </c>
      <c r="H21" s="27">
        <v>12</v>
      </c>
      <c r="I21" s="27">
        <v>0</v>
      </c>
      <c r="J21" s="27">
        <v>480</v>
      </c>
      <c r="K21" s="2"/>
      <c r="L21" s="1"/>
    </row>
    <row r="22" spans="1:12" ht="12" customHeight="1" x14ac:dyDescent="0.2">
      <c r="A22" s="31" t="s">
        <v>38</v>
      </c>
      <c r="B22" s="28">
        <v>258</v>
      </c>
      <c r="C22" s="28">
        <v>113</v>
      </c>
      <c r="D22" s="28">
        <v>58</v>
      </c>
      <c r="E22" s="28">
        <v>4</v>
      </c>
      <c r="F22" s="28">
        <v>0</v>
      </c>
      <c r="G22" s="28">
        <v>29</v>
      </c>
      <c r="H22" s="28">
        <v>18</v>
      </c>
      <c r="I22" s="28">
        <v>2</v>
      </c>
      <c r="J22" s="28">
        <v>482</v>
      </c>
      <c r="K22" s="2"/>
      <c r="L22" s="1"/>
    </row>
    <row r="23" spans="1:12" ht="12" customHeight="1" x14ac:dyDescent="0.2">
      <c r="A23" s="31" t="s">
        <v>41</v>
      </c>
      <c r="B23" s="27">
        <v>304</v>
      </c>
      <c r="C23" s="27">
        <v>147</v>
      </c>
      <c r="D23" s="27">
        <v>22</v>
      </c>
      <c r="E23" s="27">
        <v>2</v>
      </c>
      <c r="F23" s="27">
        <v>2</v>
      </c>
      <c r="G23" s="27">
        <v>40</v>
      </c>
      <c r="H23" s="27">
        <v>36</v>
      </c>
      <c r="I23" s="27">
        <v>1</v>
      </c>
      <c r="J23" s="27">
        <v>554</v>
      </c>
      <c r="K23" s="2"/>
      <c r="L23" s="1"/>
    </row>
    <row r="24" spans="1:12" ht="12" customHeight="1" x14ac:dyDescent="0.2">
      <c r="A24" s="31" t="s">
        <v>42</v>
      </c>
      <c r="B24" s="8">
        <v>280</v>
      </c>
      <c r="C24" s="8">
        <v>186</v>
      </c>
      <c r="D24" s="8">
        <v>39</v>
      </c>
      <c r="E24" s="8">
        <v>2</v>
      </c>
      <c r="F24" s="8">
        <v>7</v>
      </c>
      <c r="G24" s="8">
        <v>31</v>
      </c>
      <c r="H24" s="8">
        <v>28</v>
      </c>
      <c r="I24" s="8">
        <v>0</v>
      </c>
      <c r="J24" s="8">
        <f>SUM(B24:I24)</f>
        <v>573</v>
      </c>
      <c r="K24" s="37"/>
      <c r="L24" s="38"/>
    </row>
    <row r="25" spans="1:12" s="49" customFormat="1" ht="12" customHeight="1" x14ac:dyDescent="0.2">
      <c r="A25" s="54" t="s">
        <v>43</v>
      </c>
      <c r="B25" s="27">
        <v>272</v>
      </c>
      <c r="C25" s="27">
        <v>129</v>
      </c>
      <c r="D25" s="27">
        <v>36</v>
      </c>
      <c r="E25" s="27">
        <v>2</v>
      </c>
      <c r="F25" s="27">
        <v>0</v>
      </c>
      <c r="G25" s="27">
        <v>42</v>
      </c>
      <c r="H25" s="27">
        <v>14</v>
      </c>
      <c r="I25" s="27">
        <v>17</v>
      </c>
      <c r="J25" s="27">
        <v>512</v>
      </c>
      <c r="K25" s="47"/>
      <c r="L25" s="48"/>
    </row>
    <row r="26" spans="1:12" ht="12.75" customHeight="1" x14ac:dyDescent="0.2">
      <c r="A26" s="32"/>
      <c r="B26" s="16"/>
      <c r="C26" s="16"/>
      <c r="D26" s="15"/>
      <c r="E26" s="16"/>
      <c r="F26" s="15"/>
      <c r="G26" s="15"/>
      <c r="H26" s="15"/>
      <c r="I26" s="15"/>
      <c r="J26" s="15"/>
      <c r="K26" s="2"/>
      <c r="L26" s="1"/>
    </row>
    <row r="27" spans="1:12" ht="12.75" customHeight="1" x14ac:dyDescent="0.2">
      <c r="A27" s="51" t="s">
        <v>13</v>
      </c>
      <c r="B27" s="51"/>
      <c r="C27" s="51"/>
      <c r="D27" s="16"/>
      <c r="E27" s="16"/>
      <c r="F27" s="16"/>
      <c r="G27" s="16"/>
      <c r="H27" s="16"/>
      <c r="I27" s="53" t="s">
        <v>17</v>
      </c>
      <c r="J27" s="53"/>
      <c r="K27" s="2"/>
      <c r="L27" s="1"/>
    </row>
    <row r="28" spans="1:12" ht="12.75" customHeight="1" x14ac:dyDescent="0.2">
      <c r="A28" s="13"/>
      <c r="B28" s="14" t="s">
        <v>0</v>
      </c>
      <c r="C28" s="14" t="s">
        <v>1</v>
      </c>
      <c r="D28" s="14" t="s">
        <v>2</v>
      </c>
      <c r="E28" s="14" t="s">
        <v>3</v>
      </c>
      <c r="F28" s="14" t="s">
        <v>4</v>
      </c>
      <c r="G28" s="14" t="s">
        <v>5</v>
      </c>
      <c r="H28" s="14" t="s">
        <v>6</v>
      </c>
      <c r="I28" s="14" t="s">
        <v>7</v>
      </c>
      <c r="J28" s="14" t="s">
        <v>8</v>
      </c>
      <c r="K28" s="2"/>
      <c r="L28" s="1"/>
    </row>
    <row r="29" spans="1:12" ht="12.75" customHeight="1" x14ac:dyDescent="0.2">
      <c r="A29" s="17" t="s">
        <v>9</v>
      </c>
      <c r="B29" s="12">
        <v>1099.7211299999999</v>
      </c>
      <c r="C29" s="12">
        <v>1769.4965199999999</v>
      </c>
      <c r="D29" s="12">
        <v>84.706389999999999</v>
      </c>
      <c r="E29" s="12">
        <v>32.697870000000002</v>
      </c>
      <c r="F29" s="12">
        <v>0</v>
      </c>
      <c r="G29" s="12">
        <v>163.39904000000001</v>
      </c>
      <c r="H29" s="12">
        <v>757.91552999999999</v>
      </c>
      <c r="I29" s="12">
        <v>33.605069999999998</v>
      </c>
      <c r="J29" s="12">
        <v>3941.5415499999995</v>
      </c>
      <c r="K29" s="4"/>
      <c r="L29" s="1"/>
    </row>
    <row r="30" spans="1:12" ht="12.75" customHeight="1" x14ac:dyDescent="0.2">
      <c r="A30" s="17" t="s">
        <v>10</v>
      </c>
      <c r="B30" s="18">
        <v>1226.15263</v>
      </c>
      <c r="C30" s="18">
        <v>228.43262999999999</v>
      </c>
      <c r="D30" s="18">
        <v>31.136700000000001</v>
      </c>
      <c r="E30" s="18">
        <v>16.722539999999999</v>
      </c>
      <c r="F30" s="18">
        <v>40.616</v>
      </c>
      <c r="G30" s="18">
        <v>64.332139999999995</v>
      </c>
      <c r="H30" s="18">
        <v>582.06532000000004</v>
      </c>
      <c r="I30" s="18">
        <v>98.967230000000001</v>
      </c>
      <c r="J30" s="19">
        <v>2288.4251900000004</v>
      </c>
      <c r="K30" s="4"/>
      <c r="L30" s="1"/>
    </row>
    <row r="31" spans="1:12" ht="12.75" customHeight="1" x14ac:dyDescent="0.2">
      <c r="A31" s="17" t="s">
        <v>11</v>
      </c>
      <c r="B31" s="12">
        <v>1348.8821499999999</v>
      </c>
      <c r="C31" s="12">
        <v>430.87664999999998</v>
      </c>
      <c r="D31" s="12">
        <v>44.005290000000002</v>
      </c>
      <c r="E31" s="12">
        <v>0</v>
      </c>
      <c r="F31" s="12">
        <v>0</v>
      </c>
      <c r="G31" s="12">
        <v>458.85721000000001</v>
      </c>
      <c r="H31" s="12">
        <v>1298.8105700000001</v>
      </c>
      <c r="I31" s="12">
        <v>34.458210000000001</v>
      </c>
      <c r="J31" s="12">
        <v>3615.8900799999997</v>
      </c>
      <c r="K31" s="4"/>
      <c r="L31" s="1"/>
    </row>
    <row r="32" spans="1:12" ht="12.75" customHeight="1" x14ac:dyDescent="0.2">
      <c r="A32" s="17" t="s">
        <v>12</v>
      </c>
      <c r="B32" s="18">
        <v>1416.4129499999999</v>
      </c>
      <c r="C32" s="18">
        <v>232.67783</v>
      </c>
      <c r="D32" s="18">
        <v>47.17313</v>
      </c>
      <c r="E32" s="18">
        <v>0</v>
      </c>
      <c r="F32" s="18">
        <v>50.365000000000002</v>
      </c>
      <c r="G32" s="18">
        <v>311.69558999999998</v>
      </c>
      <c r="H32" s="18">
        <v>3438.1565799999998</v>
      </c>
      <c r="I32" s="18">
        <v>14.380929999999999</v>
      </c>
      <c r="J32" s="19">
        <v>5510.8620099999998</v>
      </c>
      <c r="K32" s="4"/>
      <c r="L32" s="1"/>
    </row>
    <row r="33" spans="1:13" ht="12.75" customHeight="1" x14ac:dyDescent="0.2">
      <c r="A33" s="17" t="s">
        <v>15</v>
      </c>
      <c r="B33" s="12">
        <v>1447.2255299999999</v>
      </c>
      <c r="C33" s="12">
        <v>570.55636000000004</v>
      </c>
      <c r="D33" s="12">
        <v>53.843400000000003</v>
      </c>
      <c r="E33" s="12">
        <v>33.19135</v>
      </c>
      <c r="F33" s="12">
        <v>50.740580000000001</v>
      </c>
      <c r="G33" s="12">
        <v>196.58762999999999</v>
      </c>
      <c r="H33" s="12">
        <v>263.60998999999998</v>
      </c>
      <c r="I33" s="12">
        <v>52.257730000000002</v>
      </c>
      <c r="J33" s="12">
        <v>2668.0125699999999</v>
      </c>
      <c r="K33" s="4"/>
      <c r="L33" s="1"/>
    </row>
    <row r="34" spans="1:13" ht="12.75" customHeight="1" x14ac:dyDescent="0.2">
      <c r="A34" s="13" t="s">
        <v>18</v>
      </c>
      <c r="B34" s="18">
        <v>1803.70694</v>
      </c>
      <c r="C34" s="18">
        <v>819.36641999999995</v>
      </c>
      <c r="D34" s="18">
        <v>84.792519999999996</v>
      </c>
      <c r="E34" s="18">
        <v>20.187670000000001</v>
      </c>
      <c r="F34" s="18">
        <v>378.45800000000003</v>
      </c>
      <c r="G34" s="18">
        <v>190.44173000000001</v>
      </c>
      <c r="H34" s="18">
        <v>598.76364000000001</v>
      </c>
      <c r="I34" s="18">
        <v>106.04043</v>
      </c>
      <c r="J34" s="19">
        <v>4001.7573499999999</v>
      </c>
      <c r="K34" s="4"/>
      <c r="L34" s="1"/>
    </row>
    <row r="35" spans="1:13" ht="12.75" customHeight="1" x14ac:dyDescent="0.2">
      <c r="A35" s="17" t="s">
        <v>19</v>
      </c>
      <c r="B35" s="12">
        <v>2271.3130000000001</v>
      </c>
      <c r="C35" s="12">
        <v>818.45100000000002</v>
      </c>
      <c r="D35" s="12">
        <v>60.588999999999999</v>
      </c>
      <c r="E35" s="12">
        <v>222.374</v>
      </c>
      <c r="F35" s="12">
        <v>239.809</v>
      </c>
      <c r="G35" s="12">
        <v>676.37</v>
      </c>
      <c r="H35" s="12">
        <v>825.87599999999998</v>
      </c>
      <c r="I35" s="12">
        <v>27.920999999999999</v>
      </c>
      <c r="J35" s="12">
        <v>5142.7030000000004</v>
      </c>
      <c r="K35" s="5"/>
      <c r="L35" s="1"/>
    </row>
    <row r="36" spans="1:13" ht="12.75" customHeight="1" x14ac:dyDescent="0.2">
      <c r="A36" s="13" t="s">
        <v>20</v>
      </c>
      <c r="B36" s="18">
        <v>1524.2550000000001</v>
      </c>
      <c r="C36" s="18">
        <v>507.31299999999999</v>
      </c>
      <c r="D36" s="18">
        <v>358.137</v>
      </c>
      <c r="E36" s="18">
        <v>90.489000000000004</v>
      </c>
      <c r="F36" s="18">
        <v>149.845</v>
      </c>
      <c r="G36" s="18">
        <v>318.476</v>
      </c>
      <c r="H36" s="18">
        <v>1271.893</v>
      </c>
      <c r="I36" s="18">
        <v>8.2140000000000004</v>
      </c>
      <c r="J36" s="19">
        <v>4228.6220000000003</v>
      </c>
      <c r="K36" s="5"/>
      <c r="L36" s="1"/>
    </row>
    <row r="37" spans="1:13" ht="12.75" customHeight="1" x14ac:dyDescent="0.2">
      <c r="A37" s="17" t="s">
        <v>21</v>
      </c>
      <c r="B37" s="12">
        <v>1038.355</v>
      </c>
      <c r="C37" s="12">
        <v>993.36800000000005</v>
      </c>
      <c r="D37" s="12">
        <v>431.83800000000002</v>
      </c>
      <c r="E37" s="12">
        <v>80.022000000000006</v>
      </c>
      <c r="F37" s="12">
        <v>345.05700000000002</v>
      </c>
      <c r="G37" s="12">
        <v>137.041</v>
      </c>
      <c r="H37" s="12">
        <v>400.25099999999998</v>
      </c>
      <c r="I37" s="12">
        <v>13.044</v>
      </c>
      <c r="J37" s="12">
        <v>3438.9760000000006</v>
      </c>
      <c r="K37" s="5"/>
      <c r="L37" s="1"/>
    </row>
    <row r="38" spans="1:13" ht="12.75" customHeight="1" x14ac:dyDescent="0.2">
      <c r="A38" s="17" t="s">
        <v>22</v>
      </c>
      <c r="B38" s="18">
        <v>883.04600000000005</v>
      </c>
      <c r="C38" s="18">
        <v>544.53200000000004</v>
      </c>
      <c r="D38" s="18">
        <v>191.46199999999999</v>
      </c>
      <c r="E38" s="18">
        <v>52.295999999999999</v>
      </c>
      <c r="F38" s="18">
        <v>50.564</v>
      </c>
      <c r="G38" s="18">
        <v>273.94299999999998</v>
      </c>
      <c r="H38" s="18">
        <v>89</v>
      </c>
      <c r="I38" s="18">
        <v>136.447</v>
      </c>
      <c r="J38" s="19">
        <v>2221.29</v>
      </c>
      <c r="K38" s="5"/>
      <c r="L38" s="1"/>
    </row>
    <row r="39" spans="1:13" ht="12.75" customHeight="1" x14ac:dyDescent="0.2">
      <c r="A39" s="13" t="s">
        <v>23</v>
      </c>
      <c r="B39" s="12">
        <v>645.20000000000005</v>
      </c>
      <c r="C39" s="12">
        <v>317.39999999999998</v>
      </c>
      <c r="D39" s="12">
        <v>201.9</v>
      </c>
      <c r="E39" s="12">
        <v>54.2</v>
      </c>
      <c r="F39" s="12">
        <v>31.5</v>
      </c>
      <c r="G39" s="12">
        <v>66.5</v>
      </c>
      <c r="H39" s="12">
        <v>554.6</v>
      </c>
      <c r="I39" s="12">
        <v>29.2</v>
      </c>
      <c r="J39" s="12">
        <v>1900.5</v>
      </c>
      <c r="K39" s="2"/>
      <c r="L39" s="1"/>
    </row>
    <row r="40" spans="1:13" ht="12.75" customHeight="1" x14ac:dyDescent="0.2">
      <c r="A40" s="13" t="s">
        <v>24</v>
      </c>
      <c r="B40" s="18">
        <v>1005.336</v>
      </c>
      <c r="C40" s="18">
        <v>361.33600000000001</v>
      </c>
      <c r="D40" s="18">
        <v>96.468000000000004</v>
      </c>
      <c r="E40" s="18">
        <v>208.27099999999999</v>
      </c>
      <c r="F40" s="18">
        <v>38.021000000000001</v>
      </c>
      <c r="G40" s="18">
        <v>160.16499999999999</v>
      </c>
      <c r="H40" s="18">
        <v>103.435</v>
      </c>
      <c r="I40" s="18">
        <v>9.9390000000000001</v>
      </c>
      <c r="J40" s="19">
        <v>1982.972</v>
      </c>
      <c r="K40" s="2"/>
      <c r="L40" s="1"/>
    </row>
    <row r="41" spans="1:13" ht="12.75" customHeight="1" x14ac:dyDescent="0.2">
      <c r="A41" s="13" t="s">
        <v>32</v>
      </c>
      <c r="B41" s="12">
        <v>1111.5309999999999</v>
      </c>
      <c r="C41" s="12">
        <v>374.05700000000002</v>
      </c>
      <c r="D41" s="12">
        <v>339.44200000000001</v>
      </c>
      <c r="E41" s="12">
        <v>22.117000000000001</v>
      </c>
      <c r="F41" s="12">
        <v>38.018000000000001</v>
      </c>
      <c r="G41" s="12">
        <v>369.50900000000001</v>
      </c>
      <c r="H41" s="12">
        <v>370.41199999999998</v>
      </c>
      <c r="I41" s="12">
        <v>12.335000000000001</v>
      </c>
      <c r="J41" s="12">
        <v>2637.4</v>
      </c>
      <c r="K41" s="2"/>
      <c r="L41" s="1"/>
    </row>
    <row r="42" spans="1:13" ht="12.75" customHeight="1" x14ac:dyDescent="0.2">
      <c r="A42" s="13" t="s">
        <v>33</v>
      </c>
      <c r="B42" s="25">
        <v>1106.2070000000001</v>
      </c>
      <c r="C42" s="25">
        <v>572.99800000000005</v>
      </c>
      <c r="D42" s="25">
        <v>252.34700000000001</v>
      </c>
      <c r="E42" s="25">
        <v>15.632999999999999</v>
      </c>
      <c r="F42" s="25">
        <v>61.612000000000002</v>
      </c>
      <c r="G42" s="25">
        <v>100.996</v>
      </c>
      <c r="H42" s="25">
        <v>132.17699999999999</v>
      </c>
      <c r="I42" s="25">
        <v>0</v>
      </c>
      <c r="J42" s="25">
        <v>2242</v>
      </c>
      <c r="K42" s="2"/>
      <c r="L42" s="1"/>
    </row>
    <row r="43" spans="1:13" ht="12.75" customHeight="1" x14ac:dyDescent="0.2">
      <c r="A43" s="13" t="s">
        <v>34</v>
      </c>
      <c r="B43" s="26">
        <v>1396.2</v>
      </c>
      <c r="C43" s="26">
        <v>754.1</v>
      </c>
      <c r="D43" s="26">
        <v>238</v>
      </c>
      <c r="E43" s="26">
        <v>55.1</v>
      </c>
      <c r="F43" s="26">
        <v>222.9</v>
      </c>
      <c r="G43" s="26">
        <v>148.19999999999999</v>
      </c>
      <c r="H43" s="26">
        <v>44.5</v>
      </c>
      <c r="I43" s="26">
        <v>0</v>
      </c>
      <c r="J43" s="26">
        <v>2859.2</v>
      </c>
      <c r="K43" s="2"/>
      <c r="L43" s="1"/>
    </row>
    <row r="44" spans="1:13" ht="12.75" customHeight="1" x14ac:dyDescent="0.2">
      <c r="A44" s="13" t="s">
        <v>35</v>
      </c>
      <c r="B44" s="29">
        <v>841.5</v>
      </c>
      <c r="C44" s="29">
        <v>720.9</v>
      </c>
      <c r="D44" s="29">
        <v>111.7</v>
      </c>
      <c r="E44" s="29">
        <v>217.7</v>
      </c>
      <c r="F44" s="29">
        <v>163.19999999999999</v>
      </c>
      <c r="G44" s="29">
        <v>158.9</v>
      </c>
      <c r="H44" s="29">
        <v>587.70000000000005</v>
      </c>
      <c r="I44" s="29">
        <v>34.299999999999997</v>
      </c>
      <c r="J44" s="29">
        <v>2836.2</v>
      </c>
      <c r="K44" s="2"/>
      <c r="L44" s="1"/>
    </row>
    <row r="45" spans="1:13" ht="12.75" customHeight="1" x14ac:dyDescent="0.2">
      <c r="A45" s="13" t="s">
        <v>37</v>
      </c>
      <c r="B45" s="26">
        <v>957.4</v>
      </c>
      <c r="C45" s="26">
        <v>544.70000000000005</v>
      </c>
      <c r="D45" s="26">
        <v>265.7</v>
      </c>
      <c r="E45" s="26">
        <v>3</v>
      </c>
      <c r="F45" s="26">
        <v>16.2</v>
      </c>
      <c r="G45" s="26">
        <v>235.8</v>
      </c>
      <c r="H45" s="26">
        <v>94.1</v>
      </c>
      <c r="I45" s="26">
        <v>0</v>
      </c>
      <c r="J45" s="26">
        <v>2116.9</v>
      </c>
      <c r="K45" s="2"/>
      <c r="L45" s="1"/>
    </row>
    <row r="46" spans="1:13" ht="12.75" customHeight="1" x14ac:dyDescent="0.2">
      <c r="A46" s="13" t="s">
        <v>38</v>
      </c>
      <c r="B46" s="29">
        <v>797.2</v>
      </c>
      <c r="C46" s="29">
        <v>589</v>
      </c>
      <c r="D46" s="29">
        <v>848.3</v>
      </c>
      <c r="E46" s="29">
        <v>55.3</v>
      </c>
      <c r="F46" s="29">
        <v>0</v>
      </c>
      <c r="G46" s="29">
        <v>109.9</v>
      </c>
      <c r="H46" s="29">
        <v>167.4</v>
      </c>
      <c r="I46" s="29">
        <v>17.7</v>
      </c>
      <c r="J46" s="29">
        <v>2584.9</v>
      </c>
      <c r="K46" s="2"/>
      <c r="L46" s="1"/>
    </row>
    <row r="47" spans="1:13" ht="14.25" customHeight="1" x14ac:dyDescent="0.2">
      <c r="A47" s="13" t="s">
        <v>41</v>
      </c>
      <c r="B47" s="26">
        <v>844.54399999999998</v>
      </c>
      <c r="C47" s="26">
        <v>448.21100000000001</v>
      </c>
      <c r="D47" s="26">
        <v>233.351</v>
      </c>
      <c r="E47" s="26">
        <v>9.75</v>
      </c>
      <c r="F47" s="26">
        <v>246.59100000000001</v>
      </c>
      <c r="G47" s="26">
        <v>294.35000000000002</v>
      </c>
      <c r="H47" s="26">
        <v>1898.039</v>
      </c>
      <c r="I47" s="26">
        <v>2.4340000000000002</v>
      </c>
      <c r="J47" s="26">
        <v>3977.28</v>
      </c>
      <c r="K47" s="2"/>
      <c r="L47" s="1"/>
    </row>
    <row r="48" spans="1:13" x14ac:dyDescent="0.2">
      <c r="A48" s="13" t="s">
        <v>42</v>
      </c>
      <c r="B48" s="19">
        <v>864.95399999999995</v>
      </c>
      <c r="C48" s="19">
        <v>757.08</v>
      </c>
      <c r="D48" s="19">
        <v>300.2</v>
      </c>
      <c r="E48" s="19">
        <f>42.134+195.582</f>
        <v>237.71600000000001</v>
      </c>
      <c r="F48" s="19">
        <f>216.118+18.553</f>
        <v>234.67099999999999</v>
      </c>
      <c r="G48" s="19">
        <f>27.207+455.498</f>
        <v>482.70499999999998</v>
      </c>
      <c r="H48" s="19">
        <v>61.710999999999999</v>
      </c>
      <c r="I48" s="19">
        <v>0</v>
      </c>
      <c r="J48" s="19">
        <f>SUM(B48:I48)</f>
        <v>2939.0369999999998</v>
      </c>
      <c r="K48" s="37"/>
      <c r="L48" s="38"/>
      <c r="M48" s="39"/>
    </row>
    <row r="49" spans="1:13" s="49" customFormat="1" ht="12.75" customHeight="1" x14ac:dyDescent="0.2">
      <c r="A49" s="46" t="s">
        <v>43</v>
      </c>
      <c r="B49" s="26">
        <v>769.7</v>
      </c>
      <c r="C49" s="26">
        <v>557.5</v>
      </c>
      <c r="D49" s="26">
        <v>385.7</v>
      </c>
      <c r="E49" s="26">
        <v>163.69999999999999</v>
      </c>
      <c r="F49" s="26">
        <v>0</v>
      </c>
      <c r="G49" s="26">
        <v>291.18</v>
      </c>
      <c r="H49" s="26">
        <v>51.93</v>
      </c>
      <c r="I49" s="26">
        <v>96.86</v>
      </c>
      <c r="J49" s="26">
        <f>SUM(B49:I49)</f>
        <v>2316.5700000000002</v>
      </c>
      <c r="K49" s="47"/>
      <c r="L49" s="48"/>
    </row>
    <row r="50" spans="1:13" x14ac:dyDescent="0.2">
      <c r="A50" s="40"/>
      <c r="B50" s="41"/>
      <c r="C50" s="41"/>
      <c r="D50" s="41"/>
      <c r="E50" s="41"/>
      <c r="F50" s="41"/>
      <c r="G50" s="41"/>
      <c r="H50" s="41"/>
      <c r="I50" s="41"/>
      <c r="J50" s="41"/>
      <c r="K50" s="37"/>
      <c r="L50" s="38"/>
      <c r="M50" s="39"/>
    </row>
    <row r="51" spans="1:13" x14ac:dyDescent="0.2">
      <c r="A51" s="42" t="s">
        <v>40</v>
      </c>
      <c r="B51" s="43"/>
      <c r="C51" s="43"/>
      <c r="D51" s="43"/>
      <c r="E51" s="43"/>
      <c r="F51" s="43"/>
      <c r="G51" s="44"/>
      <c r="H51" s="44"/>
      <c r="I51" s="44"/>
      <c r="J51" s="45"/>
      <c r="K51" s="37"/>
      <c r="L51" s="38"/>
      <c r="M51" s="39"/>
    </row>
    <row r="52" spans="1:13" x14ac:dyDescent="0.2">
      <c r="A52" s="35" t="s">
        <v>36</v>
      </c>
      <c r="B52" s="6"/>
      <c r="C52" s="6"/>
      <c r="D52" s="6"/>
      <c r="E52" s="6"/>
      <c r="F52" s="6"/>
      <c r="G52" s="3"/>
      <c r="H52" s="3"/>
      <c r="I52" s="3"/>
      <c r="J52" s="3"/>
      <c r="K52" s="2"/>
      <c r="L52" s="1"/>
    </row>
    <row r="53" spans="1:13" x14ac:dyDescent="0.2">
      <c r="A53" s="35" t="s">
        <v>25</v>
      </c>
      <c r="B53" s="6"/>
      <c r="C53" s="6"/>
      <c r="D53" s="6"/>
      <c r="E53" s="6"/>
      <c r="F53" s="6"/>
      <c r="G53" s="3"/>
      <c r="H53" s="3"/>
      <c r="I53" s="3"/>
      <c r="J53" s="3"/>
      <c r="K53" s="2"/>
      <c r="L53" s="1"/>
    </row>
    <row r="54" spans="1:13" x14ac:dyDescent="0.2">
      <c r="A54" s="35" t="s">
        <v>26</v>
      </c>
      <c r="B54" s="6"/>
      <c r="C54" s="6"/>
      <c r="D54" s="6"/>
      <c r="E54" s="6"/>
      <c r="F54" s="6"/>
      <c r="G54" s="3"/>
      <c r="H54" s="3"/>
      <c r="I54" s="3"/>
      <c r="J54" s="3"/>
      <c r="K54" s="2"/>
      <c r="L54" s="1"/>
    </row>
    <row r="55" spans="1:13" x14ac:dyDescent="0.2">
      <c r="A55" s="35" t="s">
        <v>27</v>
      </c>
      <c r="B55" s="6"/>
      <c r="C55" s="6"/>
      <c r="D55" s="6"/>
      <c r="E55" s="6"/>
      <c r="F55" s="6"/>
      <c r="G55" s="3"/>
      <c r="H55" s="3"/>
      <c r="I55" s="3"/>
      <c r="J55" s="3"/>
      <c r="K55" s="2"/>
      <c r="L55" s="1"/>
    </row>
    <row r="56" spans="1:13" x14ac:dyDescent="0.2">
      <c r="A56" s="35" t="s">
        <v>28</v>
      </c>
      <c r="B56" s="6"/>
      <c r="C56" s="6"/>
      <c r="D56" s="6"/>
      <c r="E56" s="6"/>
      <c r="F56" s="6"/>
      <c r="G56" s="3"/>
      <c r="H56" s="3"/>
      <c r="I56" s="3"/>
      <c r="J56" s="3"/>
      <c r="K56" s="2"/>
      <c r="L56" s="1"/>
    </row>
    <row r="57" spans="1:13" x14ac:dyDescent="0.2">
      <c r="A57" s="35" t="s">
        <v>29</v>
      </c>
      <c r="B57" s="6"/>
      <c r="C57" s="6"/>
      <c r="D57" s="6"/>
      <c r="E57" s="6"/>
      <c r="F57" s="6"/>
      <c r="G57" s="3"/>
      <c r="H57" s="3"/>
      <c r="I57" s="3"/>
      <c r="J57" s="3"/>
      <c r="K57" s="2"/>
      <c r="L57" s="1"/>
    </row>
    <row r="58" spans="1:13" x14ac:dyDescent="0.2">
      <c r="A58" s="35" t="s">
        <v>30</v>
      </c>
      <c r="B58" s="6"/>
      <c r="C58" s="6"/>
      <c r="D58" s="6"/>
      <c r="E58" s="6"/>
      <c r="F58" s="6"/>
      <c r="G58" s="3"/>
      <c r="H58" s="3"/>
      <c r="I58" s="3"/>
      <c r="J58" s="3"/>
      <c r="K58" s="2"/>
      <c r="L58" s="1"/>
    </row>
    <row r="59" spans="1:13" x14ac:dyDescent="0.2">
      <c r="A59" s="35" t="s">
        <v>31</v>
      </c>
      <c r="B59" s="6"/>
      <c r="C59" s="6"/>
      <c r="D59" s="6"/>
      <c r="E59" s="6"/>
      <c r="F59" s="6"/>
      <c r="G59" s="3"/>
      <c r="H59" s="3"/>
      <c r="I59" s="3"/>
      <c r="J59" s="3"/>
      <c r="K59" s="2"/>
    </row>
    <row r="60" spans="1:13" x14ac:dyDescent="0.2">
      <c r="A60" s="33"/>
      <c r="B60" s="2"/>
      <c r="C60" s="2"/>
      <c r="D60" s="2"/>
      <c r="E60" s="2"/>
      <c r="F60" s="2"/>
      <c r="G60" s="2"/>
      <c r="H60" s="2"/>
      <c r="I60" s="2"/>
      <c r="J60" s="2"/>
      <c r="K60" s="2"/>
    </row>
  </sheetData>
  <mergeCells count="4">
    <mergeCell ref="A3:C3"/>
    <mergeCell ref="A27:C27"/>
    <mergeCell ref="I3:J3"/>
    <mergeCell ref="I27:J27"/>
  </mergeCells>
  <phoneticPr fontId="1"/>
  <pageMargins left="0.75" right="0.75" top="1" bottom="1" header="0.51200000000000001" footer="0.51200000000000001"/>
  <pageSetup paperSize="9" scale="8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表1-2-1</vt:lpstr>
      <vt:lpstr>'表1-2-1'!Print_Area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箱崎　大騎</dc:creator>
  <cp:lastModifiedBy>東京都
</cp:lastModifiedBy>
  <cp:lastPrinted>2018-09-04T09:50:56Z</cp:lastPrinted>
  <dcterms:created xsi:type="dcterms:W3CDTF">1997-01-08T22:48:59Z</dcterms:created>
  <dcterms:modified xsi:type="dcterms:W3CDTF">2021-01-15T05:19:06Z</dcterms:modified>
</cp:coreProperties>
</file>