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767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<sst xmlns="http://schemas.openxmlformats.org/spreadsheetml/2006/main" count="19" uniqueCount="19">
  <si>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RCH</t>
  </si>
  <si>
    <t>AREAkm2</t>
  </si>
  <si>
    <t>FLOW_OUTcms</t>
  </si>
  <si>
    <t>MINP_OUTkg</t>
  </si>
  <si>
    <t>ORGP_OUTkg</t>
  </si>
  <si>
    <r>
      <rPr>
        <sz val="11"/>
        <color theme="1"/>
        <rFont val="宋体"/>
        <charset val="134"/>
      </rPr>
      <t>总磷负荷</t>
    </r>
  </si>
  <si>
    <r>
      <rPr>
        <sz val="11"/>
        <color theme="1"/>
        <rFont val="宋体"/>
        <charset val="134"/>
      </rPr>
      <t>系数</t>
    </r>
    <r>
      <rPr>
        <sz val="11"/>
        <color theme="1"/>
        <rFont val="Times New Roman"/>
        <charset val="134"/>
      </rPr>
      <t>1</t>
    </r>
  </si>
  <si>
    <r>
      <rPr>
        <sz val="11"/>
        <color theme="1"/>
        <rFont val="宋体"/>
        <charset val="134"/>
      </rPr>
      <t>总磷浓度</t>
    </r>
  </si>
  <si>
    <r>
      <rPr>
        <sz val="11"/>
        <color theme="1"/>
        <rFont val="宋体"/>
        <charset val="134"/>
      </rPr>
      <t>体积</t>
    </r>
  </si>
  <si>
    <t>Cs</t>
  </si>
  <si>
    <t>K</t>
  </si>
  <si>
    <r>
      <rPr>
        <sz val="11"/>
        <color theme="1"/>
        <rFont val="宋体"/>
        <charset val="134"/>
      </rPr>
      <t>环境容量</t>
    </r>
    <r>
      <rPr>
        <sz val="11"/>
        <color theme="1"/>
        <rFont val="Times New Roman"/>
        <charset val="134"/>
      </rPr>
      <t>1</t>
    </r>
  </si>
  <si>
    <r>
      <rPr>
        <sz val="11"/>
        <color theme="1"/>
        <rFont val="宋体"/>
        <charset val="134"/>
      </rPr>
      <t>系数</t>
    </r>
    <r>
      <rPr>
        <sz val="11"/>
        <color theme="1"/>
        <rFont val="Times New Roman"/>
        <charset val="134"/>
      </rPr>
      <t>2</t>
    </r>
  </si>
  <si>
    <r>
      <rPr>
        <sz val="11"/>
        <color theme="1"/>
        <rFont val="宋体"/>
        <charset val="134"/>
      </rPr>
      <t>环境容量</t>
    </r>
    <r>
      <rPr>
        <sz val="11"/>
        <color theme="1"/>
        <rFont val="Times New Roman"/>
        <charset val="134"/>
      </rPr>
      <t>2</t>
    </r>
  </si>
  <si>
    <r>
      <rPr>
        <sz val="11"/>
        <color theme="1"/>
        <rFont val="宋体"/>
        <charset val="134"/>
      </rPr>
      <t>环境容量</t>
    </r>
    <r>
      <rPr>
        <sz val="11"/>
        <color theme="1"/>
        <rFont val="Times New Roman"/>
        <charset val="134"/>
      </rPr>
      <t>3</t>
    </r>
  </si>
  <si>
    <r>
      <rPr>
        <sz val="11"/>
        <color theme="1"/>
        <rFont val="宋体"/>
        <charset val="134"/>
      </rPr>
      <t>系数</t>
    </r>
    <r>
      <rPr>
        <sz val="11"/>
        <color theme="1"/>
        <rFont val="Times New Roman"/>
        <charset val="134"/>
      </rPr>
      <t>4</t>
    </r>
  </si>
  <si>
    <r>
      <rPr>
        <sz val="11"/>
        <color theme="1"/>
        <rFont val="宋体"/>
        <charset val="134"/>
      </rPr>
      <t>环境容量</t>
    </r>
    <r>
      <rPr>
        <sz val="11"/>
        <color theme="1"/>
        <rFont val="Times New Roman"/>
        <charset val="134"/>
      </rPr>
      <t>4</t>
    </r>
  </si>
  <si>
    <r>
      <rPr>
        <sz val="11"/>
        <color theme="1"/>
        <rFont val="宋体"/>
        <charset val="134"/>
      </rPr>
      <t>系数</t>
    </r>
    <r>
      <rPr>
        <sz val="11"/>
        <color theme="1"/>
        <rFont val="Times New Roman"/>
        <charset val="134"/>
      </rPr>
      <t>5</t>
    </r>
  </si>
  <si>
    <r>
      <rPr>
        <sz val="11"/>
        <color theme="1"/>
        <rFont val="宋体"/>
        <charset val="134"/>
      </rPr>
      <t>环境容量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</si>
</sst>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  <numFmt numFmtId="180" formatCode="0.00_);[Red]\(0.00\)"/>
    <numFmt numFmtId="181" formatCode="0.0000000000_ "/>
    <numFmt numFmtId="182" formatCode="0.000_);[Red]\(0.000\)"/>
    <numFmt numFmtId="183" formatCode="0.00000000000"/>
  </numFmts>
  <fonts count="22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180" fontId="1" fillId="0" borderId="0" xfId="0" applyNumberFormat="1" applyFont="1">
      <alignment vertical="center"/>
    </xf>
    <xf numFmtId="181" fontId="1" fillId="0" borderId="0" xfId="0" applyNumberFormat="1" applyFont="1">
      <alignment vertical="center"/>
    </xf>
    <xf numFmtId="182" fontId="1" fillId="0" borderId="0" xfId="0" applyNumberFormat="1" applyFont="1">
      <alignment vertical="center"/>
    </xf>
    <xf numFmtId="11" fontId="1" fillId="0" borderId="0" xfId="0" applyNumberFormat="1" applyFont="1">
      <alignment vertical="center"/>
    </xf>
    <xf numFmtId="183" fontId="1" fillId="0" borderId="0" xfId="0" applyNumberFormat="1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61"/>
  <sheetViews>
    <sheetView tabSelected="1" topLeftCell="D70" workbookViewId="0">
      <selection activeCell="Q11" sqref="Q11"/>
    </sheetView>
  </sheetViews>
  <sheetFormatPr defaultColWidth="9" defaultRowHeight="13.8"/>
  <cols>
    <col min="1" max="1" width="4.75" style="1" customWidth="1"/>
    <col min="2" max="2" width="9.25" style="1" customWidth="1"/>
    <col min="3" max="3" width="14.1296296296296" style="2" customWidth="1"/>
    <col min="4" max="4" width="12.25" style="1" customWidth="1"/>
    <col min="5" max="5" width="12.8796296296296" style="1" customWidth="1"/>
    <col min="6" max="6" width="9.5" style="1" customWidth="1"/>
    <col min="7" max="7" width="15.6296296296296" style="3" customWidth="1"/>
    <col min="8" max="8" width="9" style="4"/>
    <col min="9" max="9" width="11.1296296296296" style="1"/>
    <col min="10" max="11" width="9" style="1"/>
    <col min="12" max="12" width="12" style="1"/>
    <col min="13" max="13" width="11.6296296296296" style="1" customWidth="1"/>
    <col min="14" max="14" width="11.1296296296296" style="1"/>
    <col min="15" max="15" width="12" style="1"/>
    <col min="16" max="16" width="9" style="1"/>
    <col min="17" max="17" width="12" style="1"/>
    <col min="18" max="18" width="9" style="1"/>
    <col min="19" max="19" width="13.75" style="1"/>
    <col min="20" max="16384" width="9" style="1"/>
  </cols>
  <sheetData>
    <row r="1" ht="14.4" spans="1:19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6" t="s">
        <v>8</v>
      </c>
      <c r="J1" s="6" t="s">
        <v>9</v>
      </c>
      <c r="K1" s="6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">
        <v>1</v>
      </c>
      <c r="B2" s="5">
        <v>103.2</v>
      </c>
      <c r="C2" s="2">
        <v>2.109</v>
      </c>
      <c r="D2" s="5">
        <v>3738</v>
      </c>
      <c r="E2" s="5">
        <v>94160</v>
      </c>
      <c r="F2" s="5">
        <f>D2+E2</f>
        <v>97898</v>
      </c>
      <c r="G2" s="3">
        <v>3.17097919837646e-5</v>
      </c>
      <c r="H2" s="4">
        <f>F2/C2*G2</f>
        <v>1.47194178076178</v>
      </c>
      <c r="I2" s="1">
        <v>38104.8553492586</v>
      </c>
      <c r="J2" s="1">
        <v>0.2</v>
      </c>
      <c r="K2" s="1">
        <v>0.05</v>
      </c>
      <c r="L2" s="1">
        <f>C2*(J2-H2)</f>
        <v>-2.68252521562659</v>
      </c>
      <c r="M2" s="1">
        <v>86400</v>
      </c>
      <c r="N2" s="1">
        <f>J2*K2*I2/M2</f>
        <v>0.00441028418394197</v>
      </c>
      <c r="O2" s="1">
        <f>L2+N2</f>
        <v>-2.67811493144264</v>
      </c>
      <c r="P2" s="1">
        <v>86.4</v>
      </c>
      <c r="Q2" s="1">
        <f>O2*P2</f>
        <v>-231.389130076645</v>
      </c>
      <c r="R2" s="1">
        <v>0.365</v>
      </c>
      <c r="S2" s="1">
        <f>Q2*R2</f>
        <v>-84.4570324779752</v>
      </c>
    </row>
    <row r="3" spans="1:19">
      <c r="A3" s="1">
        <v>2</v>
      </c>
      <c r="B3" s="5">
        <v>182.8</v>
      </c>
      <c r="C3" s="2">
        <v>3.737</v>
      </c>
      <c r="D3" s="5">
        <v>5009</v>
      </c>
      <c r="E3" s="5">
        <v>143200</v>
      </c>
      <c r="F3" s="5">
        <f t="shared" ref="F3:F66" si="0">D3+E3</f>
        <v>148209</v>
      </c>
      <c r="G3" s="3">
        <v>3.17097919837646e-5</v>
      </c>
      <c r="H3" s="4">
        <f t="shared" ref="H3:H66" si="1">F3/C3*G3</f>
        <v>1.25760678622472</v>
      </c>
      <c r="I3" s="1">
        <v>314379.305045814</v>
      </c>
      <c r="J3" s="1">
        <v>0.2</v>
      </c>
      <c r="K3" s="1">
        <v>0.05</v>
      </c>
      <c r="L3" s="1">
        <f t="shared" ref="L3:L66" si="2">C3*(J3-H3)</f>
        <v>-3.95227656012177</v>
      </c>
      <c r="M3" s="1">
        <v>86400</v>
      </c>
      <c r="N3" s="1">
        <f t="shared" ref="N3:N66" si="3">J3*K3*I3/M3</f>
        <v>0.0363864936395618</v>
      </c>
      <c r="O3" s="1">
        <f t="shared" ref="O3:O66" si="4">L3+N3</f>
        <v>-3.91589006648221</v>
      </c>
      <c r="P3" s="1">
        <v>86.4</v>
      </c>
      <c r="Q3" s="1">
        <f t="shared" ref="Q3:Q34" si="5">O3*P3</f>
        <v>-338.332901744063</v>
      </c>
      <c r="R3" s="1">
        <v>0.365</v>
      </c>
      <c r="S3" s="1">
        <f t="shared" ref="S3:S34" si="6">Q3*R3</f>
        <v>-123.491509136583</v>
      </c>
    </row>
    <row r="4" spans="1:19">
      <c r="A4" s="1">
        <v>3</v>
      </c>
      <c r="B4" s="5">
        <v>204.2</v>
      </c>
      <c r="C4" s="2">
        <v>4.551</v>
      </c>
      <c r="D4" s="5">
        <v>12790</v>
      </c>
      <c r="E4" s="5">
        <v>64420</v>
      </c>
      <c r="F4" s="5">
        <f t="shared" si="0"/>
        <v>77210</v>
      </c>
      <c r="G4" s="3">
        <v>3.17097919837646e-5</v>
      </c>
      <c r="H4" s="4">
        <f t="shared" si="1"/>
        <v>0.537972542093269</v>
      </c>
      <c r="I4" s="1">
        <v>313209.997385735</v>
      </c>
      <c r="J4" s="1">
        <v>0.2</v>
      </c>
      <c r="K4" s="1">
        <v>0.05</v>
      </c>
      <c r="L4" s="1">
        <f t="shared" si="2"/>
        <v>-1.53811303906647</v>
      </c>
      <c r="M4" s="1">
        <v>86400</v>
      </c>
      <c r="N4" s="1">
        <f t="shared" si="3"/>
        <v>0.0362511571048304</v>
      </c>
      <c r="O4" s="1">
        <f t="shared" si="4"/>
        <v>-1.50186188196163</v>
      </c>
      <c r="P4" s="1">
        <v>86.4</v>
      </c>
      <c r="Q4" s="1">
        <f t="shared" si="5"/>
        <v>-129.760866601485</v>
      </c>
      <c r="R4" s="1">
        <v>0.365</v>
      </c>
      <c r="S4" s="1">
        <f t="shared" si="6"/>
        <v>-47.3627163095421</v>
      </c>
    </row>
    <row r="5" spans="1:19">
      <c r="A5" s="1">
        <v>4</v>
      </c>
      <c r="B5" s="5">
        <v>103.9</v>
      </c>
      <c r="C5" s="2">
        <v>1.593</v>
      </c>
      <c r="D5" s="5">
        <v>9263</v>
      </c>
      <c r="E5" s="5">
        <v>21310</v>
      </c>
      <c r="F5" s="5">
        <f t="shared" si="0"/>
        <v>30573</v>
      </c>
      <c r="G5" s="3">
        <v>3.17097919837646e-5</v>
      </c>
      <c r="H5" s="4">
        <f t="shared" si="1"/>
        <v>0.608577194174284</v>
      </c>
      <c r="I5" s="1">
        <v>42836.1025242044</v>
      </c>
      <c r="J5" s="1">
        <v>0.2</v>
      </c>
      <c r="K5" s="1">
        <v>0.05</v>
      </c>
      <c r="L5" s="1">
        <f t="shared" si="2"/>
        <v>-0.650863470319635</v>
      </c>
      <c r="M5" s="1">
        <v>86400</v>
      </c>
      <c r="N5" s="1">
        <f t="shared" si="3"/>
        <v>0.00495788223659773</v>
      </c>
      <c r="O5" s="1">
        <f t="shared" si="4"/>
        <v>-0.645905588083037</v>
      </c>
      <c r="P5" s="1">
        <v>86.4</v>
      </c>
      <c r="Q5" s="1">
        <f t="shared" si="5"/>
        <v>-55.8062428103744</v>
      </c>
      <c r="R5" s="1">
        <v>0.365</v>
      </c>
      <c r="S5" s="1">
        <f t="shared" si="6"/>
        <v>-20.3692786257867</v>
      </c>
    </row>
    <row r="6" spans="1:19">
      <c r="A6" s="1">
        <v>5</v>
      </c>
      <c r="B6" s="5">
        <v>236.5</v>
      </c>
      <c r="C6" s="2">
        <v>4.814</v>
      </c>
      <c r="D6" s="5">
        <v>5100</v>
      </c>
      <c r="E6" s="5">
        <v>152400</v>
      </c>
      <c r="F6" s="5">
        <f t="shared" si="0"/>
        <v>157500</v>
      </c>
      <c r="G6" s="3">
        <v>3.17097919837646e-5</v>
      </c>
      <c r="H6" s="4">
        <f t="shared" si="1"/>
        <v>1.03745164882487</v>
      </c>
      <c r="I6" s="1">
        <v>2389672.56782378</v>
      </c>
      <c r="J6" s="1">
        <v>0.2</v>
      </c>
      <c r="K6" s="1">
        <v>0.05</v>
      </c>
      <c r="L6" s="1">
        <f t="shared" si="2"/>
        <v>-4.03149223744292</v>
      </c>
      <c r="M6" s="1">
        <v>86400</v>
      </c>
      <c r="N6" s="1">
        <f t="shared" si="3"/>
        <v>0.276582473127752</v>
      </c>
      <c r="O6" s="1">
        <f t="shared" si="4"/>
        <v>-3.75490976431517</v>
      </c>
      <c r="P6" s="1">
        <v>86.4</v>
      </c>
      <c r="Q6" s="1">
        <f t="shared" si="5"/>
        <v>-324.424203636831</v>
      </c>
      <c r="R6" s="1">
        <v>0.365</v>
      </c>
      <c r="S6" s="1">
        <f t="shared" si="6"/>
        <v>-118.414834327443</v>
      </c>
    </row>
    <row r="7" spans="1:19">
      <c r="A7" s="1">
        <v>6</v>
      </c>
      <c r="B7" s="5">
        <v>414.9</v>
      </c>
      <c r="C7" s="2">
        <v>7.794</v>
      </c>
      <c r="D7" s="5">
        <v>24390</v>
      </c>
      <c r="E7" s="5">
        <v>99800</v>
      </c>
      <c r="F7" s="5">
        <f t="shared" si="0"/>
        <v>124190</v>
      </c>
      <c r="G7" s="3">
        <v>3.17097919837646e-5</v>
      </c>
      <c r="H7" s="4">
        <f t="shared" si="1"/>
        <v>0.505265469138276</v>
      </c>
      <c r="I7" s="1">
        <v>1064519.22889732</v>
      </c>
      <c r="J7" s="1">
        <v>0.2</v>
      </c>
      <c r="K7" s="1">
        <v>0.05</v>
      </c>
      <c r="L7" s="1">
        <f t="shared" si="2"/>
        <v>-2.37923906646373</v>
      </c>
      <c r="M7" s="1">
        <v>86400</v>
      </c>
      <c r="N7" s="1">
        <f t="shared" si="3"/>
        <v>0.123208244085338</v>
      </c>
      <c r="O7" s="1">
        <f t="shared" si="4"/>
        <v>-2.25603082237839</v>
      </c>
      <c r="P7" s="1">
        <v>86.4</v>
      </c>
      <c r="Q7" s="1">
        <f t="shared" si="5"/>
        <v>-194.921063053493</v>
      </c>
      <c r="R7" s="1">
        <v>0.365</v>
      </c>
      <c r="S7" s="1">
        <f t="shared" si="6"/>
        <v>-71.1461880145248</v>
      </c>
    </row>
    <row r="8" spans="1:19">
      <c r="A8" s="1">
        <v>7</v>
      </c>
      <c r="B8" s="5">
        <v>702.9</v>
      </c>
      <c r="C8" s="2">
        <v>13.4</v>
      </c>
      <c r="D8" s="5">
        <v>32720</v>
      </c>
      <c r="E8" s="5">
        <v>254400</v>
      </c>
      <c r="F8" s="5">
        <f t="shared" si="0"/>
        <v>287120</v>
      </c>
      <c r="G8" s="3">
        <v>3.17097919837646e-5</v>
      </c>
      <c r="H8" s="4">
        <f t="shared" si="1"/>
        <v>0.679441453311828</v>
      </c>
      <c r="I8" s="1">
        <v>688953.088429019</v>
      </c>
      <c r="J8" s="1">
        <v>0.2</v>
      </c>
      <c r="K8" s="1">
        <v>0.05</v>
      </c>
      <c r="L8" s="1">
        <f t="shared" si="2"/>
        <v>-6.42451547437849</v>
      </c>
      <c r="M8" s="1">
        <v>86400</v>
      </c>
      <c r="N8" s="1">
        <f t="shared" si="3"/>
        <v>0.0797399407903957</v>
      </c>
      <c r="O8" s="1">
        <f t="shared" si="4"/>
        <v>-6.3447755335881</v>
      </c>
      <c r="P8" s="1">
        <v>86.4</v>
      </c>
      <c r="Q8" s="1">
        <f t="shared" si="5"/>
        <v>-548.188606102011</v>
      </c>
      <c r="R8" s="1">
        <v>0.365</v>
      </c>
      <c r="S8" s="1">
        <f t="shared" si="6"/>
        <v>-200.088841227234</v>
      </c>
    </row>
    <row r="9" spans="1:19">
      <c r="A9" s="1">
        <v>8</v>
      </c>
      <c r="B9" s="5">
        <v>124.8</v>
      </c>
      <c r="C9" s="2">
        <v>1.944</v>
      </c>
      <c r="D9" s="5">
        <v>2578</v>
      </c>
      <c r="E9" s="5">
        <v>15290</v>
      </c>
      <c r="F9" s="5">
        <f t="shared" si="0"/>
        <v>17868</v>
      </c>
      <c r="G9" s="3">
        <v>3.17097919837646e-5</v>
      </c>
      <c r="H9" s="4">
        <f t="shared" si="1"/>
        <v>0.291456051011268</v>
      </c>
      <c r="I9" s="1">
        <v>324557.929284904</v>
      </c>
      <c r="J9" s="1">
        <v>0.2</v>
      </c>
      <c r="K9" s="1">
        <v>0.05</v>
      </c>
      <c r="L9" s="1">
        <f t="shared" si="2"/>
        <v>-0.177790563165906</v>
      </c>
      <c r="M9" s="1">
        <v>86400</v>
      </c>
      <c r="N9" s="1">
        <f t="shared" si="3"/>
        <v>0.0375645751487157</v>
      </c>
      <c r="O9" s="1">
        <f t="shared" si="4"/>
        <v>-0.14022598801719</v>
      </c>
      <c r="P9" s="1">
        <v>86.4</v>
      </c>
      <c r="Q9" s="1">
        <f t="shared" si="5"/>
        <v>-12.1155253646852</v>
      </c>
      <c r="R9" s="1">
        <v>0.365</v>
      </c>
      <c r="S9" s="1">
        <f t="shared" si="6"/>
        <v>-4.42216675811011</v>
      </c>
    </row>
    <row r="10" spans="1:19">
      <c r="A10" s="1">
        <v>9</v>
      </c>
      <c r="B10" s="5">
        <v>857.5</v>
      </c>
      <c r="C10" s="2">
        <v>15.8</v>
      </c>
      <c r="D10" s="5">
        <v>37900</v>
      </c>
      <c r="E10" s="5">
        <v>277700</v>
      </c>
      <c r="F10" s="5">
        <f t="shared" si="0"/>
        <v>315600</v>
      </c>
      <c r="G10" s="3">
        <v>3.17097919837646e-5</v>
      </c>
      <c r="H10" s="4">
        <f t="shared" si="1"/>
        <v>0.633393060131399</v>
      </c>
      <c r="I10" s="1">
        <v>472437.235921745</v>
      </c>
      <c r="J10" s="1">
        <v>0.2</v>
      </c>
      <c r="K10" s="1">
        <v>0.05</v>
      </c>
      <c r="L10" s="1">
        <f t="shared" si="2"/>
        <v>-6.84761035007611</v>
      </c>
      <c r="M10" s="1">
        <v>86400</v>
      </c>
      <c r="N10" s="1">
        <f t="shared" si="3"/>
        <v>0.0546802356390909</v>
      </c>
      <c r="O10" s="1">
        <f t="shared" si="4"/>
        <v>-6.79293011443702</v>
      </c>
      <c r="P10" s="1">
        <v>86.4</v>
      </c>
      <c r="Q10" s="1">
        <f t="shared" si="5"/>
        <v>-586.909161887358</v>
      </c>
      <c r="R10" s="1">
        <v>0.365</v>
      </c>
      <c r="S10" s="1">
        <f t="shared" si="6"/>
        <v>-214.221844088886</v>
      </c>
    </row>
    <row r="11" spans="1:19">
      <c r="A11" s="1">
        <v>10</v>
      </c>
      <c r="B11" s="5">
        <v>657.7</v>
      </c>
      <c r="C11" s="2">
        <v>9.53</v>
      </c>
      <c r="D11" s="5">
        <v>7376</v>
      </c>
      <c r="E11" s="5">
        <v>256700</v>
      </c>
      <c r="F11" s="5">
        <f t="shared" si="0"/>
        <v>264076</v>
      </c>
      <c r="G11" s="3">
        <v>3.17097919837646e-5</v>
      </c>
      <c r="H11" s="4">
        <f t="shared" si="1"/>
        <v>0.878677337660506</v>
      </c>
      <c r="I11" s="1">
        <v>10557711.8584893</v>
      </c>
      <c r="J11" s="1">
        <v>0.2</v>
      </c>
      <c r="K11" s="1">
        <v>0.05</v>
      </c>
      <c r="L11" s="1">
        <f t="shared" si="2"/>
        <v>-6.46779502790462</v>
      </c>
      <c r="M11" s="1">
        <v>86400</v>
      </c>
      <c r="N11" s="1">
        <f t="shared" si="3"/>
        <v>1.22195739102885</v>
      </c>
      <c r="O11" s="1">
        <f t="shared" si="4"/>
        <v>-5.24583763687577</v>
      </c>
      <c r="P11" s="1">
        <v>86.4</v>
      </c>
      <c r="Q11" s="1">
        <f t="shared" si="5"/>
        <v>-453.240371826066</v>
      </c>
      <c r="R11" s="1">
        <v>0.365</v>
      </c>
      <c r="S11" s="1">
        <f t="shared" si="6"/>
        <v>-165.432735716514</v>
      </c>
    </row>
    <row r="12" spans="1:19">
      <c r="A12" s="1">
        <v>11</v>
      </c>
      <c r="B12" s="5">
        <v>100.9</v>
      </c>
      <c r="C12" s="2">
        <v>1.55</v>
      </c>
      <c r="D12" s="5">
        <v>1180</v>
      </c>
      <c r="E12" s="5">
        <v>20810</v>
      </c>
      <c r="F12" s="5">
        <f t="shared" si="0"/>
        <v>21990</v>
      </c>
      <c r="G12" s="3">
        <v>3.17097919837646e-5</v>
      </c>
      <c r="H12" s="4">
        <f t="shared" si="1"/>
        <v>0.449869887563215</v>
      </c>
      <c r="I12" s="1">
        <v>746.156909579825</v>
      </c>
      <c r="J12" s="1">
        <v>0.2</v>
      </c>
      <c r="K12" s="1">
        <v>0.05</v>
      </c>
      <c r="L12" s="1">
        <f t="shared" si="2"/>
        <v>-0.387298325722984</v>
      </c>
      <c r="M12" s="1">
        <v>86400</v>
      </c>
      <c r="N12" s="1">
        <f t="shared" si="3"/>
        <v>8.63607534235909e-5</v>
      </c>
      <c r="O12" s="1">
        <f t="shared" si="4"/>
        <v>-0.38721196496956</v>
      </c>
      <c r="P12" s="1">
        <v>86.4</v>
      </c>
      <c r="Q12" s="1">
        <f t="shared" si="5"/>
        <v>-33.45511377337</v>
      </c>
      <c r="R12" s="1">
        <v>0.365</v>
      </c>
      <c r="S12" s="1">
        <f t="shared" si="6"/>
        <v>-12.21111652728</v>
      </c>
    </row>
    <row r="13" spans="1:19">
      <c r="A13" s="1">
        <v>12</v>
      </c>
      <c r="B13" s="5">
        <v>266.3</v>
      </c>
      <c r="C13" s="2">
        <v>3.692</v>
      </c>
      <c r="D13" s="5">
        <v>4516</v>
      </c>
      <c r="E13" s="5">
        <v>49930</v>
      </c>
      <c r="F13" s="5">
        <f t="shared" si="0"/>
        <v>54446</v>
      </c>
      <c r="G13" s="3">
        <v>3.17097919837646e-5</v>
      </c>
      <c r="H13" s="4">
        <f t="shared" si="1"/>
        <v>0.46762495513219</v>
      </c>
      <c r="I13" s="1">
        <v>672685.036446227</v>
      </c>
      <c r="J13" s="1">
        <v>0.2</v>
      </c>
      <c r="K13" s="1">
        <v>0.05</v>
      </c>
      <c r="L13" s="1">
        <f t="shared" si="2"/>
        <v>-0.988071334348047</v>
      </c>
      <c r="M13" s="1">
        <v>86400</v>
      </c>
      <c r="N13" s="1">
        <f t="shared" si="3"/>
        <v>0.0778570644034985</v>
      </c>
      <c r="O13" s="1">
        <f t="shared" si="4"/>
        <v>-0.910214269944549</v>
      </c>
      <c r="P13" s="1">
        <v>86.4</v>
      </c>
      <c r="Q13" s="1">
        <f t="shared" si="5"/>
        <v>-78.642512923209</v>
      </c>
      <c r="R13" s="1">
        <v>0.365</v>
      </c>
      <c r="S13" s="1">
        <f t="shared" si="6"/>
        <v>-28.7045172169713</v>
      </c>
    </row>
    <row r="14" spans="1:19">
      <c r="A14" s="1">
        <v>13</v>
      </c>
      <c r="B14" s="5">
        <v>734.9</v>
      </c>
      <c r="C14" s="2">
        <v>15.44</v>
      </c>
      <c r="D14" s="5">
        <v>24220</v>
      </c>
      <c r="E14" s="5">
        <v>399000</v>
      </c>
      <c r="F14" s="5">
        <f t="shared" si="0"/>
        <v>423220</v>
      </c>
      <c r="G14" s="3">
        <v>3.17097919837646e-5</v>
      </c>
      <c r="H14" s="4">
        <f t="shared" si="1"/>
        <v>0.869185114207827</v>
      </c>
      <c r="I14" s="1">
        <v>7769367.99701039</v>
      </c>
      <c r="J14" s="1">
        <v>0.2</v>
      </c>
      <c r="K14" s="1">
        <v>0.05</v>
      </c>
      <c r="L14" s="1">
        <f t="shared" si="2"/>
        <v>-10.3322181633689</v>
      </c>
      <c r="M14" s="1">
        <v>86400</v>
      </c>
      <c r="N14" s="1">
        <f t="shared" si="3"/>
        <v>0.899232407061388</v>
      </c>
      <c r="O14" s="1">
        <f t="shared" si="4"/>
        <v>-9.43298575630747</v>
      </c>
      <c r="P14" s="1">
        <v>86.4</v>
      </c>
      <c r="Q14" s="1">
        <f t="shared" si="5"/>
        <v>-815.009969344965</v>
      </c>
      <c r="R14" s="1">
        <v>0.365</v>
      </c>
      <c r="S14" s="1">
        <f t="shared" si="6"/>
        <v>-297.478638810912</v>
      </c>
    </row>
    <row r="15" spans="1:19">
      <c r="A15" s="1">
        <v>14</v>
      </c>
      <c r="B15" s="5">
        <v>123.6</v>
      </c>
      <c r="C15" s="2">
        <v>1.819</v>
      </c>
      <c r="D15" s="5">
        <v>2918</v>
      </c>
      <c r="E15" s="5">
        <v>22380</v>
      </c>
      <c r="F15" s="5">
        <f t="shared" si="0"/>
        <v>25298</v>
      </c>
      <c r="G15" s="3">
        <v>3.17097919837646e-5</v>
      </c>
      <c r="H15" s="4">
        <f t="shared" si="1"/>
        <v>0.4410084208935</v>
      </c>
      <c r="I15" s="1">
        <v>234076.283714163</v>
      </c>
      <c r="J15" s="1">
        <v>0.2</v>
      </c>
      <c r="K15" s="1">
        <v>0.05</v>
      </c>
      <c r="L15" s="1">
        <f t="shared" si="2"/>
        <v>-0.438394317605277</v>
      </c>
      <c r="M15" s="1">
        <v>86400</v>
      </c>
      <c r="N15" s="1">
        <f t="shared" si="3"/>
        <v>0.027092162466917</v>
      </c>
      <c r="O15" s="1">
        <f t="shared" si="4"/>
        <v>-0.41130215513836</v>
      </c>
      <c r="P15" s="1">
        <v>86.4</v>
      </c>
      <c r="Q15" s="1">
        <f t="shared" si="5"/>
        <v>-35.5365062039543</v>
      </c>
      <c r="R15" s="1">
        <v>0.365</v>
      </c>
      <c r="S15" s="1">
        <f t="shared" si="6"/>
        <v>-12.9708247644433</v>
      </c>
    </row>
    <row r="16" spans="1:19">
      <c r="A16" s="1">
        <v>15</v>
      </c>
      <c r="B16" s="5">
        <v>127.6</v>
      </c>
      <c r="C16" s="2">
        <v>1.553</v>
      </c>
      <c r="D16" s="5">
        <v>1437</v>
      </c>
      <c r="E16" s="5">
        <v>18070</v>
      </c>
      <c r="F16" s="5">
        <f t="shared" si="0"/>
        <v>19507</v>
      </c>
      <c r="G16" s="3">
        <v>3.17097919837646e-5</v>
      </c>
      <c r="H16" s="4">
        <f t="shared" si="1"/>
        <v>0.398301939618349</v>
      </c>
      <c r="I16" s="1">
        <v>166022.177835822</v>
      </c>
      <c r="J16" s="1">
        <v>0.2</v>
      </c>
      <c r="K16" s="1">
        <v>0.05</v>
      </c>
      <c r="L16" s="1">
        <f t="shared" si="2"/>
        <v>-0.307962912227296</v>
      </c>
      <c r="M16" s="1">
        <v>86400</v>
      </c>
      <c r="N16" s="1">
        <f t="shared" si="3"/>
        <v>0.019215529842109</v>
      </c>
      <c r="O16" s="1">
        <f t="shared" si="4"/>
        <v>-0.288747382385187</v>
      </c>
      <c r="P16" s="1">
        <v>86.4</v>
      </c>
      <c r="Q16" s="1">
        <f t="shared" si="5"/>
        <v>-24.9477738380802</v>
      </c>
      <c r="R16" s="1">
        <v>0.365</v>
      </c>
      <c r="S16" s="1">
        <f t="shared" si="6"/>
        <v>-9.10593745089925</v>
      </c>
    </row>
    <row r="17" spans="1:19">
      <c r="A17" s="1">
        <v>16</v>
      </c>
      <c r="B17" s="5">
        <v>133.6</v>
      </c>
      <c r="C17" s="2">
        <v>2.801</v>
      </c>
      <c r="D17" s="5">
        <v>4264</v>
      </c>
      <c r="E17" s="5">
        <v>42330</v>
      </c>
      <c r="F17" s="5">
        <f t="shared" si="0"/>
        <v>46594</v>
      </c>
      <c r="G17" s="3">
        <v>3.17097919837646e-5</v>
      </c>
      <c r="H17" s="4">
        <f t="shared" si="1"/>
        <v>0.527485200889514</v>
      </c>
      <c r="I17" s="1">
        <v>145508.971339482</v>
      </c>
      <c r="J17" s="1">
        <v>0.2</v>
      </c>
      <c r="K17" s="1">
        <v>0.05</v>
      </c>
      <c r="L17" s="1">
        <f t="shared" si="2"/>
        <v>-0.917286047691528</v>
      </c>
      <c r="M17" s="1">
        <v>86400</v>
      </c>
      <c r="N17" s="1">
        <f t="shared" si="3"/>
        <v>0.0168413161272549</v>
      </c>
      <c r="O17" s="1">
        <f t="shared" si="4"/>
        <v>-0.900444731564273</v>
      </c>
      <c r="P17" s="1">
        <v>86.4</v>
      </c>
      <c r="Q17" s="1">
        <f t="shared" si="5"/>
        <v>-77.7984248071532</v>
      </c>
      <c r="R17" s="1">
        <v>0.365</v>
      </c>
      <c r="S17" s="1">
        <f t="shared" si="6"/>
        <v>-28.3964250546109</v>
      </c>
    </row>
    <row r="18" spans="1:19">
      <c r="A18" s="1">
        <v>17</v>
      </c>
      <c r="B18" s="5">
        <v>142.5</v>
      </c>
      <c r="C18" s="2">
        <v>2.917</v>
      </c>
      <c r="D18" s="5">
        <v>4706</v>
      </c>
      <c r="E18" s="5">
        <v>42520</v>
      </c>
      <c r="F18" s="5">
        <f t="shared" si="0"/>
        <v>47226</v>
      </c>
      <c r="G18" s="3">
        <v>3.17097919837646e-5</v>
      </c>
      <c r="H18" s="4">
        <f t="shared" si="1"/>
        <v>0.513379031959296</v>
      </c>
      <c r="I18" s="1">
        <v>337178.174890812</v>
      </c>
      <c r="J18" s="1">
        <v>0.2</v>
      </c>
      <c r="K18" s="1">
        <v>0.05</v>
      </c>
      <c r="L18" s="1">
        <f t="shared" si="2"/>
        <v>-0.914126636225267</v>
      </c>
      <c r="M18" s="1">
        <v>86400</v>
      </c>
      <c r="N18" s="1">
        <f t="shared" si="3"/>
        <v>0.0390252517234736</v>
      </c>
      <c r="O18" s="1">
        <f t="shared" si="4"/>
        <v>-0.875101384501793</v>
      </c>
      <c r="P18" s="1">
        <v>86.4</v>
      </c>
      <c r="Q18" s="1">
        <f t="shared" si="5"/>
        <v>-75.608759620955</v>
      </c>
      <c r="R18" s="1">
        <v>0.365</v>
      </c>
      <c r="S18" s="1">
        <f t="shared" si="6"/>
        <v>-27.5971972616486</v>
      </c>
    </row>
    <row r="19" spans="1:19">
      <c r="A19" s="1">
        <v>18</v>
      </c>
      <c r="B19" s="5">
        <v>1546</v>
      </c>
      <c r="C19" s="2">
        <v>25.65</v>
      </c>
      <c r="D19" s="5">
        <v>69590</v>
      </c>
      <c r="E19" s="5">
        <v>507800</v>
      </c>
      <c r="F19" s="5">
        <f t="shared" si="0"/>
        <v>577390</v>
      </c>
      <c r="G19" s="3">
        <v>3.17097919837646e-5</v>
      </c>
      <c r="H19" s="4">
        <f t="shared" si="1"/>
        <v>0.713797925672742</v>
      </c>
      <c r="I19" s="1">
        <v>6054881.02418549</v>
      </c>
      <c r="J19" s="1">
        <v>0.2</v>
      </c>
      <c r="K19" s="1">
        <v>0.05</v>
      </c>
      <c r="L19" s="1">
        <f t="shared" si="2"/>
        <v>-13.1789167935058</v>
      </c>
      <c r="M19" s="1">
        <v>86400</v>
      </c>
      <c r="N19" s="1">
        <f t="shared" si="3"/>
        <v>0.700796414836284</v>
      </c>
      <c r="O19" s="1">
        <f t="shared" si="4"/>
        <v>-12.4781203786696</v>
      </c>
      <c r="P19" s="1">
        <v>86.4</v>
      </c>
      <c r="Q19" s="1">
        <f t="shared" si="5"/>
        <v>-1078.10960071705</v>
      </c>
      <c r="R19" s="1">
        <v>0.365</v>
      </c>
      <c r="S19" s="1">
        <f t="shared" si="6"/>
        <v>-393.510004261723</v>
      </c>
    </row>
    <row r="20" spans="1:19">
      <c r="A20" s="1">
        <v>19</v>
      </c>
      <c r="B20" s="5">
        <v>439.1</v>
      </c>
      <c r="C20" s="2">
        <v>5.671</v>
      </c>
      <c r="D20" s="5">
        <v>8451</v>
      </c>
      <c r="E20" s="5">
        <v>62110</v>
      </c>
      <c r="F20" s="5">
        <f t="shared" si="0"/>
        <v>70561</v>
      </c>
      <c r="G20" s="3">
        <v>3.17097919837646e-5</v>
      </c>
      <c r="H20" s="4">
        <f t="shared" si="1"/>
        <v>0.394546752277625</v>
      </c>
      <c r="I20" s="1">
        <v>904637.857556167</v>
      </c>
      <c r="J20" s="1">
        <v>0.2</v>
      </c>
      <c r="K20" s="1">
        <v>0.05</v>
      </c>
      <c r="L20" s="1">
        <f t="shared" si="2"/>
        <v>-1.10327463216641</v>
      </c>
      <c r="M20" s="1">
        <v>86400</v>
      </c>
      <c r="N20" s="1">
        <f t="shared" si="3"/>
        <v>0.104703455735667</v>
      </c>
      <c r="O20" s="1">
        <f t="shared" si="4"/>
        <v>-0.998571176430746</v>
      </c>
      <c r="P20" s="1">
        <v>86.4</v>
      </c>
      <c r="Q20" s="1">
        <f t="shared" si="5"/>
        <v>-86.2765496436165</v>
      </c>
      <c r="R20" s="1">
        <v>0.365</v>
      </c>
      <c r="S20" s="1">
        <f t="shared" si="6"/>
        <v>-31.49094061992</v>
      </c>
    </row>
    <row r="21" spans="1:19">
      <c r="A21" s="1">
        <v>20</v>
      </c>
      <c r="B21" s="5">
        <v>102.8</v>
      </c>
      <c r="C21" s="2">
        <v>1.465</v>
      </c>
      <c r="D21" s="5">
        <v>3054</v>
      </c>
      <c r="E21" s="5">
        <v>13820</v>
      </c>
      <c r="F21" s="5">
        <f t="shared" si="0"/>
        <v>16874</v>
      </c>
      <c r="G21" s="3">
        <v>3.17097919837646e-5</v>
      </c>
      <c r="H21" s="4">
        <f t="shared" si="1"/>
        <v>0.365236197907197</v>
      </c>
      <c r="I21" s="1">
        <v>38555.074293622</v>
      </c>
      <c r="J21" s="1">
        <v>0.2</v>
      </c>
      <c r="K21" s="1">
        <v>0.05</v>
      </c>
      <c r="L21" s="1">
        <f t="shared" si="2"/>
        <v>-0.242071029934044</v>
      </c>
      <c r="M21" s="1">
        <v>86400</v>
      </c>
      <c r="N21" s="1">
        <f t="shared" si="3"/>
        <v>0.0044623928580581</v>
      </c>
      <c r="O21" s="1">
        <f t="shared" si="4"/>
        <v>-0.237608637075986</v>
      </c>
      <c r="P21" s="1">
        <v>86.4</v>
      </c>
      <c r="Q21" s="1">
        <f t="shared" si="5"/>
        <v>-20.5293862433652</v>
      </c>
      <c r="R21" s="1">
        <v>0.365</v>
      </c>
      <c r="S21" s="1">
        <f t="shared" si="6"/>
        <v>-7.49322597882829</v>
      </c>
    </row>
    <row r="22" spans="1:19">
      <c r="A22" s="1">
        <v>21</v>
      </c>
      <c r="B22" s="5">
        <v>1986</v>
      </c>
      <c r="C22" s="2">
        <v>31.32</v>
      </c>
      <c r="D22" s="5">
        <v>79450</v>
      </c>
      <c r="E22" s="5">
        <v>570100</v>
      </c>
      <c r="F22" s="5">
        <f t="shared" si="0"/>
        <v>649550</v>
      </c>
      <c r="G22" s="3">
        <v>3.17097919837646e-5</v>
      </c>
      <c r="H22" s="4">
        <f t="shared" si="1"/>
        <v>0.657633952204799</v>
      </c>
      <c r="I22" s="1">
        <v>216812.562270974</v>
      </c>
      <c r="J22" s="1">
        <v>0.2</v>
      </c>
      <c r="K22" s="1">
        <v>0.05</v>
      </c>
      <c r="L22" s="1">
        <f t="shared" si="2"/>
        <v>-14.3330953830543</v>
      </c>
      <c r="M22" s="1">
        <v>86400</v>
      </c>
      <c r="N22" s="1">
        <f t="shared" si="3"/>
        <v>0.0250940465591405</v>
      </c>
      <c r="O22" s="1">
        <f t="shared" si="4"/>
        <v>-14.3080013364952</v>
      </c>
      <c r="P22" s="1">
        <v>86.4</v>
      </c>
      <c r="Q22" s="1">
        <f t="shared" si="5"/>
        <v>-1236.21131547318</v>
      </c>
      <c r="R22" s="1">
        <v>0.365</v>
      </c>
      <c r="S22" s="1">
        <f t="shared" si="6"/>
        <v>-451.217130147711</v>
      </c>
    </row>
    <row r="23" spans="1:19">
      <c r="A23" s="1">
        <v>22</v>
      </c>
      <c r="B23" s="5">
        <v>851.7</v>
      </c>
      <c r="C23" s="2">
        <v>13.75</v>
      </c>
      <c r="D23" s="5">
        <v>39280</v>
      </c>
      <c r="E23" s="5">
        <v>149700</v>
      </c>
      <c r="F23" s="5">
        <f t="shared" si="0"/>
        <v>188980</v>
      </c>
      <c r="G23" s="3">
        <v>3.17097919837646e-5</v>
      </c>
      <c r="H23" s="4">
        <f t="shared" si="1"/>
        <v>0.435819381024861</v>
      </c>
      <c r="I23" s="1">
        <v>1210669.25607885</v>
      </c>
      <c r="J23" s="1">
        <v>0.2</v>
      </c>
      <c r="K23" s="1">
        <v>0.05</v>
      </c>
      <c r="L23" s="1">
        <f t="shared" si="2"/>
        <v>-3.24251648909183</v>
      </c>
      <c r="M23" s="1">
        <v>86400</v>
      </c>
      <c r="N23" s="1">
        <f t="shared" si="3"/>
        <v>0.140123756490608</v>
      </c>
      <c r="O23" s="1">
        <f t="shared" si="4"/>
        <v>-3.10239273260123</v>
      </c>
      <c r="P23" s="1">
        <v>86.4</v>
      </c>
      <c r="Q23" s="1">
        <f t="shared" si="5"/>
        <v>-268.046732096746</v>
      </c>
      <c r="R23" s="1">
        <v>0.365</v>
      </c>
      <c r="S23" s="1">
        <f t="shared" si="6"/>
        <v>-97.8370572153123</v>
      </c>
    </row>
    <row r="24" spans="1:19">
      <c r="A24" s="1">
        <v>23</v>
      </c>
      <c r="B24" s="5">
        <v>807.6</v>
      </c>
      <c r="C24" s="2">
        <v>17.37</v>
      </c>
      <c r="D24" s="5">
        <v>7652</v>
      </c>
      <c r="E24" s="5">
        <v>316800</v>
      </c>
      <c r="F24" s="5">
        <f t="shared" si="0"/>
        <v>324452</v>
      </c>
      <c r="G24" s="3">
        <v>3.17097919837646e-5</v>
      </c>
      <c r="H24" s="4">
        <f t="shared" si="1"/>
        <v>0.592303133489717</v>
      </c>
      <c r="I24" s="1">
        <v>14901146.5893567</v>
      </c>
      <c r="J24" s="1">
        <v>0.2</v>
      </c>
      <c r="K24" s="1">
        <v>0.05</v>
      </c>
      <c r="L24" s="1">
        <f t="shared" si="2"/>
        <v>-6.81430542871639</v>
      </c>
      <c r="M24" s="1">
        <v>86400</v>
      </c>
      <c r="N24" s="1">
        <f t="shared" si="3"/>
        <v>1.72466974413851</v>
      </c>
      <c r="O24" s="1">
        <f t="shared" si="4"/>
        <v>-5.08963568457788</v>
      </c>
      <c r="P24" s="1">
        <v>86.4</v>
      </c>
      <c r="Q24" s="1">
        <f t="shared" si="5"/>
        <v>-439.744523147529</v>
      </c>
      <c r="R24" s="1">
        <v>0.365</v>
      </c>
      <c r="S24" s="1">
        <f t="shared" si="6"/>
        <v>-160.506750948848</v>
      </c>
    </row>
    <row r="25" spans="1:19">
      <c r="A25" s="1">
        <v>24</v>
      </c>
      <c r="B25" s="5">
        <v>3153</v>
      </c>
      <c r="C25" s="2">
        <v>56.48</v>
      </c>
      <c r="D25" s="5">
        <v>143000</v>
      </c>
      <c r="E25" s="5">
        <v>909600</v>
      </c>
      <c r="F25" s="5">
        <f t="shared" si="0"/>
        <v>1052600</v>
      </c>
      <c r="G25" s="3">
        <v>3.17097919837646e-5</v>
      </c>
      <c r="H25" s="4">
        <f t="shared" si="1"/>
        <v>0.590965422133687</v>
      </c>
      <c r="I25" s="1">
        <v>1551159.99634702</v>
      </c>
      <c r="J25" s="1">
        <v>0.2</v>
      </c>
      <c r="K25" s="1">
        <v>0.05</v>
      </c>
      <c r="L25" s="1">
        <f t="shared" si="2"/>
        <v>-22.0817270421106</v>
      </c>
      <c r="M25" s="1">
        <v>86400</v>
      </c>
      <c r="N25" s="1">
        <f t="shared" si="3"/>
        <v>0.179532406984609</v>
      </c>
      <c r="O25" s="1">
        <f t="shared" si="4"/>
        <v>-21.902194635126</v>
      </c>
      <c r="P25" s="1">
        <v>86.4</v>
      </c>
      <c r="Q25" s="1">
        <f t="shared" si="5"/>
        <v>-1892.34961647489</v>
      </c>
      <c r="R25" s="1">
        <v>0.365</v>
      </c>
      <c r="S25" s="1">
        <f t="shared" si="6"/>
        <v>-690.707610013334</v>
      </c>
    </row>
    <row r="26" spans="1:19">
      <c r="A26" s="1">
        <v>25</v>
      </c>
      <c r="B26" s="5">
        <v>143.7</v>
      </c>
      <c r="C26" s="2">
        <v>2.007</v>
      </c>
      <c r="D26" s="5">
        <v>4296</v>
      </c>
      <c r="E26" s="5">
        <v>26140</v>
      </c>
      <c r="F26" s="5">
        <f t="shared" si="0"/>
        <v>30436</v>
      </c>
      <c r="G26" s="3">
        <v>3.17097919837646e-5</v>
      </c>
      <c r="H26" s="4">
        <f t="shared" si="1"/>
        <v>0.480876546496193</v>
      </c>
      <c r="I26" s="1">
        <v>81632.3408010774</v>
      </c>
      <c r="J26" s="1">
        <v>0.2</v>
      </c>
      <c r="K26" s="1">
        <v>0.05</v>
      </c>
      <c r="L26" s="1">
        <f t="shared" si="2"/>
        <v>-0.563719228817859</v>
      </c>
      <c r="M26" s="1">
        <v>86400</v>
      </c>
      <c r="N26" s="1">
        <f t="shared" si="3"/>
        <v>0.00944818759271729</v>
      </c>
      <c r="O26" s="1">
        <f t="shared" si="4"/>
        <v>-0.554271041225142</v>
      </c>
      <c r="P26" s="1">
        <v>86.4</v>
      </c>
      <c r="Q26" s="1">
        <f t="shared" si="5"/>
        <v>-47.8890179618523</v>
      </c>
      <c r="R26" s="1">
        <v>0.365</v>
      </c>
      <c r="S26" s="1">
        <f t="shared" si="6"/>
        <v>-17.4794915560761</v>
      </c>
    </row>
    <row r="27" spans="1:19">
      <c r="A27" s="1">
        <v>26</v>
      </c>
      <c r="B27" s="5">
        <v>1082</v>
      </c>
      <c r="C27" s="2">
        <v>16.8</v>
      </c>
      <c r="D27" s="5">
        <v>50600</v>
      </c>
      <c r="E27" s="5">
        <v>178800</v>
      </c>
      <c r="F27" s="5">
        <f t="shared" si="0"/>
        <v>229400</v>
      </c>
      <c r="G27" s="3">
        <v>3.17097919837646e-5</v>
      </c>
      <c r="H27" s="4">
        <f t="shared" si="1"/>
        <v>0.432989659587833</v>
      </c>
      <c r="I27" s="1">
        <v>2881987.25333929</v>
      </c>
      <c r="J27" s="1">
        <v>0.2</v>
      </c>
      <c r="K27" s="1">
        <v>0.05</v>
      </c>
      <c r="L27" s="1">
        <f t="shared" si="2"/>
        <v>-3.9142262810756</v>
      </c>
      <c r="M27" s="1">
        <v>86400</v>
      </c>
      <c r="N27" s="1">
        <f t="shared" si="3"/>
        <v>0.333563339506862</v>
      </c>
      <c r="O27" s="1">
        <f t="shared" si="4"/>
        <v>-3.58066294156874</v>
      </c>
      <c r="P27" s="1">
        <v>86.4</v>
      </c>
      <c r="Q27" s="1">
        <f t="shared" si="5"/>
        <v>-309.369278151539</v>
      </c>
      <c r="R27" s="1">
        <v>0.365</v>
      </c>
      <c r="S27" s="1">
        <f t="shared" si="6"/>
        <v>-112.919786525312</v>
      </c>
    </row>
    <row r="28" spans="1:19">
      <c r="A28" s="1">
        <v>27</v>
      </c>
      <c r="B28" s="5">
        <v>1221</v>
      </c>
      <c r="C28" s="2">
        <v>21.83</v>
      </c>
      <c r="D28" s="5">
        <v>59590</v>
      </c>
      <c r="E28" s="5">
        <v>429700</v>
      </c>
      <c r="F28" s="5">
        <f t="shared" si="0"/>
        <v>489290</v>
      </c>
      <c r="G28" s="3">
        <v>3.17097919837646e-5</v>
      </c>
      <c r="H28" s="4">
        <f t="shared" si="1"/>
        <v>0.710732208874768</v>
      </c>
      <c r="I28" s="1">
        <v>7947470.34346242</v>
      </c>
      <c r="J28" s="1">
        <v>0.2</v>
      </c>
      <c r="K28" s="1">
        <v>0.05</v>
      </c>
      <c r="L28" s="1">
        <f t="shared" si="2"/>
        <v>-11.1492841197362</v>
      </c>
      <c r="M28" s="1">
        <v>86400</v>
      </c>
      <c r="N28" s="1">
        <f t="shared" si="3"/>
        <v>0.91984610456741</v>
      </c>
      <c r="O28" s="1">
        <f t="shared" si="4"/>
        <v>-10.2294380151688</v>
      </c>
      <c r="P28" s="1">
        <v>86.4</v>
      </c>
      <c r="Q28" s="1">
        <f t="shared" si="5"/>
        <v>-883.823444510582</v>
      </c>
      <c r="R28" s="1">
        <v>0.365</v>
      </c>
      <c r="S28" s="1">
        <f t="shared" si="6"/>
        <v>-322.595557246362</v>
      </c>
    </row>
    <row r="29" spans="1:19">
      <c r="A29" s="1">
        <v>28</v>
      </c>
      <c r="B29" s="5">
        <v>726</v>
      </c>
      <c r="C29" s="2">
        <v>12.01</v>
      </c>
      <c r="D29" s="5">
        <v>32930</v>
      </c>
      <c r="E29" s="5">
        <v>135300</v>
      </c>
      <c r="F29" s="5">
        <f t="shared" si="0"/>
        <v>168230</v>
      </c>
      <c r="G29" s="3">
        <v>3.17097919837646e-5</v>
      </c>
      <c r="H29" s="4">
        <f t="shared" si="1"/>
        <v>0.4441747131914</v>
      </c>
      <c r="I29" s="1">
        <v>5873897.58648776</v>
      </c>
      <c r="J29" s="1">
        <v>0.2</v>
      </c>
      <c r="K29" s="1">
        <v>0.05</v>
      </c>
      <c r="L29" s="1">
        <f t="shared" si="2"/>
        <v>-2.93253830542872</v>
      </c>
      <c r="M29" s="1">
        <v>86400</v>
      </c>
      <c r="N29" s="1">
        <f t="shared" si="3"/>
        <v>0.679849257695343</v>
      </c>
      <c r="O29" s="1">
        <f t="shared" si="4"/>
        <v>-2.25268904773338</v>
      </c>
      <c r="P29" s="1">
        <v>86.4</v>
      </c>
      <c r="Q29" s="1">
        <f t="shared" si="5"/>
        <v>-194.632333724164</v>
      </c>
      <c r="R29" s="1">
        <v>0.365</v>
      </c>
      <c r="S29" s="1">
        <f t="shared" si="6"/>
        <v>-71.0408018093197</v>
      </c>
    </row>
    <row r="30" spans="1:19">
      <c r="A30" s="1">
        <v>29</v>
      </c>
      <c r="B30" s="5">
        <v>2340</v>
      </c>
      <c r="C30" s="2">
        <v>39.05</v>
      </c>
      <c r="D30" s="5">
        <v>129500</v>
      </c>
      <c r="E30" s="5">
        <v>597600</v>
      </c>
      <c r="F30" s="5">
        <f t="shared" si="0"/>
        <v>727100</v>
      </c>
      <c r="G30" s="3">
        <v>3.17097919837646e-5</v>
      </c>
      <c r="H30" s="4">
        <f t="shared" si="1"/>
        <v>0.590427394401927</v>
      </c>
      <c r="I30" s="1">
        <v>3595204.06341762</v>
      </c>
      <c r="J30" s="1">
        <v>0.2</v>
      </c>
      <c r="K30" s="1">
        <v>0.05</v>
      </c>
      <c r="L30" s="1">
        <f t="shared" si="2"/>
        <v>-15.2461897513952</v>
      </c>
      <c r="M30" s="1">
        <v>86400</v>
      </c>
      <c r="N30" s="1">
        <f t="shared" si="3"/>
        <v>0.416111581414076</v>
      </c>
      <c r="O30" s="1">
        <f t="shared" si="4"/>
        <v>-14.8300781699812</v>
      </c>
      <c r="P30" s="1">
        <v>86.4</v>
      </c>
      <c r="Q30" s="1">
        <f t="shared" si="5"/>
        <v>-1281.31875388637</v>
      </c>
      <c r="R30" s="1">
        <v>0.365</v>
      </c>
      <c r="S30" s="1">
        <f t="shared" si="6"/>
        <v>-467.681345168526</v>
      </c>
    </row>
    <row r="31" spans="1:19">
      <c r="A31" s="1">
        <v>30</v>
      </c>
      <c r="B31" s="5">
        <v>5242</v>
      </c>
      <c r="C31" s="2">
        <v>89.05</v>
      </c>
      <c r="D31" s="5">
        <v>239100</v>
      </c>
      <c r="E31" s="5">
        <v>1470000</v>
      </c>
      <c r="F31" s="5">
        <f t="shared" si="0"/>
        <v>1709100</v>
      </c>
      <c r="G31" s="3">
        <v>3.17097919837646e-5</v>
      </c>
      <c r="H31" s="4">
        <f t="shared" si="1"/>
        <v>0.608592986855161</v>
      </c>
      <c r="I31" s="1">
        <v>8175489.34043271</v>
      </c>
      <c r="J31" s="1">
        <v>0.2</v>
      </c>
      <c r="K31" s="1">
        <v>0.05</v>
      </c>
      <c r="L31" s="1">
        <f t="shared" si="2"/>
        <v>-36.3852054794521</v>
      </c>
      <c r="M31" s="1">
        <v>86400</v>
      </c>
      <c r="N31" s="1">
        <f t="shared" si="3"/>
        <v>0.946237192179712</v>
      </c>
      <c r="O31" s="1">
        <f t="shared" si="4"/>
        <v>-35.4389682872724</v>
      </c>
      <c r="P31" s="1">
        <v>86.4</v>
      </c>
      <c r="Q31" s="1">
        <f t="shared" si="5"/>
        <v>-3061.92686002033</v>
      </c>
      <c r="R31" s="1">
        <v>0.365</v>
      </c>
      <c r="S31" s="1">
        <f t="shared" si="6"/>
        <v>-1117.60330390742</v>
      </c>
    </row>
    <row r="32" spans="1:19">
      <c r="A32" s="1">
        <v>31</v>
      </c>
      <c r="B32" s="5">
        <v>5300</v>
      </c>
      <c r="C32" s="2">
        <v>89.72</v>
      </c>
      <c r="D32" s="5">
        <v>248600</v>
      </c>
      <c r="E32" s="5">
        <v>1465000</v>
      </c>
      <c r="F32" s="5">
        <f t="shared" si="0"/>
        <v>1713600</v>
      </c>
      <c r="G32" s="3">
        <v>3.17097919837646e-5</v>
      </c>
      <c r="H32" s="4">
        <f t="shared" si="1"/>
        <v>0.605638648499543</v>
      </c>
      <c r="I32" s="1">
        <v>5976675.38304309</v>
      </c>
      <c r="J32" s="1">
        <v>0.2</v>
      </c>
      <c r="K32" s="1">
        <v>0.05</v>
      </c>
      <c r="L32" s="1">
        <f t="shared" si="2"/>
        <v>-36.393899543379</v>
      </c>
      <c r="M32" s="1">
        <v>86400</v>
      </c>
      <c r="N32" s="1">
        <f t="shared" si="3"/>
        <v>0.691744836000358</v>
      </c>
      <c r="O32" s="1">
        <f t="shared" si="4"/>
        <v>-35.7021547073787</v>
      </c>
      <c r="P32" s="1">
        <v>86.4</v>
      </c>
      <c r="Q32" s="1">
        <f t="shared" si="5"/>
        <v>-3084.66616671752</v>
      </c>
      <c r="R32" s="1">
        <v>0.365</v>
      </c>
      <c r="S32" s="1">
        <f t="shared" si="6"/>
        <v>-1125.90315085189</v>
      </c>
    </row>
    <row r="33" spans="1:19">
      <c r="A33" s="1">
        <v>32</v>
      </c>
      <c r="B33" s="5">
        <v>6418</v>
      </c>
      <c r="C33" s="2">
        <v>104.2</v>
      </c>
      <c r="D33" s="5">
        <v>282200</v>
      </c>
      <c r="E33" s="5">
        <v>1635000</v>
      </c>
      <c r="F33" s="5">
        <f t="shared" si="0"/>
        <v>1917200</v>
      </c>
      <c r="G33" s="3">
        <v>3.17097919837646e-5</v>
      </c>
      <c r="H33" s="4">
        <f t="shared" si="1"/>
        <v>0.583435827171531</v>
      </c>
      <c r="I33" s="1">
        <v>76397.9216950515</v>
      </c>
      <c r="J33" s="1">
        <v>0.2</v>
      </c>
      <c r="K33" s="1">
        <v>0.05</v>
      </c>
      <c r="L33" s="1">
        <f t="shared" si="2"/>
        <v>-39.9540131912735</v>
      </c>
      <c r="M33" s="1">
        <v>86400</v>
      </c>
      <c r="N33" s="1">
        <f t="shared" si="3"/>
        <v>0.00884235204803837</v>
      </c>
      <c r="O33" s="1">
        <f t="shared" si="4"/>
        <v>-39.9451708392254</v>
      </c>
      <c r="P33" s="1">
        <v>86.4</v>
      </c>
      <c r="Q33" s="1">
        <f t="shared" si="5"/>
        <v>-3451.26276050908</v>
      </c>
      <c r="R33" s="1">
        <v>0.365</v>
      </c>
      <c r="S33" s="1">
        <f t="shared" si="6"/>
        <v>-1259.71090758581</v>
      </c>
    </row>
    <row r="34" spans="1:19">
      <c r="A34" s="1">
        <v>33</v>
      </c>
      <c r="B34" s="5">
        <v>1118</v>
      </c>
      <c r="C34" s="2">
        <v>14.46</v>
      </c>
      <c r="D34" s="5">
        <v>32490</v>
      </c>
      <c r="E34" s="5">
        <v>169200</v>
      </c>
      <c r="F34" s="5">
        <f t="shared" si="0"/>
        <v>201690</v>
      </c>
      <c r="G34" s="3">
        <v>3.17097919837646e-5</v>
      </c>
      <c r="H34" s="4">
        <f t="shared" si="1"/>
        <v>0.44229238901836</v>
      </c>
      <c r="I34" s="1">
        <v>5039331.34633591</v>
      </c>
      <c r="J34" s="1">
        <v>0.2</v>
      </c>
      <c r="K34" s="1">
        <v>0.05</v>
      </c>
      <c r="L34" s="1">
        <f t="shared" si="2"/>
        <v>-3.50354794520548</v>
      </c>
      <c r="M34" s="1">
        <v>86400</v>
      </c>
      <c r="N34" s="1">
        <f t="shared" si="3"/>
        <v>0.583255942862953</v>
      </c>
      <c r="O34" s="1">
        <f t="shared" si="4"/>
        <v>-2.92029200234253</v>
      </c>
      <c r="P34" s="1">
        <v>86.4</v>
      </c>
      <c r="Q34" s="1">
        <f t="shared" si="5"/>
        <v>-252.313229002395</v>
      </c>
      <c r="R34" s="1">
        <v>0.365</v>
      </c>
      <c r="S34" s="1">
        <f t="shared" si="6"/>
        <v>-92.094328585874</v>
      </c>
    </row>
    <row r="35" spans="1:19">
      <c r="A35" s="1">
        <v>34</v>
      </c>
      <c r="B35" s="5">
        <v>6591</v>
      </c>
      <c r="C35" s="2">
        <v>106.3</v>
      </c>
      <c r="D35" s="5">
        <v>287400</v>
      </c>
      <c r="E35" s="5">
        <v>1663000</v>
      </c>
      <c r="F35" s="5">
        <f t="shared" si="0"/>
        <v>1950400</v>
      </c>
      <c r="G35" s="3">
        <v>3.17097919837646e-5</v>
      </c>
      <c r="H35" s="4">
        <f t="shared" si="1"/>
        <v>0.581813530434003</v>
      </c>
      <c r="I35" s="1">
        <v>4368897.17948698</v>
      </c>
      <c r="J35" s="1">
        <v>0.2</v>
      </c>
      <c r="K35" s="1">
        <v>0.05</v>
      </c>
      <c r="L35" s="1">
        <f t="shared" si="2"/>
        <v>-40.5867782851345</v>
      </c>
      <c r="M35" s="1">
        <v>86400</v>
      </c>
      <c r="N35" s="1">
        <f t="shared" si="3"/>
        <v>0.505659395773956</v>
      </c>
      <c r="O35" s="1">
        <f t="shared" si="4"/>
        <v>-40.0811188893605</v>
      </c>
      <c r="P35" s="1">
        <v>86.4</v>
      </c>
      <c r="Q35" s="1">
        <f t="shared" ref="Q35:Q66" si="7">O35*P35</f>
        <v>-3463.00867204075</v>
      </c>
      <c r="R35" s="1">
        <v>0.365</v>
      </c>
      <c r="S35" s="1">
        <f t="shared" ref="S35:S66" si="8">Q35*R35</f>
        <v>-1263.99816529487</v>
      </c>
    </row>
    <row r="36" spans="1:19">
      <c r="A36" s="1">
        <v>35</v>
      </c>
      <c r="B36" s="5">
        <v>164.5</v>
      </c>
      <c r="C36" s="2">
        <v>2.073</v>
      </c>
      <c r="D36" s="5">
        <v>1864</v>
      </c>
      <c r="E36" s="5">
        <v>30820</v>
      </c>
      <c r="F36" s="5">
        <f t="shared" si="0"/>
        <v>32684</v>
      </c>
      <c r="G36" s="3">
        <v>3.17097919837646e-5</v>
      </c>
      <c r="H36" s="4">
        <f t="shared" si="1"/>
        <v>0.499953131306012</v>
      </c>
      <c r="I36" s="1">
        <v>198162.739644404</v>
      </c>
      <c r="J36" s="1">
        <v>0.2</v>
      </c>
      <c r="K36" s="1">
        <v>0.05</v>
      </c>
      <c r="L36" s="1">
        <f t="shared" si="2"/>
        <v>-0.621802841197362</v>
      </c>
      <c r="M36" s="1">
        <v>86400</v>
      </c>
      <c r="N36" s="1">
        <f t="shared" si="3"/>
        <v>0.0229355022736579</v>
      </c>
      <c r="O36" s="1">
        <f t="shared" si="4"/>
        <v>-0.598867338923704</v>
      </c>
      <c r="P36" s="1">
        <v>86.4</v>
      </c>
      <c r="Q36" s="1">
        <f t="shared" si="7"/>
        <v>-51.7421380830081</v>
      </c>
      <c r="R36" s="1">
        <v>0.365</v>
      </c>
      <c r="S36" s="1">
        <f t="shared" si="8"/>
        <v>-18.8858804002979</v>
      </c>
    </row>
    <row r="37" spans="1:19">
      <c r="A37" s="1">
        <v>36</v>
      </c>
      <c r="B37" s="5">
        <v>465.5</v>
      </c>
      <c r="C37" s="2">
        <v>6.352</v>
      </c>
      <c r="D37" s="5">
        <v>8621</v>
      </c>
      <c r="E37" s="5">
        <v>74560</v>
      </c>
      <c r="F37" s="5">
        <f t="shared" si="0"/>
        <v>83181</v>
      </c>
      <c r="G37" s="3">
        <v>3.17097919837646e-5</v>
      </c>
      <c r="H37" s="4">
        <f t="shared" si="1"/>
        <v>0.415247513696713</v>
      </c>
      <c r="I37" s="1">
        <v>3349465.96276514</v>
      </c>
      <c r="J37" s="1">
        <v>0.2</v>
      </c>
      <c r="K37" s="1">
        <v>0.05</v>
      </c>
      <c r="L37" s="1">
        <f t="shared" si="2"/>
        <v>-1.36725220700152</v>
      </c>
      <c r="M37" s="1">
        <v>86400</v>
      </c>
      <c r="N37" s="1">
        <f t="shared" si="3"/>
        <v>0.387669671616336</v>
      </c>
      <c r="O37" s="1">
        <f t="shared" si="4"/>
        <v>-0.979582535385187</v>
      </c>
      <c r="P37" s="1">
        <v>86.4</v>
      </c>
      <c r="Q37" s="1">
        <f t="shared" si="7"/>
        <v>-84.6359310572801</v>
      </c>
      <c r="R37" s="1">
        <v>0.365</v>
      </c>
      <c r="S37" s="1">
        <f t="shared" si="8"/>
        <v>-30.8921148359073</v>
      </c>
    </row>
    <row r="38" spans="1:19">
      <c r="A38" s="1">
        <v>37</v>
      </c>
      <c r="B38" s="5">
        <v>6608</v>
      </c>
      <c r="C38" s="2">
        <v>106.5</v>
      </c>
      <c r="D38" s="5">
        <v>298200</v>
      </c>
      <c r="E38" s="5">
        <v>1651000</v>
      </c>
      <c r="F38" s="5">
        <f t="shared" si="0"/>
        <v>1949200</v>
      </c>
      <c r="G38" s="3">
        <v>3.17097919837646e-5</v>
      </c>
      <c r="H38" s="4">
        <f t="shared" si="1"/>
        <v>0.580363629434309</v>
      </c>
      <c r="I38" s="1">
        <v>12755119.2959258</v>
      </c>
      <c r="J38" s="1">
        <v>0.2</v>
      </c>
      <c r="K38" s="1">
        <v>0.05</v>
      </c>
      <c r="L38" s="1">
        <f t="shared" si="2"/>
        <v>-40.508726534754</v>
      </c>
      <c r="M38" s="1">
        <v>86400</v>
      </c>
      <c r="N38" s="1">
        <f t="shared" si="3"/>
        <v>1.47628695554697</v>
      </c>
      <c r="O38" s="1">
        <f t="shared" si="4"/>
        <v>-39.032439579207</v>
      </c>
      <c r="P38" s="1">
        <v>86.4</v>
      </c>
      <c r="Q38" s="1">
        <f t="shared" si="7"/>
        <v>-3372.40277964348</v>
      </c>
      <c r="R38" s="1">
        <v>0.365</v>
      </c>
      <c r="S38" s="1">
        <f t="shared" si="8"/>
        <v>-1230.92701456987</v>
      </c>
    </row>
    <row r="39" spans="1:19">
      <c r="A39" s="1">
        <v>38</v>
      </c>
      <c r="B39" s="5">
        <v>302.8</v>
      </c>
      <c r="C39" s="2">
        <v>4.286</v>
      </c>
      <c r="D39" s="5">
        <v>3693</v>
      </c>
      <c r="E39" s="5">
        <v>35520</v>
      </c>
      <c r="F39" s="5">
        <f t="shared" si="0"/>
        <v>39213</v>
      </c>
      <c r="G39" s="3">
        <v>3.17097919837646e-5</v>
      </c>
      <c r="H39" s="4">
        <f t="shared" si="1"/>
        <v>0.29011574266434</v>
      </c>
      <c r="I39" s="1">
        <v>1068922.38096811</v>
      </c>
      <c r="J39" s="1">
        <v>0.2</v>
      </c>
      <c r="K39" s="1">
        <v>0.05</v>
      </c>
      <c r="L39" s="1">
        <f t="shared" si="2"/>
        <v>-0.386236073059361</v>
      </c>
      <c r="M39" s="1">
        <v>86400</v>
      </c>
      <c r="N39" s="1">
        <f t="shared" si="3"/>
        <v>0.123717868167605</v>
      </c>
      <c r="O39" s="1">
        <f t="shared" si="4"/>
        <v>-0.262518204891756</v>
      </c>
      <c r="P39" s="1">
        <v>86.4</v>
      </c>
      <c r="Q39" s="1">
        <f t="shared" si="7"/>
        <v>-22.6815729026477</v>
      </c>
      <c r="R39" s="1">
        <v>0.365</v>
      </c>
      <c r="S39" s="1">
        <f t="shared" si="8"/>
        <v>-8.27877410946642</v>
      </c>
    </row>
    <row r="40" spans="1:19">
      <c r="A40" s="1">
        <v>39</v>
      </c>
      <c r="B40" s="5">
        <v>368.7</v>
      </c>
      <c r="C40" s="2">
        <v>4.665</v>
      </c>
      <c r="D40" s="5">
        <v>2878</v>
      </c>
      <c r="E40" s="5">
        <v>66070</v>
      </c>
      <c r="F40" s="5">
        <f t="shared" si="0"/>
        <v>68948</v>
      </c>
      <c r="G40" s="3">
        <v>3.17097919837646e-5</v>
      </c>
      <c r="H40" s="4">
        <f t="shared" si="1"/>
        <v>0.468665967351897</v>
      </c>
      <c r="I40" s="1">
        <v>1421964.62456573</v>
      </c>
      <c r="J40" s="1">
        <v>0.2</v>
      </c>
      <c r="K40" s="1">
        <v>0.05</v>
      </c>
      <c r="L40" s="1">
        <f t="shared" si="2"/>
        <v>-1.2533267376966</v>
      </c>
      <c r="M40" s="1">
        <v>86400</v>
      </c>
      <c r="N40" s="1">
        <f t="shared" si="3"/>
        <v>0.164579238954367</v>
      </c>
      <c r="O40" s="1">
        <f t="shared" si="4"/>
        <v>-1.08874749874223</v>
      </c>
      <c r="P40" s="1">
        <v>86.4</v>
      </c>
      <c r="Q40" s="1">
        <f t="shared" si="7"/>
        <v>-94.0677838913291</v>
      </c>
      <c r="R40" s="1">
        <v>0.365</v>
      </c>
      <c r="S40" s="1">
        <f t="shared" si="8"/>
        <v>-34.3347411203351</v>
      </c>
    </row>
    <row r="41" spans="1:19">
      <c r="A41" s="1">
        <v>40</v>
      </c>
      <c r="B41" s="5">
        <v>108.2</v>
      </c>
      <c r="C41" s="2">
        <v>1.349</v>
      </c>
      <c r="D41" s="5">
        <v>1125</v>
      </c>
      <c r="E41" s="5">
        <v>10520</v>
      </c>
      <c r="F41" s="5">
        <f t="shared" si="0"/>
        <v>11645</v>
      </c>
      <c r="G41" s="3">
        <v>3.17097919837646e-5</v>
      </c>
      <c r="H41" s="4">
        <f t="shared" si="1"/>
        <v>0.273729079059258</v>
      </c>
      <c r="I41" s="1">
        <v>19688.5785085886</v>
      </c>
      <c r="J41" s="1">
        <v>0.2</v>
      </c>
      <c r="K41" s="1">
        <v>0.05</v>
      </c>
      <c r="L41" s="1">
        <f t="shared" si="2"/>
        <v>-0.0994605276509388</v>
      </c>
      <c r="M41" s="1">
        <v>86400</v>
      </c>
      <c r="N41" s="1">
        <f t="shared" si="3"/>
        <v>0.00227877066071627</v>
      </c>
      <c r="O41" s="1">
        <f t="shared" si="4"/>
        <v>-0.0971817569902225</v>
      </c>
      <c r="P41" s="1">
        <v>86.4</v>
      </c>
      <c r="Q41" s="1">
        <f t="shared" si="7"/>
        <v>-8.39650380395522</v>
      </c>
      <c r="R41" s="1">
        <v>0.365</v>
      </c>
      <c r="S41" s="1">
        <f t="shared" si="8"/>
        <v>-3.06472388844366</v>
      </c>
    </row>
    <row r="42" spans="1:19">
      <c r="A42" s="1">
        <v>41</v>
      </c>
      <c r="B42" s="5">
        <v>7044</v>
      </c>
      <c r="C42" s="2">
        <v>112.5</v>
      </c>
      <c r="D42" s="5">
        <v>386600</v>
      </c>
      <c r="E42" s="5">
        <v>1609000</v>
      </c>
      <c r="F42" s="5">
        <f t="shared" si="0"/>
        <v>1995600</v>
      </c>
      <c r="G42" s="3">
        <v>3.17097919837646e-5</v>
      </c>
      <c r="H42" s="4">
        <f t="shared" si="1"/>
        <v>0.562489430069339</v>
      </c>
      <c r="I42" s="1">
        <v>19754539.8364362</v>
      </c>
      <c r="J42" s="1">
        <v>0.2</v>
      </c>
      <c r="K42" s="1">
        <v>0.05</v>
      </c>
      <c r="L42" s="1">
        <f t="shared" si="2"/>
        <v>-40.7800608828006</v>
      </c>
      <c r="M42" s="1">
        <v>86400</v>
      </c>
      <c r="N42" s="1">
        <f t="shared" si="3"/>
        <v>2.2864050736616</v>
      </c>
      <c r="O42" s="1">
        <f t="shared" si="4"/>
        <v>-38.493655809139</v>
      </c>
      <c r="P42" s="1">
        <v>86.4</v>
      </c>
      <c r="Q42" s="1">
        <f t="shared" si="7"/>
        <v>-3325.85186190961</v>
      </c>
      <c r="R42" s="1">
        <v>0.365</v>
      </c>
      <c r="S42" s="1">
        <f t="shared" si="8"/>
        <v>-1213.93592959701</v>
      </c>
    </row>
    <row r="43" spans="1:19">
      <c r="A43" s="1">
        <v>42</v>
      </c>
      <c r="B43" s="5">
        <v>7422</v>
      </c>
      <c r="C43" s="2">
        <v>117.6</v>
      </c>
      <c r="D43" s="5">
        <v>427100</v>
      </c>
      <c r="E43" s="5">
        <v>1601000</v>
      </c>
      <c r="F43" s="5">
        <f t="shared" si="0"/>
        <v>2028100</v>
      </c>
      <c r="G43" s="3">
        <v>3.17097919837646e-5</v>
      </c>
      <c r="H43" s="4">
        <f t="shared" si="1"/>
        <v>0.546859091175791</v>
      </c>
      <c r="I43" s="1">
        <v>17769432.0800323</v>
      </c>
      <c r="J43" s="1">
        <v>0.2</v>
      </c>
      <c r="K43" s="1">
        <v>0.05</v>
      </c>
      <c r="L43" s="1">
        <f t="shared" si="2"/>
        <v>-40.790629122273</v>
      </c>
      <c r="M43" s="1">
        <v>86400</v>
      </c>
      <c r="N43" s="1">
        <f t="shared" si="3"/>
        <v>2.05664723148522</v>
      </c>
      <c r="O43" s="1">
        <f t="shared" si="4"/>
        <v>-38.7339818907878</v>
      </c>
      <c r="P43" s="1">
        <v>86.4</v>
      </c>
      <c r="Q43" s="1">
        <f t="shared" si="7"/>
        <v>-3346.61603536406</v>
      </c>
      <c r="R43" s="1">
        <v>0.365</v>
      </c>
      <c r="S43" s="1">
        <f t="shared" si="8"/>
        <v>-1221.51485290788</v>
      </c>
    </row>
    <row r="44" spans="1:19">
      <c r="A44" s="1">
        <v>43</v>
      </c>
      <c r="B44" s="5">
        <v>7424</v>
      </c>
      <c r="C44" s="2">
        <v>117.6</v>
      </c>
      <c r="D44" s="5">
        <v>430400</v>
      </c>
      <c r="E44" s="5">
        <v>1598000</v>
      </c>
      <c r="F44" s="5">
        <f t="shared" si="0"/>
        <v>2028400</v>
      </c>
      <c r="G44" s="3">
        <v>3.17097919837646e-5</v>
      </c>
      <c r="H44" s="4">
        <f t="shared" si="1"/>
        <v>0.54693998350228</v>
      </c>
      <c r="I44" s="1">
        <v>3371947.92352953</v>
      </c>
      <c r="J44" s="1">
        <v>0.2</v>
      </c>
      <c r="K44" s="1">
        <v>0.05</v>
      </c>
      <c r="L44" s="1">
        <f t="shared" si="2"/>
        <v>-40.8001420598681</v>
      </c>
      <c r="M44" s="1">
        <v>86400</v>
      </c>
      <c r="N44" s="1">
        <f t="shared" si="3"/>
        <v>0.390271750408511</v>
      </c>
      <c r="O44" s="1">
        <f t="shared" si="4"/>
        <v>-40.4098703094596</v>
      </c>
      <c r="P44" s="1">
        <v>86.4</v>
      </c>
      <c r="Q44" s="1">
        <f t="shared" si="7"/>
        <v>-3491.41279473731</v>
      </c>
      <c r="R44" s="1">
        <v>0.365</v>
      </c>
      <c r="S44" s="1">
        <f t="shared" si="8"/>
        <v>-1274.36567007912</v>
      </c>
    </row>
    <row r="45" spans="1:19">
      <c r="A45" s="1">
        <v>44</v>
      </c>
      <c r="B45" s="5">
        <v>144.4</v>
      </c>
      <c r="C45" s="2">
        <v>2.024</v>
      </c>
      <c r="D45" s="5">
        <v>1336</v>
      </c>
      <c r="E45" s="5">
        <v>19170</v>
      </c>
      <c r="F45" s="5">
        <f t="shared" si="0"/>
        <v>20506</v>
      </c>
      <c r="G45" s="3">
        <v>3.17097919837646e-5</v>
      </c>
      <c r="H45" s="4">
        <f t="shared" si="1"/>
        <v>0.321265313448161</v>
      </c>
      <c r="I45" s="1">
        <v>194658.268545882</v>
      </c>
      <c r="J45" s="1">
        <v>0.2</v>
      </c>
      <c r="K45" s="1">
        <v>0.05</v>
      </c>
      <c r="L45" s="1">
        <f t="shared" si="2"/>
        <v>-0.245440994419077</v>
      </c>
      <c r="M45" s="1">
        <v>86400</v>
      </c>
      <c r="N45" s="1">
        <f t="shared" si="3"/>
        <v>0.0225298921928104</v>
      </c>
      <c r="O45" s="1">
        <f t="shared" si="4"/>
        <v>-0.222911102226266</v>
      </c>
      <c r="P45" s="1">
        <v>86.4</v>
      </c>
      <c r="Q45" s="1">
        <f t="shared" si="7"/>
        <v>-19.2595192323494</v>
      </c>
      <c r="R45" s="1">
        <v>0.365</v>
      </c>
      <c r="S45" s="1">
        <f t="shared" si="8"/>
        <v>-7.02972451980754</v>
      </c>
    </row>
    <row r="46" spans="1:19">
      <c r="A46" s="1">
        <v>45</v>
      </c>
      <c r="B46" s="5">
        <v>7745</v>
      </c>
      <c r="C46" s="2">
        <v>211.8</v>
      </c>
      <c r="D46" s="5">
        <v>496700</v>
      </c>
      <c r="E46" s="5">
        <v>1576000</v>
      </c>
      <c r="F46" s="5">
        <f t="shared" si="0"/>
        <v>2072700</v>
      </c>
      <c r="G46" s="3">
        <v>3.17097919837646e-5</v>
      </c>
      <c r="H46" s="4">
        <f t="shared" si="1"/>
        <v>0.31031579718956</v>
      </c>
      <c r="I46" s="1">
        <v>32118410.6880896</v>
      </c>
      <c r="J46" s="1">
        <v>0.2</v>
      </c>
      <c r="K46" s="1">
        <v>0.05</v>
      </c>
      <c r="L46" s="1">
        <f t="shared" si="2"/>
        <v>-23.3648858447489</v>
      </c>
      <c r="M46" s="1">
        <v>86400</v>
      </c>
      <c r="N46" s="1">
        <f t="shared" si="3"/>
        <v>3.71740864445482</v>
      </c>
      <c r="O46" s="1">
        <f t="shared" si="4"/>
        <v>-19.6474772002941</v>
      </c>
      <c r="P46" s="1">
        <v>86.4</v>
      </c>
      <c r="Q46" s="1">
        <f t="shared" si="7"/>
        <v>-1697.54203010541</v>
      </c>
      <c r="R46" s="1">
        <v>0.365</v>
      </c>
      <c r="S46" s="1">
        <f t="shared" si="8"/>
        <v>-619.602840988473</v>
      </c>
    </row>
    <row r="47" spans="1:19">
      <c r="A47" s="1">
        <v>46</v>
      </c>
      <c r="B47" s="5">
        <v>114.2</v>
      </c>
      <c r="C47" s="2">
        <v>1.274</v>
      </c>
      <c r="D47" s="5">
        <v>571.9</v>
      </c>
      <c r="E47" s="5">
        <v>11620</v>
      </c>
      <c r="F47" s="5">
        <f t="shared" si="0"/>
        <v>12191.9</v>
      </c>
      <c r="G47" s="3">
        <v>3.17097919837646e-5</v>
      </c>
      <c r="H47" s="4">
        <f t="shared" si="1"/>
        <v>0.303455740099576</v>
      </c>
      <c r="I47" s="1">
        <v>1194.08953376785</v>
      </c>
      <c r="J47" s="1">
        <v>0.2</v>
      </c>
      <c r="K47" s="1">
        <v>0.05</v>
      </c>
      <c r="L47" s="1">
        <f t="shared" si="2"/>
        <v>-0.13180261288686</v>
      </c>
      <c r="M47" s="1">
        <v>86400</v>
      </c>
      <c r="N47" s="1">
        <f t="shared" si="3"/>
        <v>0.000138204807149057</v>
      </c>
      <c r="O47" s="1">
        <f t="shared" si="4"/>
        <v>-0.131664408079711</v>
      </c>
      <c r="P47" s="1">
        <v>86.4</v>
      </c>
      <c r="Q47" s="1">
        <f t="shared" si="7"/>
        <v>-11.375804858087</v>
      </c>
      <c r="R47" s="1">
        <v>0.365</v>
      </c>
      <c r="S47" s="1">
        <f t="shared" si="8"/>
        <v>-4.15216877320175</v>
      </c>
    </row>
    <row r="48" spans="1:19">
      <c r="A48" s="1">
        <v>47</v>
      </c>
      <c r="B48" s="5">
        <v>196.8</v>
      </c>
      <c r="C48" s="2">
        <v>2.472</v>
      </c>
      <c r="D48" s="5">
        <v>1980</v>
      </c>
      <c r="E48" s="5">
        <v>22620</v>
      </c>
      <c r="F48" s="5">
        <f t="shared" si="0"/>
        <v>24600</v>
      </c>
      <c r="G48" s="3">
        <v>3.17097919837646e-5</v>
      </c>
      <c r="H48" s="4">
        <f t="shared" si="1"/>
        <v>0.315558609547172</v>
      </c>
      <c r="I48" s="1">
        <v>452193.0958102</v>
      </c>
      <c r="J48" s="1">
        <v>0.2</v>
      </c>
      <c r="K48" s="1">
        <v>0.05</v>
      </c>
      <c r="L48" s="1">
        <f t="shared" si="2"/>
        <v>-0.285660882800609</v>
      </c>
      <c r="M48" s="1">
        <v>86400</v>
      </c>
      <c r="N48" s="1">
        <f t="shared" si="3"/>
        <v>0.0523371638669213</v>
      </c>
      <c r="O48" s="1">
        <f t="shared" si="4"/>
        <v>-0.233323718933688</v>
      </c>
      <c r="P48" s="1">
        <v>86.4</v>
      </c>
      <c r="Q48" s="1">
        <f t="shared" si="7"/>
        <v>-20.1591693158706</v>
      </c>
      <c r="R48" s="1">
        <v>0.365</v>
      </c>
      <c r="S48" s="1">
        <f t="shared" si="8"/>
        <v>-7.35809680029278</v>
      </c>
    </row>
    <row r="49" spans="1:19">
      <c r="A49" s="1">
        <v>48</v>
      </c>
      <c r="B49" s="5">
        <v>657.1</v>
      </c>
      <c r="C49" s="2">
        <v>7.271</v>
      </c>
      <c r="D49" s="5">
        <v>8637</v>
      </c>
      <c r="E49" s="5">
        <v>83700</v>
      </c>
      <c r="F49" s="5">
        <f t="shared" si="0"/>
        <v>92337</v>
      </c>
      <c r="G49" s="3">
        <v>3.17097919837646e-5</v>
      </c>
      <c r="H49" s="4">
        <f t="shared" si="1"/>
        <v>0.402693860872627</v>
      </c>
      <c r="I49" s="1">
        <v>298346.878085026</v>
      </c>
      <c r="J49" s="1">
        <v>0.2</v>
      </c>
      <c r="K49" s="1">
        <v>0.05</v>
      </c>
      <c r="L49" s="1">
        <f t="shared" si="2"/>
        <v>-1.47378706240487</v>
      </c>
      <c r="M49" s="1">
        <v>86400</v>
      </c>
      <c r="N49" s="1">
        <f t="shared" si="3"/>
        <v>0.0345308886672484</v>
      </c>
      <c r="O49" s="1">
        <f t="shared" si="4"/>
        <v>-1.43925617373762</v>
      </c>
      <c r="P49" s="1">
        <v>86.4</v>
      </c>
      <c r="Q49" s="1">
        <f t="shared" si="7"/>
        <v>-124.351733410931</v>
      </c>
      <c r="R49" s="1">
        <v>0.365</v>
      </c>
      <c r="S49" s="1">
        <f t="shared" si="8"/>
        <v>-45.3883826949897</v>
      </c>
    </row>
    <row r="50" spans="1:19">
      <c r="A50" s="1">
        <v>49</v>
      </c>
      <c r="B50" s="5">
        <v>238.8</v>
      </c>
      <c r="C50" s="2">
        <v>2.672</v>
      </c>
      <c r="D50" s="5">
        <v>2399</v>
      </c>
      <c r="E50" s="5">
        <v>24970</v>
      </c>
      <c r="F50" s="5">
        <f t="shared" si="0"/>
        <v>27369</v>
      </c>
      <c r="G50" s="3">
        <v>3.17097919837646e-5</v>
      </c>
      <c r="H50" s="4">
        <f t="shared" si="1"/>
        <v>0.324799886528313</v>
      </c>
      <c r="I50" s="1">
        <v>476788.95998576</v>
      </c>
      <c r="J50" s="1">
        <v>0.2</v>
      </c>
      <c r="K50" s="1">
        <v>0.05</v>
      </c>
      <c r="L50" s="1">
        <f t="shared" si="2"/>
        <v>-0.333465296803653</v>
      </c>
      <c r="M50" s="1">
        <v>86400</v>
      </c>
      <c r="N50" s="1">
        <f t="shared" si="3"/>
        <v>0.0551839074057593</v>
      </c>
      <c r="O50" s="1">
        <f t="shared" si="4"/>
        <v>-0.278281389397894</v>
      </c>
      <c r="P50" s="1">
        <v>86.4</v>
      </c>
      <c r="Q50" s="1">
        <f t="shared" si="7"/>
        <v>-24.043512043978</v>
      </c>
      <c r="R50" s="1">
        <v>0.365</v>
      </c>
      <c r="S50" s="1">
        <f t="shared" si="8"/>
        <v>-8.77588189605198</v>
      </c>
    </row>
    <row r="51" spans="1:19">
      <c r="A51" s="1">
        <v>50</v>
      </c>
      <c r="B51" s="5">
        <v>758.6</v>
      </c>
      <c r="C51" s="2">
        <v>10.56</v>
      </c>
      <c r="D51" s="5">
        <v>11820</v>
      </c>
      <c r="E51" s="5">
        <v>67430</v>
      </c>
      <c r="F51" s="5">
        <f t="shared" si="0"/>
        <v>79250</v>
      </c>
      <c r="G51" s="3">
        <v>3.17097919837646e-5</v>
      </c>
      <c r="H51" s="4">
        <f t="shared" si="1"/>
        <v>0.237973580938764</v>
      </c>
      <c r="I51" s="1">
        <v>7123339.49550947</v>
      </c>
      <c r="J51" s="1">
        <v>0.2</v>
      </c>
      <c r="K51" s="1">
        <v>0.05</v>
      </c>
      <c r="L51" s="1">
        <f t="shared" si="2"/>
        <v>-0.401001014713344</v>
      </c>
      <c r="M51" s="1">
        <v>86400</v>
      </c>
      <c r="N51" s="1">
        <f t="shared" si="3"/>
        <v>0.824460589758041</v>
      </c>
      <c r="O51" s="1">
        <f t="shared" si="4"/>
        <v>0.423459575044696</v>
      </c>
      <c r="P51" s="1">
        <v>86.4</v>
      </c>
      <c r="Q51" s="1">
        <f t="shared" si="7"/>
        <v>36.5869072838618</v>
      </c>
      <c r="R51" s="1">
        <v>0.365</v>
      </c>
      <c r="S51" s="1">
        <f t="shared" si="8"/>
        <v>13.3542211586095</v>
      </c>
    </row>
    <row r="52" spans="1:19">
      <c r="A52" s="1">
        <v>51</v>
      </c>
      <c r="B52" s="5">
        <v>419.8</v>
      </c>
      <c r="C52" s="2">
        <v>6.866</v>
      </c>
      <c r="D52" s="5">
        <v>5733</v>
      </c>
      <c r="E52" s="5">
        <v>50380</v>
      </c>
      <c r="F52" s="5">
        <f t="shared" si="0"/>
        <v>56113</v>
      </c>
      <c r="G52" s="3">
        <v>3.17097919837646e-5</v>
      </c>
      <c r="H52" s="4">
        <f t="shared" si="1"/>
        <v>0.25915111529056</v>
      </c>
      <c r="I52" s="1">
        <v>1928767.2701258</v>
      </c>
      <c r="J52" s="1">
        <v>0.2</v>
      </c>
      <c r="K52" s="1">
        <v>0.05</v>
      </c>
      <c r="L52" s="1">
        <f t="shared" si="2"/>
        <v>-0.406131557584983</v>
      </c>
      <c r="M52" s="1">
        <v>86400</v>
      </c>
      <c r="N52" s="1">
        <f t="shared" si="3"/>
        <v>0.223236952560857</v>
      </c>
      <c r="O52" s="1">
        <f t="shared" si="4"/>
        <v>-0.182894605024126</v>
      </c>
      <c r="P52" s="1">
        <v>86.4</v>
      </c>
      <c r="Q52" s="1">
        <f t="shared" si="7"/>
        <v>-15.8020938740845</v>
      </c>
      <c r="R52" s="1">
        <v>0.365</v>
      </c>
      <c r="S52" s="1">
        <f t="shared" si="8"/>
        <v>-5.76776426404085</v>
      </c>
    </row>
    <row r="53" spans="1:19">
      <c r="A53" s="1">
        <v>52</v>
      </c>
      <c r="B53" s="5">
        <v>407.5</v>
      </c>
      <c r="C53" s="2">
        <v>4.484</v>
      </c>
      <c r="D53" s="5">
        <v>4980</v>
      </c>
      <c r="E53" s="5">
        <v>58050</v>
      </c>
      <c r="F53" s="5">
        <f t="shared" si="0"/>
        <v>63030</v>
      </c>
      <c r="G53" s="3">
        <v>3.17097919837646e-5</v>
      </c>
      <c r="H53" s="4">
        <f t="shared" si="1"/>
        <v>0.445733315953765</v>
      </c>
      <c r="I53" s="1">
        <v>1430773.26432433</v>
      </c>
      <c r="J53" s="1">
        <v>0.2</v>
      </c>
      <c r="K53" s="1">
        <v>0.05</v>
      </c>
      <c r="L53" s="1">
        <f t="shared" si="2"/>
        <v>-1.10186818873668</v>
      </c>
      <c r="M53" s="1">
        <v>86400</v>
      </c>
      <c r="N53" s="1">
        <f t="shared" si="3"/>
        <v>0.165598757444946</v>
      </c>
      <c r="O53" s="1">
        <f t="shared" si="4"/>
        <v>-0.936269431291737</v>
      </c>
      <c r="P53" s="1">
        <v>86.4</v>
      </c>
      <c r="Q53" s="1">
        <f t="shared" si="7"/>
        <v>-80.8936788636061</v>
      </c>
      <c r="R53" s="1">
        <v>0.365</v>
      </c>
      <c r="S53" s="1">
        <f t="shared" si="8"/>
        <v>-29.5261927852162</v>
      </c>
    </row>
    <row r="54" spans="1:19">
      <c r="A54" s="1">
        <v>53</v>
      </c>
      <c r="B54" s="5">
        <v>1110</v>
      </c>
      <c r="C54" s="2">
        <v>13.28</v>
      </c>
      <c r="D54" s="5">
        <v>20950</v>
      </c>
      <c r="E54" s="5">
        <v>127200</v>
      </c>
      <c r="F54" s="5">
        <f t="shared" si="0"/>
        <v>148150</v>
      </c>
      <c r="G54" s="3">
        <v>3.17097919837646e-5</v>
      </c>
      <c r="H54" s="4">
        <f t="shared" si="1"/>
        <v>0.353750427891169</v>
      </c>
      <c r="I54" s="1">
        <v>5502714.22220576</v>
      </c>
      <c r="J54" s="1">
        <v>0.2</v>
      </c>
      <c r="K54" s="1">
        <v>0.05</v>
      </c>
      <c r="L54" s="1">
        <f t="shared" si="2"/>
        <v>-2.04180568239472</v>
      </c>
      <c r="M54" s="1">
        <v>86400</v>
      </c>
      <c r="N54" s="1">
        <f t="shared" si="3"/>
        <v>0.636888220162704</v>
      </c>
      <c r="O54" s="1">
        <f t="shared" si="4"/>
        <v>-1.40491746223202</v>
      </c>
      <c r="P54" s="1">
        <v>86.4</v>
      </c>
      <c r="Q54" s="1">
        <f t="shared" si="7"/>
        <v>-121.384868736847</v>
      </c>
      <c r="R54" s="1">
        <v>0.365</v>
      </c>
      <c r="S54" s="1">
        <f t="shared" si="8"/>
        <v>-44.305477088949</v>
      </c>
    </row>
    <row r="55" spans="1:19">
      <c r="A55" s="1">
        <v>54</v>
      </c>
      <c r="B55" s="5">
        <v>7872</v>
      </c>
      <c r="C55" s="2">
        <v>213.3</v>
      </c>
      <c r="D55" s="5">
        <v>568000</v>
      </c>
      <c r="E55" s="5">
        <v>1511000</v>
      </c>
      <c r="F55" s="5">
        <f t="shared" si="0"/>
        <v>2079000</v>
      </c>
      <c r="G55" s="3">
        <v>3.17097919837646e-5</v>
      </c>
      <c r="H55" s="4">
        <f t="shared" si="1"/>
        <v>0.309070124398718</v>
      </c>
      <c r="I55" s="1">
        <v>44245215.3175202</v>
      </c>
      <c r="J55" s="1">
        <v>0.2</v>
      </c>
      <c r="K55" s="1">
        <v>0.05</v>
      </c>
      <c r="L55" s="1">
        <f t="shared" si="2"/>
        <v>-23.2646575342466</v>
      </c>
      <c r="M55" s="1">
        <v>86400</v>
      </c>
      <c r="N55" s="1">
        <f t="shared" si="3"/>
        <v>5.12097399508336</v>
      </c>
      <c r="O55" s="1">
        <f t="shared" si="4"/>
        <v>-18.1436835391632</v>
      </c>
      <c r="P55" s="1">
        <v>86.4</v>
      </c>
      <c r="Q55" s="1">
        <f t="shared" si="7"/>
        <v>-1567.6142577837</v>
      </c>
      <c r="R55" s="1">
        <v>0.365</v>
      </c>
      <c r="S55" s="1">
        <f t="shared" si="8"/>
        <v>-572.179204091052</v>
      </c>
    </row>
    <row r="56" spans="1:19">
      <c r="A56" s="1">
        <v>55</v>
      </c>
      <c r="B56" s="5">
        <v>110.6</v>
      </c>
      <c r="C56" s="2">
        <v>1.805</v>
      </c>
      <c r="D56" s="5">
        <v>1142</v>
      </c>
      <c r="E56" s="5">
        <v>17340</v>
      </c>
      <c r="F56" s="5">
        <f t="shared" si="0"/>
        <v>18482</v>
      </c>
      <c r="G56" s="3">
        <v>3.17097919837646e-5</v>
      </c>
      <c r="H56" s="4">
        <f t="shared" si="1"/>
        <v>0.3246871886116</v>
      </c>
      <c r="I56" s="1">
        <v>34902.2650482135</v>
      </c>
      <c r="J56" s="1">
        <v>0.2</v>
      </c>
      <c r="K56" s="1">
        <v>0.05</v>
      </c>
      <c r="L56" s="1">
        <f t="shared" si="2"/>
        <v>-0.225060375443937</v>
      </c>
      <c r="M56" s="1">
        <v>86400</v>
      </c>
      <c r="N56" s="1">
        <f t="shared" si="3"/>
        <v>0.0040396140102099</v>
      </c>
      <c r="O56" s="1">
        <f t="shared" si="4"/>
        <v>-0.221020761433728</v>
      </c>
      <c r="P56" s="1">
        <v>86.4</v>
      </c>
      <c r="Q56" s="1">
        <f t="shared" si="7"/>
        <v>-19.0961937878741</v>
      </c>
      <c r="R56" s="1">
        <v>0.365</v>
      </c>
      <c r="S56" s="1">
        <f t="shared" si="8"/>
        <v>-6.97011073257403</v>
      </c>
    </row>
    <row r="57" spans="1:19">
      <c r="A57" s="1">
        <v>56</v>
      </c>
      <c r="B57" s="5">
        <v>1303</v>
      </c>
      <c r="C57" s="2">
        <v>19.13</v>
      </c>
      <c r="D57" s="5">
        <v>23380</v>
      </c>
      <c r="E57" s="5">
        <v>129100</v>
      </c>
      <c r="F57" s="5">
        <f t="shared" si="0"/>
        <v>152480</v>
      </c>
      <c r="G57" s="3">
        <v>3.17097919837646e-5</v>
      </c>
      <c r="H57" s="4">
        <f t="shared" si="1"/>
        <v>0.252750082680838</v>
      </c>
      <c r="I57" s="1">
        <v>3708031.63113271</v>
      </c>
      <c r="J57" s="1">
        <v>0.2</v>
      </c>
      <c r="K57" s="1">
        <v>0.05</v>
      </c>
      <c r="L57" s="1">
        <f t="shared" si="2"/>
        <v>-1.00910908168443</v>
      </c>
      <c r="M57" s="1">
        <v>86400</v>
      </c>
      <c r="N57" s="1">
        <f t="shared" si="3"/>
        <v>0.429170327677397</v>
      </c>
      <c r="O57" s="1">
        <f t="shared" si="4"/>
        <v>-0.579938754007029</v>
      </c>
      <c r="P57" s="1">
        <v>86.4</v>
      </c>
      <c r="Q57" s="1">
        <f t="shared" si="7"/>
        <v>-50.1067083462073</v>
      </c>
      <c r="R57" s="1">
        <v>0.365</v>
      </c>
      <c r="S57" s="1">
        <f t="shared" si="8"/>
        <v>-18.2889485463657</v>
      </c>
    </row>
    <row r="58" spans="1:19">
      <c r="A58" s="1">
        <v>57</v>
      </c>
      <c r="B58" s="5">
        <v>114.3</v>
      </c>
      <c r="C58" s="2">
        <v>1.859</v>
      </c>
      <c r="D58" s="5">
        <v>1033</v>
      </c>
      <c r="E58" s="5">
        <v>17090</v>
      </c>
      <c r="F58" s="5">
        <f t="shared" si="0"/>
        <v>18123</v>
      </c>
      <c r="G58" s="3">
        <v>3.17097919837646e-5</v>
      </c>
      <c r="H58" s="4">
        <f t="shared" si="1"/>
        <v>0.309132092588362</v>
      </c>
      <c r="I58" s="1">
        <v>79310.390394758</v>
      </c>
      <c r="J58" s="1">
        <v>0.2</v>
      </c>
      <c r="K58" s="1">
        <v>0.05</v>
      </c>
      <c r="L58" s="1">
        <f t="shared" si="2"/>
        <v>-0.202876560121766</v>
      </c>
      <c r="M58" s="1">
        <v>86400</v>
      </c>
      <c r="N58" s="1">
        <f t="shared" si="3"/>
        <v>0.00917944333272662</v>
      </c>
      <c r="O58" s="1">
        <f t="shared" si="4"/>
        <v>-0.193697116789039</v>
      </c>
      <c r="P58" s="1">
        <v>86.4</v>
      </c>
      <c r="Q58" s="1">
        <f t="shared" si="7"/>
        <v>-16.735430890573</v>
      </c>
      <c r="R58" s="1">
        <v>0.365</v>
      </c>
      <c r="S58" s="1">
        <f t="shared" si="8"/>
        <v>-6.10843227505914</v>
      </c>
    </row>
    <row r="59" spans="1:19">
      <c r="A59" s="1">
        <v>58</v>
      </c>
      <c r="B59" s="5">
        <v>558.6</v>
      </c>
      <c r="C59" s="2">
        <v>9.064</v>
      </c>
      <c r="D59" s="5">
        <v>8280</v>
      </c>
      <c r="E59" s="5">
        <v>81070</v>
      </c>
      <c r="F59" s="5">
        <f t="shared" si="0"/>
        <v>89350</v>
      </c>
      <c r="G59" s="3">
        <v>3.17097919837646e-5</v>
      </c>
      <c r="H59" s="4">
        <f t="shared" si="1"/>
        <v>0.312584941940574</v>
      </c>
      <c r="I59" s="1">
        <v>2173494.28039346</v>
      </c>
      <c r="J59" s="1">
        <v>0.2</v>
      </c>
      <c r="K59" s="1">
        <v>0.05</v>
      </c>
      <c r="L59" s="1">
        <f t="shared" si="2"/>
        <v>-1.02046991374937</v>
      </c>
      <c r="M59" s="1">
        <v>86400</v>
      </c>
      <c r="N59" s="1">
        <f t="shared" si="3"/>
        <v>0.251561838008502</v>
      </c>
      <c r="O59" s="1">
        <f t="shared" si="4"/>
        <v>-0.768908075740864</v>
      </c>
      <c r="P59" s="1">
        <v>86.4</v>
      </c>
      <c r="Q59" s="1">
        <f t="shared" si="7"/>
        <v>-66.4336577440107</v>
      </c>
      <c r="R59" s="1">
        <v>0.365</v>
      </c>
      <c r="S59" s="1">
        <f t="shared" si="8"/>
        <v>-24.2482850765639</v>
      </c>
    </row>
    <row r="60" spans="1:19">
      <c r="A60" s="1">
        <v>59</v>
      </c>
      <c r="B60" s="5">
        <v>9057</v>
      </c>
      <c r="C60" s="2">
        <v>227.4</v>
      </c>
      <c r="D60" s="5">
        <v>633500</v>
      </c>
      <c r="E60" s="5">
        <v>1599000</v>
      </c>
      <c r="F60" s="5">
        <f t="shared" si="0"/>
        <v>2232500</v>
      </c>
      <c r="G60" s="3">
        <v>3.17097919837646e-5</v>
      </c>
      <c r="H60" s="4">
        <f t="shared" si="1"/>
        <v>0.311310952523107</v>
      </c>
      <c r="I60" s="1">
        <v>29507115.9324261</v>
      </c>
      <c r="J60" s="1">
        <v>0.2</v>
      </c>
      <c r="K60" s="1">
        <v>0.05</v>
      </c>
      <c r="L60" s="1">
        <f t="shared" si="2"/>
        <v>-25.3121106037545</v>
      </c>
      <c r="M60" s="1">
        <v>86400</v>
      </c>
      <c r="N60" s="1">
        <f t="shared" si="3"/>
        <v>3.41517545514191</v>
      </c>
      <c r="O60" s="1">
        <f t="shared" si="4"/>
        <v>-21.8969351486126</v>
      </c>
      <c r="P60" s="1">
        <v>86.4</v>
      </c>
      <c r="Q60" s="1">
        <f t="shared" si="7"/>
        <v>-1891.89519684012</v>
      </c>
      <c r="R60" s="1">
        <v>0.365</v>
      </c>
      <c r="S60" s="1">
        <f t="shared" si="8"/>
        <v>-690.541746846646</v>
      </c>
    </row>
    <row r="61" spans="1:19">
      <c r="A61" s="1">
        <v>60</v>
      </c>
      <c r="B61" s="5">
        <v>1921</v>
      </c>
      <c r="C61" s="2">
        <v>28.98</v>
      </c>
      <c r="D61" s="5">
        <v>38340</v>
      </c>
      <c r="E61" s="5">
        <v>211000</v>
      </c>
      <c r="F61" s="5">
        <f t="shared" si="0"/>
        <v>249340</v>
      </c>
      <c r="G61" s="3">
        <v>3.17097919837646e-5</v>
      </c>
      <c r="H61" s="4">
        <f t="shared" si="1"/>
        <v>0.272826760981086</v>
      </c>
      <c r="I61" s="1">
        <v>4035559.99739667</v>
      </c>
      <c r="J61" s="1">
        <v>0.2</v>
      </c>
      <c r="K61" s="1">
        <v>0.05</v>
      </c>
      <c r="L61" s="1">
        <f t="shared" si="2"/>
        <v>-2.11051953323187</v>
      </c>
      <c r="M61" s="1">
        <v>86400</v>
      </c>
      <c r="N61" s="1">
        <f t="shared" si="3"/>
        <v>0.467078703402392</v>
      </c>
      <c r="O61" s="1">
        <f t="shared" si="4"/>
        <v>-1.64344082982947</v>
      </c>
      <c r="P61" s="1">
        <v>86.4</v>
      </c>
      <c r="Q61" s="1">
        <f t="shared" si="7"/>
        <v>-141.993287697266</v>
      </c>
      <c r="R61" s="1">
        <v>0.365</v>
      </c>
      <c r="S61" s="1">
        <f t="shared" si="8"/>
        <v>-51.8275500095023</v>
      </c>
    </row>
    <row r="62" spans="1:19">
      <c r="A62" s="1">
        <v>61</v>
      </c>
      <c r="B62" s="5">
        <v>372.3</v>
      </c>
      <c r="C62" s="2">
        <v>5.163</v>
      </c>
      <c r="D62" s="5">
        <v>4625</v>
      </c>
      <c r="E62" s="5">
        <v>43150</v>
      </c>
      <c r="F62" s="5">
        <f t="shared" si="0"/>
        <v>47775</v>
      </c>
      <c r="G62" s="3">
        <v>3.17097919837646e-5</v>
      </c>
      <c r="H62" s="4">
        <f t="shared" si="1"/>
        <v>0.293421520825945</v>
      </c>
      <c r="I62" s="1">
        <v>1464710.96890724</v>
      </c>
      <c r="J62" s="1">
        <v>0.2</v>
      </c>
      <c r="K62" s="1">
        <v>0.05</v>
      </c>
      <c r="L62" s="1">
        <f t="shared" si="2"/>
        <v>-0.482335312024354</v>
      </c>
      <c r="M62" s="1">
        <v>86400</v>
      </c>
      <c r="N62" s="1">
        <f t="shared" si="3"/>
        <v>0.169526732512412</v>
      </c>
      <c r="O62" s="1">
        <f t="shared" si="4"/>
        <v>-0.312808579511941</v>
      </c>
      <c r="P62" s="1">
        <v>86.4</v>
      </c>
      <c r="Q62" s="1">
        <f t="shared" si="7"/>
        <v>-27.0266612698317</v>
      </c>
      <c r="R62" s="1">
        <v>0.365</v>
      </c>
      <c r="S62" s="1">
        <f t="shared" si="8"/>
        <v>-9.86473136348859</v>
      </c>
    </row>
    <row r="63" spans="1:19">
      <c r="A63" s="1">
        <v>62</v>
      </c>
      <c r="B63" s="5">
        <v>11110</v>
      </c>
      <c r="C63" s="2">
        <v>258</v>
      </c>
      <c r="D63" s="5">
        <v>771500</v>
      </c>
      <c r="E63" s="5">
        <v>1713000</v>
      </c>
      <c r="F63" s="5">
        <f t="shared" si="0"/>
        <v>2484500</v>
      </c>
      <c r="G63" s="3">
        <v>3.17097919837646e-5</v>
      </c>
      <c r="H63" s="4">
        <f t="shared" si="1"/>
        <v>0.305360380556834</v>
      </c>
      <c r="I63" s="1">
        <v>34251044.2467579</v>
      </c>
      <c r="J63" s="1">
        <v>0.2</v>
      </c>
      <c r="K63" s="1">
        <v>0.05</v>
      </c>
      <c r="L63" s="1">
        <f t="shared" si="2"/>
        <v>-27.1829781836631</v>
      </c>
      <c r="M63" s="1">
        <v>86400</v>
      </c>
      <c r="N63" s="1">
        <f t="shared" si="3"/>
        <v>3.96424123226365</v>
      </c>
      <c r="O63" s="1">
        <f t="shared" si="4"/>
        <v>-23.2187369513995</v>
      </c>
      <c r="P63" s="1">
        <v>86.4</v>
      </c>
      <c r="Q63" s="1">
        <f t="shared" si="7"/>
        <v>-2006.09887260092</v>
      </c>
      <c r="R63" s="1">
        <v>0.365</v>
      </c>
      <c r="S63" s="1">
        <f t="shared" si="8"/>
        <v>-732.226088499334</v>
      </c>
    </row>
    <row r="64" spans="1:19">
      <c r="A64" s="1">
        <v>63</v>
      </c>
      <c r="B64" s="5">
        <v>100.2</v>
      </c>
      <c r="C64" s="2">
        <v>1.421</v>
      </c>
      <c r="D64" s="5">
        <v>1389</v>
      </c>
      <c r="E64" s="5">
        <v>15690</v>
      </c>
      <c r="F64" s="5">
        <f t="shared" si="0"/>
        <v>17079</v>
      </c>
      <c r="G64" s="3">
        <v>3.17097919837646e-5</v>
      </c>
      <c r="H64" s="4">
        <f t="shared" si="1"/>
        <v>0.381120012167991</v>
      </c>
      <c r="I64" s="1">
        <v>2444.55700054752</v>
      </c>
      <c r="J64" s="1">
        <v>0.2</v>
      </c>
      <c r="K64" s="1">
        <v>0.05</v>
      </c>
      <c r="L64" s="1">
        <f t="shared" si="2"/>
        <v>-0.257371537290716</v>
      </c>
      <c r="M64" s="1">
        <v>86400</v>
      </c>
      <c r="N64" s="1">
        <f t="shared" si="3"/>
        <v>0.000282934838026333</v>
      </c>
      <c r="O64" s="1">
        <f t="shared" si="4"/>
        <v>-0.257088602452689</v>
      </c>
      <c r="P64" s="1">
        <v>86.4</v>
      </c>
      <c r="Q64" s="1">
        <f t="shared" si="7"/>
        <v>-22.2124552519123</v>
      </c>
      <c r="R64" s="1">
        <v>0.365</v>
      </c>
      <c r="S64" s="1">
        <f t="shared" si="8"/>
        <v>-8.10754616694801</v>
      </c>
    </row>
    <row r="65" spans="1:19">
      <c r="A65" s="1">
        <v>64</v>
      </c>
      <c r="B65" s="5">
        <v>625.2</v>
      </c>
      <c r="C65" s="2">
        <v>8.849</v>
      </c>
      <c r="D65" s="5">
        <v>13620</v>
      </c>
      <c r="E65" s="5">
        <v>85620</v>
      </c>
      <c r="F65" s="5">
        <f t="shared" si="0"/>
        <v>99240</v>
      </c>
      <c r="G65" s="3">
        <v>3.17097919837646e-5</v>
      </c>
      <c r="H65" s="4">
        <f t="shared" si="1"/>
        <v>0.355619816529416</v>
      </c>
      <c r="I65" s="1">
        <v>754248.616542237</v>
      </c>
      <c r="J65" s="1">
        <v>0.2</v>
      </c>
      <c r="K65" s="1">
        <v>0.05</v>
      </c>
      <c r="L65" s="1">
        <f t="shared" si="2"/>
        <v>-1.3770797564688</v>
      </c>
      <c r="M65" s="1">
        <v>86400</v>
      </c>
      <c r="N65" s="1">
        <f t="shared" si="3"/>
        <v>0.0872972935812774</v>
      </c>
      <c r="O65" s="1">
        <f t="shared" si="4"/>
        <v>-1.28978246288752</v>
      </c>
      <c r="P65" s="1">
        <v>86.4</v>
      </c>
      <c r="Q65" s="1">
        <f t="shared" si="7"/>
        <v>-111.437204793482</v>
      </c>
      <c r="R65" s="1">
        <v>0.365</v>
      </c>
      <c r="S65" s="1">
        <f t="shared" si="8"/>
        <v>-40.6745797496209</v>
      </c>
    </row>
    <row r="66" spans="1:19">
      <c r="A66" s="1">
        <v>65</v>
      </c>
      <c r="B66" s="5">
        <v>201.9</v>
      </c>
      <c r="C66" s="2">
        <v>2.196</v>
      </c>
      <c r="D66" s="5">
        <v>2516</v>
      </c>
      <c r="E66" s="5">
        <v>25640</v>
      </c>
      <c r="F66" s="5">
        <f t="shared" si="0"/>
        <v>28156</v>
      </c>
      <c r="G66" s="3">
        <v>3.17097919837646e-5</v>
      </c>
      <c r="H66" s="4">
        <f t="shared" si="1"/>
        <v>0.406566895762694</v>
      </c>
      <c r="I66" s="1">
        <v>497668.126678114</v>
      </c>
      <c r="J66" s="1">
        <v>0.2</v>
      </c>
      <c r="K66" s="1">
        <v>0.05</v>
      </c>
      <c r="L66" s="1">
        <f t="shared" si="2"/>
        <v>-0.453620903094876</v>
      </c>
      <c r="M66" s="1">
        <v>86400</v>
      </c>
      <c r="N66" s="1">
        <f t="shared" si="3"/>
        <v>0.0576004776247817</v>
      </c>
      <c r="O66" s="1">
        <f t="shared" si="4"/>
        <v>-0.396020425470094</v>
      </c>
      <c r="P66" s="1">
        <v>86.4</v>
      </c>
      <c r="Q66" s="1">
        <f t="shared" si="7"/>
        <v>-34.2161647606162</v>
      </c>
      <c r="R66" s="1">
        <v>0.365</v>
      </c>
      <c r="S66" s="1">
        <f t="shared" si="8"/>
        <v>-12.4889001376249</v>
      </c>
    </row>
    <row r="67" spans="1:19">
      <c r="A67" s="1">
        <v>66</v>
      </c>
      <c r="B67" s="5">
        <v>11580</v>
      </c>
      <c r="C67" s="2">
        <v>264.5</v>
      </c>
      <c r="D67" s="5">
        <v>848500</v>
      </c>
      <c r="E67" s="5">
        <v>1688000</v>
      </c>
      <c r="F67" s="5">
        <f t="shared" ref="F67:F130" si="9">D67+E67</f>
        <v>2536500</v>
      </c>
      <c r="G67" s="3">
        <v>3.17097919837646e-5</v>
      </c>
      <c r="H67" s="4">
        <f t="shared" ref="H67:H130" si="10">F67/C67*G67</f>
        <v>0.304090311405742</v>
      </c>
      <c r="I67" s="1">
        <v>21609290.8343922</v>
      </c>
      <c r="J67" s="1">
        <v>0.2</v>
      </c>
      <c r="K67" s="1">
        <v>0.05</v>
      </c>
      <c r="L67" s="1">
        <f t="shared" ref="L67:L130" si="11">C67*(J67-H67)</f>
        <v>-27.5318873668189</v>
      </c>
      <c r="M67" s="1">
        <v>86400</v>
      </c>
      <c r="N67" s="1">
        <f t="shared" ref="N67:N130" si="12">J67*K67*I67/M67</f>
        <v>2.50107532805465</v>
      </c>
      <c r="O67" s="1">
        <f t="shared" ref="O67:O130" si="13">L67+N67</f>
        <v>-25.0308120387642</v>
      </c>
      <c r="P67" s="1">
        <v>86.4</v>
      </c>
      <c r="Q67" s="1">
        <f t="shared" ref="Q67:Q98" si="14">O67*P67</f>
        <v>-2162.66216014923</v>
      </c>
      <c r="R67" s="1">
        <v>0.365</v>
      </c>
      <c r="S67" s="1">
        <f t="shared" ref="S67:S98" si="15">Q67*R67</f>
        <v>-789.371688454469</v>
      </c>
    </row>
    <row r="68" spans="1:19">
      <c r="A68" s="1">
        <v>67</v>
      </c>
      <c r="B68" s="5">
        <v>146.2</v>
      </c>
      <c r="C68" s="2">
        <v>2.165</v>
      </c>
      <c r="D68" s="5">
        <v>1353</v>
      </c>
      <c r="E68" s="5">
        <v>22340</v>
      </c>
      <c r="F68" s="5">
        <f t="shared" si="9"/>
        <v>23693</v>
      </c>
      <c r="G68" s="3">
        <v>3.17097919837646e-5</v>
      </c>
      <c r="H68" s="4">
        <f t="shared" si="10"/>
        <v>0.347020832088376</v>
      </c>
      <c r="I68" s="1">
        <v>150555.989221892</v>
      </c>
      <c r="J68" s="1">
        <v>0.2</v>
      </c>
      <c r="K68" s="1">
        <v>0.05</v>
      </c>
      <c r="L68" s="1">
        <f t="shared" si="11"/>
        <v>-0.318300101471335</v>
      </c>
      <c r="M68" s="1">
        <v>86400</v>
      </c>
      <c r="N68" s="1">
        <f t="shared" si="12"/>
        <v>0.0174254617154968</v>
      </c>
      <c r="O68" s="1">
        <f t="shared" si="13"/>
        <v>-0.300874639755838</v>
      </c>
      <c r="P68" s="1">
        <v>86.4</v>
      </c>
      <c r="Q68" s="1">
        <f t="shared" si="14"/>
        <v>-25.9955688749044</v>
      </c>
      <c r="R68" s="1">
        <v>0.365</v>
      </c>
      <c r="S68" s="1">
        <f t="shared" si="15"/>
        <v>-9.48838263934011</v>
      </c>
    </row>
    <row r="69" spans="1:19">
      <c r="A69" s="1">
        <v>68</v>
      </c>
      <c r="B69" s="5">
        <v>217.5</v>
      </c>
      <c r="C69" s="2">
        <v>3.079</v>
      </c>
      <c r="D69" s="5">
        <v>2852</v>
      </c>
      <c r="E69" s="5">
        <v>30070</v>
      </c>
      <c r="F69" s="5">
        <f t="shared" si="9"/>
        <v>32922</v>
      </c>
      <c r="G69" s="3">
        <v>3.17097919837646e-5</v>
      </c>
      <c r="H69" s="4">
        <f t="shared" si="10"/>
        <v>0.339054813799772</v>
      </c>
      <c r="I69" s="1">
        <v>454933.026050558</v>
      </c>
      <c r="J69" s="1">
        <v>0.2</v>
      </c>
      <c r="K69" s="1">
        <v>0.05</v>
      </c>
      <c r="L69" s="1">
        <f t="shared" si="11"/>
        <v>-0.428149771689498</v>
      </c>
      <c r="M69" s="1">
        <v>86400</v>
      </c>
      <c r="N69" s="1">
        <f t="shared" si="12"/>
        <v>0.0526542854225183</v>
      </c>
      <c r="O69" s="1">
        <f t="shared" si="13"/>
        <v>-0.37549548626698</v>
      </c>
      <c r="P69" s="1">
        <v>86.4</v>
      </c>
      <c r="Q69" s="1">
        <f t="shared" si="14"/>
        <v>-32.4428100134671</v>
      </c>
      <c r="R69" s="1">
        <v>0.365</v>
      </c>
      <c r="S69" s="1">
        <f t="shared" si="15"/>
        <v>-11.8416256549155</v>
      </c>
    </row>
    <row r="70" spans="1:19">
      <c r="A70" s="1">
        <v>69</v>
      </c>
      <c r="B70" s="5">
        <v>223.1</v>
      </c>
      <c r="C70" s="2">
        <v>3.178</v>
      </c>
      <c r="D70" s="5">
        <v>2759</v>
      </c>
      <c r="E70" s="5">
        <v>33060</v>
      </c>
      <c r="F70" s="5">
        <f t="shared" si="9"/>
        <v>35819</v>
      </c>
      <c r="G70" s="3">
        <v>3.17097919837646e-5</v>
      </c>
      <c r="H70" s="4">
        <f t="shared" si="10"/>
        <v>0.35739869070688</v>
      </c>
      <c r="I70" s="1">
        <v>201211.176497332</v>
      </c>
      <c r="J70" s="1">
        <v>0.2</v>
      </c>
      <c r="K70" s="1">
        <v>0.05</v>
      </c>
      <c r="L70" s="1">
        <f t="shared" si="11"/>
        <v>-0.500213039066464</v>
      </c>
      <c r="M70" s="1">
        <v>86400</v>
      </c>
      <c r="N70" s="1">
        <f t="shared" si="12"/>
        <v>0.0232883306131171</v>
      </c>
      <c r="O70" s="1">
        <f t="shared" si="13"/>
        <v>-0.476924708453347</v>
      </c>
      <c r="P70" s="1">
        <v>86.4</v>
      </c>
      <c r="Q70" s="1">
        <f t="shared" si="14"/>
        <v>-41.2062948103692</v>
      </c>
      <c r="R70" s="1">
        <v>0.365</v>
      </c>
      <c r="S70" s="1">
        <f t="shared" si="15"/>
        <v>-15.0402976057847</v>
      </c>
    </row>
    <row r="71" spans="1:19">
      <c r="A71" s="1">
        <v>70</v>
      </c>
      <c r="B71" s="5">
        <v>216.9</v>
      </c>
      <c r="C71" s="2">
        <v>3.416</v>
      </c>
      <c r="D71" s="5">
        <v>3307</v>
      </c>
      <c r="E71" s="5">
        <v>34570</v>
      </c>
      <c r="F71" s="5">
        <f t="shared" si="9"/>
        <v>37877</v>
      </c>
      <c r="G71" s="3">
        <v>3.17097919837646e-5</v>
      </c>
      <c r="H71" s="4">
        <f t="shared" si="10"/>
        <v>0.35160181234457</v>
      </c>
      <c r="I71" s="1">
        <v>375552.010773004</v>
      </c>
      <c r="J71" s="1">
        <v>0.2</v>
      </c>
      <c r="K71" s="1">
        <v>0.05</v>
      </c>
      <c r="L71" s="1">
        <f t="shared" si="11"/>
        <v>-0.517871790969052</v>
      </c>
      <c r="M71" s="1">
        <v>86400</v>
      </c>
      <c r="N71" s="1">
        <f t="shared" si="12"/>
        <v>0.0434666679135421</v>
      </c>
      <c r="O71" s="1">
        <f t="shared" si="13"/>
        <v>-0.47440512305551</v>
      </c>
      <c r="P71" s="1">
        <v>86.4</v>
      </c>
      <c r="Q71" s="1">
        <f t="shared" si="14"/>
        <v>-40.988602631996</v>
      </c>
      <c r="R71" s="1">
        <v>0.365</v>
      </c>
      <c r="S71" s="1">
        <f t="shared" si="15"/>
        <v>-14.9608399606785</v>
      </c>
    </row>
    <row r="72" spans="1:19">
      <c r="A72" s="1">
        <v>71</v>
      </c>
      <c r="B72" s="5">
        <v>131.1</v>
      </c>
      <c r="C72" s="2">
        <v>2.073</v>
      </c>
      <c r="D72" s="5">
        <v>1970</v>
      </c>
      <c r="E72" s="5">
        <v>19750</v>
      </c>
      <c r="F72" s="5">
        <f t="shared" si="9"/>
        <v>21720</v>
      </c>
      <c r="G72" s="3">
        <v>3.17097919837646e-5</v>
      </c>
      <c r="H72" s="4">
        <f t="shared" si="10"/>
        <v>0.332241525271282</v>
      </c>
      <c r="I72" s="1">
        <v>151459.502060114</v>
      </c>
      <c r="J72" s="1">
        <v>0.2</v>
      </c>
      <c r="K72" s="1">
        <v>0.05</v>
      </c>
      <c r="L72" s="1">
        <f t="shared" si="11"/>
        <v>-0.274136681887367</v>
      </c>
      <c r="M72" s="1">
        <v>86400</v>
      </c>
      <c r="N72" s="1">
        <f t="shared" si="12"/>
        <v>0.0175300349606613</v>
      </c>
      <c r="O72" s="1">
        <f t="shared" si="13"/>
        <v>-0.256606646926706</v>
      </c>
      <c r="P72" s="1">
        <v>86.4</v>
      </c>
      <c r="Q72" s="1">
        <f t="shared" si="14"/>
        <v>-22.1708142944674</v>
      </c>
      <c r="R72" s="1">
        <v>0.365</v>
      </c>
      <c r="S72" s="1">
        <f t="shared" si="15"/>
        <v>-8.09234721748059</v>
      </c>
    </row>
    <row r="73" spans="1:19">
      <c r="A73" s="1">
        <v>72</v>
      </c>
      <c r="B73" s="5">
        <v>504.8</v>
      </c>
      <c r="C73" s="2">
        <v>7.152</v>
      </c>
      <c r="D73" s="5">
        <v>9247</v>
      </c>
      <c r="E73" s="5">
        <v>69460</v>
      </c>
      <c r="F73" s="5">
        <f t="shared" si="9"/>
        <v>78707</v>
      </c>
      <c r="G73" s="3">
        <v>3.17097919837646e-5</v>
      </c>
      <c r="H73" s="4">
        <f t="shared" si="10"/>
        <v>0.348962891172562</v>
      </c>
      <c r="I73" s="1">
        <v>1342437.86940603</v>
      </c>
      <c r="J73" s="1">
        <v>0.2</v>
      </c>
      <c r="K73" s="1">
        <v>0.05</v>
      </c>
      <c r="L73" s="1">
        <f t="shared" si="11"/>
        <v>-1.06538259766616</v>
      </c>
      <c r="M73" s="1">
        <v>86400</v>
      </c>
      <c r="N73" s="1">
        <f t="shared" si="12"/>
        <v>0.155374753403476</v>
      </c>
      <c r="O73" s="1">
        <f t="shared" si="13"/>
        <v>-0.910007844262685</v>
      </c>
      <c r="P73" s="1">
        <v>86.4</v>
      </c>
      <c r="Q73" s="1">
        <f t="shared" si="14"/>
        <v>-78.624677744296</v>
      </c>
      <c r="R73" s="1">
        <v>0.365</v>
      </c>
      <c r="S73" s="1">
        <f t="shared" si="15"/>
        <v>-28.698007376668</v>
      </c>
    </row>
    <row r="74" spans="1:19">
      <c r="A74" s="1">
        <v>73</v>
      </c>
      <c r="B74" s="5">
        <v>836.7</v>
      </c>
      <c r="C74" s="2">
        <v>11.17</v>
      </c>
      <c r="D74" s="5">
        <v>17910</v>
      </c>
      <c r="E74" s="5">
        <v>111200</v>
      </c>
      <c r="F74" s="5">
        <f t="shared" si="9"/>
        <v>129110</v>
      </c>
      <c r="G74" s="3">
        <v>3.17097919837646e-5</v>
      </c>
      <c r="H74" s="4">
        <f t="shared" si="10"/>
        <v>0.366522045033469</v>
      </c>
      <c r="I74" s="1">
        <v>680486.475014006</v>
      </c>
      <c r="J74" s="1">
        <v>0.2</v>
      </c>
      <c r="K74" s="1">
        <v>0.05</v>
      </c>
      <c r="L74" s="1">
        <f t="shared" si="11"/>
        <v>-1.86005124302385</v>
      </c>
      <c r="M74" s="1">
        <v>86400</v>
      </c>
      <c r="N74" s="1">
        <f t="shared" si="12"/>
        <v>0.0787600086821766</v>
      </c>
      <c r="O74" s="1">
        <f t="shared" si="13"/>
        <v>-1.78129123434167</v>
      </c>
      <c r="P74" s="1">
        <v>86.4</v>
      </c>
      <c r="Q74" s="1">
        <f t="shared" si="14"/>
        <v>-153.90356264712</v>
      </c>
      <c r="R74" s="1">
        <v>0.365</v>
      </c>
      <c r="S74" s="1">
        <f t="shared" si="15"/>
        <v>-56.1748003661989</v>
      </c>
    </row>
    <row r="75" spans="1:19">
      <c r="A75" s="1">
        <v>74</v>
      </c>
      <c r="B75" s="5">
        <v>1286</v>
      </c>
      <c r="C75" s="2">
        <v>17.58</v>
      </c>
      <c r="D75" s="5">
        <v>26950</v>
      </c>
      <c r="E75" s="5">
        <v>162100</v>
      </c>
      <c r="F75" s="5">
        <f t="shared" si="9"/>
        <v>189050</v>
      </c>
      <c r="G75" s="3">
        <v>3.17097919837646e-5</v>
      </c>
      <c r="H75" s="4">
        <f t="shared" si="10"/>
        <v>0.340997507083657</v>
      </c>
      <c r="I75" s="1">
        <v>696102.858496292</v>
      </c>
      <c r="J75" s="1">
        <v>0.2</v>
      </c>
      <c r="K75" s="1">
        <v>0.05</v>
      </c>
      <c r="L75" s="1">
        <f t="shared" si="11"/>
        <v>-2.4787361745307</v>
      </c>
      <c r="M75" s="1">
        <v>86400</v>
      </c>
      <c r="N75" s="1">
        <f t="shared" si="12"/>
        <v>0.0805674604741079</v>
      </c>
      <c r="O75" s="1">
        <f t="shared" si="13"/>
        <v>-2.39816871405659</v>
      </c>
      <c r="P75" s="1">
        <v>86.4</v>
      </c>
      <c r="Q75" s="1">
        <f t="shared" si="14"/>
        <v>-207.201776894489</v>
      </c>
      <c r="R75" s="1">
        <v>0.365</v>
      </c>
      <c r="S75" s="1">
        <f t="shared" si="15"/>
        <v>-75.6286485664886</v>
      </c>
    </row>
    <row r="76" spans="1:19">
      <c r="A76" s="1">
        <v>75</v>
      </c>
      <c r="B76" s="5">
        <v>106</v>
      </c>
      <c r="C76" s="2">
        <v>1.667</v>
      </c>
      <c r="D76" s="5">
        <v>1133</v>
      </c>
      <c r="E76" s="5">
        <v>19930</v>
      </c>
      <c r="F76" s="5">
        <f t="shared" si="9"/>
        <v>21063</v>
      </c>
      <c r="G76" s="3">
        <v>3.17097919837646e-5</v>
      </c>
      <c r="H76" s="4">
        <f t="shared" si="10"/>
        <v>0.400661876757069</v>
      </c>
      <c r="I76" s="1">
        <v>7003.58014130495</v>
      </c>
      <c r="J76" s="1">
        <v>0.2</v>
      </c>
      <c r="K76" s="1">
        <v>0.05</v>
      </c>
      <c r="L76" s="1">
        <f t="shared" si="11"/>
        <v>-0.334503348554034</v>
      </c>
      <c r="M76" s="1">
        <v>86400</v>
      </c>
      <c r="N76" s="1">
        <f t="shared" si="12"/>
        <v>0.000810599553391777</v>
      </c>
      <c r="O76" s="1">
        <f t="shared" si="13"/>
        <v>-0.333692749000642</v>
      </c>
      <c r="P76" s="1">
        <v>86.4</v>
      </c>
      <c r="Q76" s="1">
        <f t="shared" si="14"/>
        <v>-28.8310535136555</v>
      </c>
      <c r="R76" s="1">
        <v>0.365</v>
      </c>
      <c r="S76" s="1">
        <f t="shared" si="15"/>
        <v>-10.5233345324842</v>
      </c>
    </row>
    <row r="77" spans="1:19">
      <c r="A77" s="1">
        <v>76</v>
      </c>
      <c r="B77" s="5">
        <v>526</v>
      </c>
      <c r="C77" s="2">
        <v>8.274</v>
      </c>
      <c r="D77" s="5">
        <v>9008</v>
      </c>
      <c r="E77" s="5">
        <v>82870</v>
      </c>
      <c r="F77" s="5">
        <f t="shared" si="9"/>
        <v>91878</v>
      </c>
      <c r="G77" s="3">
        <v>3.17097919837646e-5</v>
      </c>
      <c r="H77" s="4">
        <f t="shared" si="10"/>
        <v>0.352118959135161</v>
      </c>
      <c r="I77" s="1">
        <v>1133801.09778124</v>
      </c>
      <c r="J77" s="1">
        <v>0.2</v>
      </c>
      <c r="K77" s="1">
        <v>0.05</v>
      </c>
      <c r="L77" s="1">
        <f t="shared" si="11"/>
        <v>-1.25863226788432</v>
      </c>
      <c r="M77" s="1">
        <v>86400</v>
      </c>
      <c r="N77" s="1">
        <f t="shared" si="12"/>
        <v>0.131226978909866</v>
      </c>
      <c r="O77" s="1">
        <f t="shared" si="13"/>
        <v>-1.12740528897446</v>
      </c>
      <c r="P77" s="1">
        <v>86.4</v>
      </c>
      <c r="Q77" s="1">
        <f t="shared" si="14"/>
        <v>-97.4078169673932</v>
      </c>
      <c r="R77" s="1">
        <v>0.365</v>
      </c>
      <c r="S77" s="1">
        <f t="shared" si="15"/>
        <v>-35.5538531930985</v>
      </c>
    </row>
    <row r="78" spans="1:19">
      <c r="A78" s="1">
        <v>77</v>
      </c>
      <c r="B78" s="5">
        <v>11870</v>
      </c>
      <c r="C78" s="2">
        <v>268.7</v>
      </c>
      <c r="D78" s="5">
        <v>887400</v>
      </c>
      <c r="E78" s="5">
        <v>1692000</v>
      </c>
      <c r="F78" s="5">
        <f t="shared" si="9"/>
        <v>2579400</v>
      </c>
      <c r="G78" s="3">
        <v>3.17097919837646e-5</v>
      </c>
      <c r="H78" s="4">
        <f t="shared" si="10"/>
        <v>0.304399841618617</v>
      </c>
      <c r="I78" s="1">
        <v>30625639.6173732</v>
      </c>
      <c r="J78" s="1">
        <v>0.2</v>
      </c>
      <c r="K78" s="1">
        <v>0.05</v>
      </c>
      <c r="L78" s="1">
        <f t="shared" si="11"/>
        <v>-28.0522374429224</v>
      </c>
      <c r="M78" s="1">
        <v>86400</v>
      </c>
      <c r="N78" s="1">
        <f t="shared" si="12"/>
        <v>3.54463421497375</v>
      </c>
      <c r="O78" s="1">
        <f t="shared" si="13"/>
        <v>-24.5076032279487</v>
      </c>
      <c r="P78" s="1">
        <v>86.4</v>
      </c>
      <c r="Q78" s="1">
        <f t="shared" si="14"/>
        <v>-2117.45691889476</v>
      </c>
      <c r="R78" s="1">
        <v>0.365</v>
      </c>
      <c r="S78" s="1">
        <f t="shared" si="15"/>
        <v>-772.871775396589</v>
      </c>
    </row>
    <row r="79" spans="1:19">
      <c r="A79" s="1">
        <v>78</v>
      </c>
      <c r="B79" s="5">
        <v>1991</v>
      </c>
      <c r="C79" s="2">
        <v>27.57</v>
      </c>
      <c r="D79" s="5">
        <v>50560</v>
      </c>
      <c r="E79" s="5">
        <v>236800</v>
      </c>
      <c r="F79" s="5">
        <f t="shared" si="9"/>
        <v>287360</v>
      </c>
      <c r="G79" s="3">
        <v>3.17097919837646e-5</v>
      </c>
      <c r="H79" s="4">
        <f t="shared" si="10"/>
        <v>0.330508735018302</v>
      </c>
      <c r="I79" s="1">
        <v>4947352.30234227</v>
      </c>
      <c r="J79" s="1">
        <v>0.2</v>
      </c>
      <c r="K79" s="1">
        <v>0.05</v>
      </c>
      <c r="L79" s="1">
        <f t="shared" si="11"/>
        <v>-3.59812582445459</v>
      </c>
      <c r="M79" s="1">
        <v>86400</v>
      </c>
      <c r="N79" s="1">
        <f t="shared" si="12"/>
        <v>0.572610220178503</v>
      </c>
      <c r="O79" s="1">
        <f t="shared" si="13"/>
        <v>-3.02551560427609</v>
      </c>
      <c r="P79" s="1">
        <v>86.4</v>
      </c>
      <c r="Q79" s="1">
        <f t="shared" si="14"/>
        <v>-261.404548209454</v>
      </c>
      <c r="R79" s="1">
        <v>0.365</v>
      </c>
      <c r="S79" s="1">
        <f t="shared" si="15"/>
        <v>-95.4126600964508</v>
      </c>
    </row>
    <row r="80" spans="1:19">
      <c r="A80" s="1">
        <v>79</v>
      </c>
      <c r="B80" s="5">
        <v>2494</v>
      </c>
      <c r="C80" s="2">
        <v>34.83</v>
      </c>
      <c r="D80" s="5">
        <v>68500</v>
      </c>
      <c r="E80" s="5">
        <v>301100</v>
      </c>
      <c r="F80" s="5">
        <f t="shared" si="9"/>
        <v>369600</v>
      </c>
      <c r="G80" s="3">
        <v>3.17097919837646e-5</v>
      </c>
      <c r="H80" s="4">
        <f t="shared" si="10"/>
        <v>0.336489782291111</v>
      </c>
      <c r="I80" s="1">
        <v>3166551.87087381</v>
      </c>
      <c r="J80" s="1">
        <v>0.2</v>
      </c>
      <c r="K80" s="1">
        <v>0.05</v>
      </c>
      <c r="L80" s="1">
        <f t="shared" si="11"/>
        <v>-4.75393911719939</v>
      </c>
      <c r="M80" s="1">
        <v>86400</v>
      </c>
      <c r="N80" s="1">
        <f t="shared" si="12"/>
        <v>0.366499059128913</v>
      </c>
      <c r="O80" s="1">
        <f t="shared" si="13"/>
        <v>-4.38744005807048</v>
      </c>
      <c r="P80" s="1">
        <v>86.4</v>
      </c>
      <c r="Q80" s="1">
        <f t="shared" si="14"/>
        <v>-379.07482101729</v>
      </c>
      <c r="R80" s="1">
        <v>0.365</v>
      </c>
      <c r="S80" s="1">
        <f t="shared" si="15"/>
        <v>-138.362309671311</v>
      </c>
    </row>
    <row r="81" spans="1:19">
      <c r="A81" s="1">
        <v>80</v>
      </c>
      <c r="B81" s="5">
        <v>2336</v>
      </c>
      <c r="C81" s="2">
        <v>32.5</v>
      </c>
      <c r="D81" s="5">
        <v>63690</v>
      </c>
      <c r="E81" s="5">
        <v>278600</v>
      </c>
      <c r="F81" s="5">
        <f t="shared" si="9"/>
        <v>342290</v>
      </c>
      <c r="G81" s="3">
        <v>3.17097919837646e-5</v>
      </c>
      <c r="H81" s="4">
        <f t="shared" si="10"/>
        <v>0.333967529173009</v>
      </c>
      <c r="I81" s="1">
        <v>5785546.05770903</v>
      </c>
      <c r="J81" s="1">
        <v>0.2</v>
      </c>
      <c r="K81" s="1">
        <v>0.05</v>
      </c>
      <c r="L81" s="1">
        <f t="shared" si="11"/>
        <v>-4.35394469812278</v>
      </c>
      <c r="M81" s="1">
        <v>86400</v>
      </c>
      <c r="N81" s="1">
        <f t="shared" si="12"/>
        <v>0.669623386308916</v>
      </c>
      <c r="O81" s="1">
        <f t="shared" si="13"/>
        <v>-3.68432131181387</v>
      </c>
      <c r="P81" s="1">
        <v>86.4</v>
      </c>
      <c r="Q81" s="1">
        <f t="shared" si="14"/>
        <v>-318.325361340718</v>
      </c>
      <c r="R81" s="1">
        <v>0.365</v>
      </c>
      <c r="S81" s="1">
        <f t="shared" si="15"/>
        <v>-116.188756889362</v>
      </c>
    </row>
    <row r="82" spans="1:19">
      <c r="A82" s="1">
        <v>81</v>
      </c>
      <c r="B82" s="5">
        <v>102.1</v>
      </c>
      <c r="C82" s="2">
        <v>1.524</v>
      </c>
      <c r="D82" s="5">
        <v>1092</v>
      </c>
      <c r="E82" s="5">
        <v>17870</v>
      </c>
      <c r="F82" s="5">
        <f t="shared" si="9"/>
        <v>18962</v>
      </c>
      <c r="G82" s="3">
        <v>3.17097919837646e-5</v>
      </c>
      <c r="H82" s="4">
        <f t="shared" si="10"/>
        <v>0.394541388186446</v>
      </c>
      <c r="I82" s="1">
        <v>11139.9838675803</v>
      </c>
      <c r="J82" s="1">
        <v>0.2</v>
      </c>
      <c r="K82" s="1">
        <v>0.05</v>
      </c>
      <c r="L82" s="1">
        <f t="shared" si="11"/>
        <v>-0.296481075596144</v>
      </c>
      <c r="M82" s="1">
        <v>86400</v>
      </c>
      <c r="N82" s="1">
        <f t="shared" si="12"/>
        <v>0.00128934998467365</v>
      </c>
      <c r="O82" s="1">
        <f t="shared" si="13"/>
        <v>-0.295191725611471</v>
      </c>
      <c r="P82" s="1">
        <v>86.4</v>
      </c>
      <c r="Q82" s="1">
        <f t="shared" si="14"/>
        <v>-25.5045650928311</v>
      </c>
      <c r="R82" s="1">
        <v>0.365</v>
      </c>
      <c r="S82" s="1">
        <f t="shared" si="15"/>
        <v>-9.30916625888334</v>
      </c>
    </row>
    <row r="83" spans="1:19">
      <c r="A83" s="1">
        <v>82</v>
      </c>
      <c r="B83" s="5">
        <v>14430</v>
      </c>
      <c r="C83" s="2">
        <v>304.3</v>
      </c>
      <c r="D83" s="5">
        <v>982500</v>
      </c>
      <c r="E83" s="5">
        <v>1970000</v>
      </c>
      <c r="F83" s="5">
        <f t="shared" si="9"/>
        <v>2952500</v>
      </c>
      <c r="G83" s="3">
        <v>3.17097919837646e-5</v>
      </c>
      <c r="H83" s="4">
        <f t="shared" si="10"/>
        <v>0.307667304738958</v>
      </c>
      <c r="I83" s="1">
        <v>33788811.1030558</v>
      </c>
      <c r="J83" s="1">
        <v>0.2</v>
      </c>
      <c r="K83" s="1">
        <v>0.05</v>
      </c>
      <c r="L83" s="1">
        <f t="shared" si="11"/>
        <v>-32.763160832065</v>
      </c>
      <c r="M83" s="1">
        <v>86400</v>
      </c>
      <c r="N83" s="1">
        <f t="shared" si="12"/>
        <v>3.91074202581664</v>
      </c>
      <c r="O83" s="1">
        <f t="shared" si="13"/>
        <v>-28.8524188062483</v>
      </c>
      <c r="P83" s="1">
        <v>86.4</v>
      </c>
      <c r="Q83" s="1">
        <f t="shared" si="14"/>
        <v>-2492.84898485986</v>
      </c>
      <c r="R83" s="1">
        <v>0.365</v>
      </c>
      <c r="S83" s="1">
        <f t="shared" si="15"/>
        <v>-909.889879473847</v>
      </c>
    </row>
    <row r="84" spans="1:19">
      <c r="A84" s="1">
        <v>83</v>
      </c>
      <c r="B84" s="5">
        <v>14520</v>
      </c>
      <c r="C84" s="2">
        <v>305.6</v>
      </c>
      <c r="D84" s="5">
        <v>992700</v>
      </c>
      <c r="E84" s="5">
        <v>1974000</v>
      </c>
      <c r="F84" s="5">
        <f t="shared" si="9"/>
        <v>2966700</v>
      </c>
      <c r="G84" s="3">
        <v>3.17097919837646e-5</v>
      </c>
      <c r="H84" s="4">
        <f t="shared" si="10"/>
        <v>0.307831936774327</v>
      </c>
      <c r="I84" s="1">
        <v>15976293.5654822</v>
      </c>
      <c r="J84" s="1">
        <v>0.2</v>
      </c>
      <c r="K84" s="1">
        <v>0.05</v>
      </c>
      <c r="L84" s="1">
        <f t="shared" si="11"/>
        <v>-32.9534398782344</v>
      </c>
      <c r="M84" s="1">
        <v>86400</v>
      </c>
      <c r="N84" s="1">
        <f t="shared" si="12"/>
        <v>1.84910805156044</v>
      </c>
      <c r="O84" s="1">
        <f t="shared" si="13"/>
        <v>-31.104331826674</v>
      </c>
      <c r="P84" s="1">
        <v>86.4</v>
      </c>
      <c r="Q84" s="1">
        <f t="shared" si="14"/>
        <v>-2687.41426982463</v>
      </c>
      <c r="R84" s="1">
        <v>0.365</v>
      </c>
      <c r="S84" s="1">
        <f t="shared" si="15"/>
        <v>-980.906208485991</v>
      </c>
    </row>
    <row r="85" spans="1:19">
      <c r="A85" s="1">
        <v>84</v>
      </c>
      <c r="B85" s="5">
        <v>230.4</v>
      </c>
      <c r="C85" s="2">
        <v>3.297</v>
      </c>
      <c r="D85" s="5">
        <v>3006</v>
      </c>
      <c r="E85" s="5">
        <v>37440</v>
      </c>
      <c r="F85" s="5">
        <f t="shared" si="9"/>
        <v>40446</v>
      </c>
      <c r="G85" s="3">
        <v>3.17097919837646e-5</v>
      </c>
      <c r="H85" s="4">
        <f t="shared" si="10"/>
        <v>0.389000378093826</v>
      </c>
      <c r="I85" s="1">
        <v>538675.431255579</v>
      </c>
      <c r="J85" s="1">
        <v>0.2</v>
      </c>
      <c r="K85" s="1">
        <v>0.05</v>
      </c>
      <c r="L85" s="1">
        <f t="shared" si="11"/>
        <v>-0.623134246575343</v>
      </c>
      <c r="M85" s="1">
        <v>86400</v>
      </c>
      <c r="N85" s="1">
        <f t="shared" si="12"/>
        <v>0.0623466934323587</v>
      </c>
      <c r="O85" s="1">
        <f t="shared" si="13"/>
        <v>-0.560787553142984</v>
      </c>
      <c r="P85" s="1">
        <v>86.4</v>
      </c>
      <c r="Q85" s="1">
        <f t="shared" si="14"/>
        <v>-48.4520445915538</v>
      </c>
      <c r="R85" s="1">
        <v>0.365</v>
      </c>
      <c r="S85" s="1">
        <f t="shared" si="15"/>
        <v>-17.6849962759171</v>
      </c>
    </row>
    <row r="86" spans="1:19">
      <c r="A86" s="1">
        <v>85</v>
      </c>
      <c r="B86" s="5">
        <v>440.5</v>
      </c>
      <c r="C86" s="2">
        <v>6.286</v>
      </c>
      <c r="D86" s="5">
        <v>7411</v>
      </c>
      <c r="E86" s="5">
        <v>50290</v>
      </c>
      <c r="F86" s="5">
        <f t="shared" si="9"/>
        <v>57701</v>
      </c>
      <c r="G86" s="3">
        <v>3.17097919837646e-5</v>
      </c>
      <c r="H86" s="4">
        <f t="shared" si="10"/>
        <v>0.291073291004645</v>
      </c>
      <c r="I86" s="1">
        <v>3238662.89149254</v>
      </c>
      <c r="J86" s="1">
        <v>0.2</v>
      </c>
      <c r="K86" s="1">
        <v>0.05</v>
      </c>
      <c r="L86" s="1">
        <f t="shared" si="11"/>
        <v>-0.572486707255201</v>
      </c>
      <c r="M86" s="1">
        <v>86400</v>
      </c>
      <c r="N86" s="1">
        <f t="shared" si="12"/>
        <v>0.374845242070896</v>
      </c>
      <c r="O86" s="1">
        <f t="shared" si="13"/>
        <v>-0.197641465184305</v>
      </c>
      <c r="P86" s="1">
        <v>86.4</v>
      </c>
      <c r="Q86" s="1">
        <f t="shared" si="14"/>
        <v>-17.076222591924</v>
      </c>
      <c r="R86" s="1">
        <v>0.365</v>
      </c>
      <c r="S86" s="1">
        <f t="shared" si="15"/>
        <v>-6.23282124605224</v>
      </c>
    </row>
    <row r="87" spans="1:19">
      <c r="A87" s="1">
        <v>86</v>
      </c>
      <c r="B87" s="5">
        <v>841</v>
      </c>
      <c r="C87" s="2">
        <v>13.18</v>
      </c>
      <c r="D87" s="5">
        <v>18440</v>
      </c>
      <c r="E87" s="5">
        <v>125200</v>
      </c>
      <c r="F87" s="5">
        <f t="shared" si="9"/>
        <v>143640</v>
      </c>
      <c r="G87" s="3">
        <v>3.17097919837646e-5</v>
      </c>
      <c r="H87" s="4">
        <f t="shared" si="10"/>
        <v>0.345583802772985</v>
      </c>
      <c r="I87" s="1">
        <v>3738573.26383784</v>
      </c>
      <c r="J87" s="1">
        <v>0.2</v>
      </c>
      <c r="K87" s="1">
        <v>0.05</v>
      </c>
      <c r="L87" s="1">
        <f t="shared" si="11"/>
        <v>-1.91879452054795</v>
      </c>
      <c r="M87" s="1">
        <v>86400</v>
      </c>
      <c r="N87" s="1">
        <f t="shared" si="12"/>
        <v>0.43270523887012</v>
      </c>
      <c r="O87" s="1">
        <f t="shared" si="13"/>
        <v>-1.48608928167783</v>
      </c>
      <c r="P87" s="1">
        <v>86.4</v>
      </c>
      <c r="Q87" s="1">
        <f t="shared" si="14"/>
        <v>-128.398113936964</v>
      </c>
      <c r="R87" s="1">
        <v>0.365</v>
      </c>
      <c r="S87" s="1">
        <f t="shared" si="15"/>
        <v>-46.865311586992</v>
      </c>
    </row>
    <row r="88" spans="1:19">
      <c r="A88" s="1">
        <v>87</v>
      </c>
      <c r="B88" s="5">
        <v>448</v>
      </c>
      <c r="C88" s="2">
        <v>7.048</v>
      </c>
      <c r="D88" s="5">
        <v>7713</v>
      </c>
      <c r="E88" s="5">
        <v>63330</v>
      </c>
      <c r="F88" s="5">
        <f t="shared" si="9"/>
        <v>71043</v>
      </c>
      <c r="G88" s="3">
        <v>3.17097919837646e-5</v>
      </c>
      <c r="H88" s="4">
        <f t="shared" si="10"/>
        <v>0.319630923936236</v>
      </c>
      <c r="I88" s="1">
        <v>2193925.1806893</v>
      </c>
      <c r="J88" s="1">
        <v>0.2</v>
      </c>
      <c r="K88" s="1">
        <v>0.05</v>
      </c>
      <c r="L88" s="1">
        <f t="shared" si="11"/>
        <v>-0.843158751902588</v>
      </c>
      <c r="M88" s="1">
        <v>86400</v>
      </c>
      <c r="N88" s="1">
        <f t="shared" si="12"/>
        <v>0.253926525542743</v>
      </c>
      <c r="O88" s="1">
        <f t="shared" si="13"/>
        <v>-0.589232226359845</v>
      </c>
      <c r="P88" s="1">
        <v>86.4</v>
      </c>
      <c r="Q88" s="1">
        <f t="shared" si="14"/>
        <v>-50.9096643574906</v>
      </c>
      <c r="R88" s="1">
        <v>0.365</v>
      </c>
      <c r="S88" s="1">
        <f t="shared" si="15"/>
        <v>-18.5820274904841</v>
      </c>
    </row>
    <row r="89" spans="1:19">
      <c r="A89" s="1">
        <v>88</v>
      </c>
      <c r="B89" s="5">
        <v>301.2</v>
      </c>
      <c r="C89" s="2">
        <v>5.507</v>
      </c>
      <c r="D89" s="5">
        <v>4244</v>
      </c>
      <c r="E89" s="5">
        <v>66600</v>
      </c>
      <c r="F89" s="5">
        <f t="shared" si="9"/>
        <v>70844</v>
      </c>
      <c r="G89" s="3">
        <v>3.17097919837646e-5</v>
      </c>
      <c r="H89" s="4">
        <f t="shared" si="10"/>
        <v>0.407926003867409</v>
      </c>
      <c r="I89" s="1">
        <v>871608.964072921</v>
      </c>
      <c r="J89" s="1">
        <v>0.2</v>
      </c>
      <c r="K89" s="1">
        <v>0.05</v>
      </c>
      <c r="L89" s="1">
        <f t="shared" si="11"/>
        <v>-1.14504850329782</v>
      </c>
      <c r="M89" s="1">
        <v>86400</v>
      </c>
      <c r="N89" s="1">
        <f t="shared" si="12"/>
        <v>0.10088066713807</v>
      </c>
      <c r="O89" s="1">
        <f t="shared" si="13"/>
        <v>-1.04416783615975</v>
      </c>
      <c r="P89" s="1">
        <v>86.4</v>
      </c>
      <c r="Q89" s="1">
        <f t="shared" si="14"/>
        <v>-90.2161010442024</v>
      </c>
      <c r="R89" s="1">
        <v>0.365</v>
      </c>
      <c r="S89" s="1">
        <f t="shared" si="15"/>
        <v>-32.9288768811339</v>
      </c>
    </row>
    <row r="90" spans="1:19">
      <c r="A90" s="1">
        <v>89</v>
      </c>
      <c r="B90" s="5">
        <v>518.4</v>
      </c>
      <c r="C90" s="2">
        <v>7.375</v>
      </c>
      <c r="D90" s="5">
        <v>8633</v>
      </c>
      <c r="E90" s="5">
        <v>64850</v>
      </c>
      <c r="F90" s="5">
        <f t="shared" si="9"/>
        <v>73483</v>
      </c>
      <c r="G90" s="3">
        <v>3.17097919837646e-5</v>
      </c>
      <c r="H90" s="4">
        <f t="shared" si="10"/>
        <v>0.315949917877013</v>
      </c>
      <c r="I90" s="1">
        <v>3308475.70878126</v>
      </c>
      <c r="J90" s="1">
        <v>0.2</v>
      </c>
      <c r="K90" s="1">
        <v>0.05</v>
      </c>
      <c r="L90" s="1">
        <f t="shared" si="11"/>
        <v>-0.855130644342974</v>
      </c>
      <c r="M90" s="1">
        <v>86400</v>
      </c>
      <c r="N90" s="1">
        <f t="shared" si="12"/>
        <v>0.38292542925709</v>
      </c>
      <c r="O90" s="1">
        <f t="shared" si="13"/>
        <v>-0.472205215085884</v>
      </c>
      <c r="P90" s="1">
        <v>86.4</v>
      </c>
      <c r="Q90" s="1">
        <f t="shared" si="14"/>
        <v>-40.7985305834203</v>
      </c>
      <c r="R90" s="1">
        <v>0.365</v>
      </c>
      <c r="S90" s="1">
        <f t="shared" si="15"/>
        <v>-14.8914636629484</v>
      </c>
    </row>
    <row r="91" spans="1:19">
      <c r="A91" s="1">
        <v>90</v>
      </c>
      <c r="B91" s="5">
        <v>15050</v>
      </c>
      <c r="C91" s="2">
        <v>314.9</v>
      </c>
      <c r="D91" s="5">
        <v>1132000</v>
      </c>
      <c r="E91" s="5">
        <v>1928000</v>
      </c>
      <c r="F91" s="5">
        <f t="shared" si="9"/>
        <v>3060000</v>
      </c>
      <c r="G91" s="3">
        <v>3.17097919837646e-5</v>
      </c>
      <c r="H91" s="4">
        <f t="shared" si="10"/>
        <v>0.308135800159796</v>
      </c>
      <c r="I91" s="1">
        <v>66036568.878822</v>
      </c>
      <c r="J91" s="1">
        <v>0.2</v>
      </c>
      <c r="K91" s="1">
        <v>0.05</v>
      </c>
      <c r="L91" s="1">
        <f t="shared" si="11"/>
        <v>-34.0519634703197</v>
      </c>
      <c r="M91" s="1">
        <v>86400</v>
      </c>
      <c r="N91" s="1">
        <f t="shared" si="12"/>
        <v>7.64312139801181</v>
      </c>
      <c r="O91" s="1">
        <f t="shared" si="13"/>
        <v>-26.4088420723078</v>
      </c>
      <c r="P91" s="1">
        <v>86.4</v>
      </c>
      <c r="Q91" s="1">
        <f t="shared" si="14"/>
        <v>-2281.7239550474</v>
      </c>
      <c r="R91" s="1">
        <v>0.365</v>
      </c>
      <c r="S91" s="1">
        <f t="shared" si="15"/>
        <v>-832.8292435923</v>
      </c>
    </row>
    <row r="92" spans="1:19">
      <c r="A92" s="1">
        <v>91</v>
      </c>
      <c r="B92" s="5">
        <v>106.7</v>
      </c>
      <c r="C92" s="2">
        <v>1.965</v>
      </c>
      <c r="D92" s="5">
        <v>1470</v>
      </c>
      <c r="E92" s="5">
        <v>23610</v>
      </c>
      <c r="F92" s="5">
        <f t="shared" si="9"/>
        <v>25080</v>
      </c>
      <c r="G92" s="3">
        <v>3.17097919837646e-5</v>
      </c>
      <c r="H92" s="4">
        <f t="shared" si="10"/>
        <v>0.404723451884385</v>
      </c>
      <c r="I92" s="1">
        <v>38672.5191935787</v>
      </c>
      <c r="J92" s="1">
        <v>0.2</v>
      </c>
      <c r="K92" s="1">
        <v>0.05</v>
      </c>
      <c r="L92" s="1">
        <f t="shared" si="11"/>
        <v>-0.402281582952816</v>
      </c>
      <c r="M92" s="1">
        <v>86400</v>
      </c>
      <c r="N92" s="1">
        <f t="shared" si="12"/>
        <v>0.00447598601777531</v>
      </c>
      <c r="O92" s="1">
        <f t="shared" si="13"/>
        <v>-0.397805596935041</v>
      </c>
      <c r="P92" s="1">
        <v>86.4</v>
      </c>
      <c r="Q92" s="1">
        <f t="shared" si="14"/>
        <v>-34.3704035751875</v>
      </c>
      <c r="R92" s="1">
        <v>0.365</v>
      </c>
      <c r="S92" s="1">
        <f t="shared" si="15"/>
        <v>-12.5451973049434</v>
      </c>
    </row>
    <row r="93" spans="1:19">
      <c r="A93" s="1">
        <v>92</v>
      </c>
      <c r="B93" s="5">
        <v>15180</v>
      </c>
      <c r="C93" s="2">
        <v>317.2</v>
      </c>
      <c r="D93" s="5">
        <v>1159000</v>
      </c>
      <c r="E93" s="5">
        <v>1926000</v>
      </c>
      <c r="F93" s="5">
        <f t="shared" si="9"/>
        <v>3085000</v>
      </c>
      <c r="G93" s="3">
        <v>3.17097919837646e-5</v>
      </c>
      <c r="H93" s="4">
        <f t="shared" si="10"/>
        <v>0.308400719640333</v>
      </c>
      <c r="I93" s="1">
        <v>26512382.6360255</v>
      </c>
      <c r="J93" s="1">
        <v>0.2</v>
      </c>
      <c r="K93" s="1">
        <v>0.05</v>
      </c>
      <c r="L93" s="1">
        <f t="shared" si="11"/>
        <v>-34.3847082699138</v>
      </c>
      <c r="M93" s="1">
        <v>86400</v>
      </c>
      <c r="N93" s="1">
        <f t="shared" si="12"/>
        <v>3.06856280509554</v>
      </c>
      <c r="O93" s="1">
        <f t="shared" si="13"/>
        <v>-31.3161454648182</v>
      </c>
      <c r="P93" s="1">
        <v>86.4</v>
      </c>
      <c r="Q93" s="1">
        <f t="shared" si="14"/>
        <v>-2705.7149681603</v>
      </c>
      <c r="R93" s="1">
        <v>0.365</v>
      </c>
      <c r="S93" s="1">
        <f t="shared" si="15"/>
        <v>-987.585963378508</v>
      </c>
    </row>
    <row r="94" spans="1:19">
      <c r="A94" s="1">
        <v>93</v>
      </c>
      <c r="B94" s="5">
        <v>1395</v>
      </c>
      <c r="C94" s="2">
        <v>21.94</v>
      </c>
      <c r="D94" s="5">
        <v>35710</v>
      </c>
      <c r="E94" s="5">
        <v>195100</v>
      </c>
      <c r="F94" s="5">
        <f t="shared" si="9"/>
        <v>230810</v>
      </c>
      <c r="G94" s="3">
        <v>3.17097919837646e-5</v>
      </c>
      <c r="H94" s="4">
        <f t="shared" si="10"/>
        <v>0.33358874602428</v>
      </c>
      <c r="I94" s="1">
        <v>3112823.88666234</v>
      </c>
      <c r="J94" s="1">
        <v>0.2</v>
      </c>
      <c r="K94" s="1">
        <v>0.05</v>
      </c>
      <c r="L94" s="1">
        <f t="shared" si="11"/>
        <v>-2.93093708777271</v>
      </c>
      <c r="M94" s="1">
        <v>86400</v>
      </c>
      <c r="N94" s="1">
        <f t="shared" si="12"/>
        <v>0.360280542437771</v>
      </c>
      <c r="O94" s="1">
        <f t="shared" si="13"/>
        <v>-2.57065654533493</v>
      </c>
      <c r="P94" s="1">
        <v>86.4</v>
      </c>
      <c r="Q94" s="1">
        <f t="shared" si="14"/>
        <v>-222.104725516938</v>
      </c>
      <c r="R94" s="1">
        <v>0.365</v>
      </c>
      <c r="S94" s="1">
        <f t="shared" si="15"/>
        <v>-81.0682248136825</v>
      </c>
    </row>
    <row r="95" spans="1:19">
      <c r="A95" s="1">
        <v>94</v>
      </c>
      <c r="B95" s="5">
        <v>116.7</v>
      </c>
      <c r="C95" s="2">
        <v>1.92</v>
      </c>
      <c r="D95" s="5">
        <v>2325</v>
      </c>
      <c r="E95" s="5">
        <v>19360</v>
      </c>
      <c r="F95" s="5">
        <f t="shared" si="9"/>
        <v>21685</v>
      </c>
      <c r="G95" s="3">
        <v>3.17097919837646e-5</v>
      </c>
      <c r="H95" s="4">
        <f t="shared" si="10"/>
        <v>0.3581389787333</v>
      </c>
      <c r="I95" s="1">
        <v>88678.4246725195</v>
      </c>
      <c r="J95" s="1">
        <v>0.2</v>
      </c>
      <c r="K95" s="1">
        <v>0.05</v>
      </c>
      <c r="L95" s="1">
        <f t="shared" si="11"/>
        <v>-0.303626839167935</v>
      </c>
      <c r="M95" s="1">
        <v>86400</v>
      </c>
      <c r="N95" s="1">
        <f t="shared" si="12"/>
        <v>0.0102637065593194</v>
      </c>
      <c r="O95" s="1">
        <f t="shared" si="13"/>
        <v>-0.293363132608616</v>
      </c>
      <c r="P95" s="1">
        <v>86.4</v>
      </c>
      <c r="Q95" s="1">
        <f t="shared" si="14"/>
        <v>-25.3465746573844</v>
      </c>
      <c r="R95" s="1">
        <v>0.365</v>
      </c>
      <c r="S95" s="1">
        <f t="shared" si="15"/>
        <v>-9.25149974994531</v>
      </c>
    </row>
    <row r="96" spans="1:19">
      <c r="A96" s="1">
        <v>95</v>
      </c>
      <c r="B96" s="5">
        <v>100.1</v>
      </c>
      <c r="C96" s="2">
        <v>1.664</v>
      </c>
      <c r="D96" s="5">
        <v>2154</v>
      </c>
      <c r="E96" s="5">
        <v>17260</v>
      </c>
      <c r="F96" s="5">
        <f t="shared" si="9"/>
        <v>19414</v>
      </c>
      <c r="G96" s="3">
        <v>3.17097919837646e-5</v>
      </c>
      <c r="H96" s="4">
        <f t="shared" si="10"/>
        <v>0.369960277387504</v>
      </c>
      <c r="I96" s="1">
        <v>8858.20120477946</v>
      </c>
      <c r="J96" s="1">
        <v>0.2</v>
      </c>
      <c r="K96" s="1">
        <v>0.05</v>
      </c>
      <c r="L96" s="1">
        <f t="shared" si="11"/>
        <v>-0.282813901572806</v>
      </c>
      <c r="M96" s="1">
        <v>86400</v>
      </c>
      <c r="N96" s="1">
        <f t="shared" si="12"/>
        <v>0.0010252547690717</v>
      </c>
      <c r="O96" s="1">
        <f t="shared" si="13"/>
        <v>-0.281788646803734</v>
      </c>
      <c r="P96" s="1">
        <v>86.4</v>
      </c>
      <c r="Q96" s="1">
        <f t="shared" si="14"/>
        <v>-24.3465390838426</v>
      </c>
      <c r="R96" s="1">
        <v>0.365</v>
      </c>
      <c r="S96" s="1">
        <f t="shared" si="15"/>
        <v>-8.88648676560256</v>
      </c>
    </row>
    <row r="97" spans="1:19">
      <c r="A97" s="1">
        <v>96</v>
      </c>
      <c r="B97" s="5">
        <v>16690</v>
      </c>
      <c r="C97" s="2">
        <v>340.9</v>
      </c>
      <c r="D97" s="5">
        <v>1218000</v>
      </c>
      <c r="E97" s="5">
        <v>2118000</v>
      </c>
      <c r="F97" s="5">
        <f t="shared" si="9"/>
        <v>3336000</v>
      </c>
      <c r="G97" s="3">
        <v>3.17097919837646e-5</v>
      </c>
      <c r="H97" s="4">
        <f t="shared" si="10"/>
        <v>0.310307615306068</v>
      </c>
      <c r="I97" s="1">
        <v>28098373.2586316</v>
      </c>
      <c r="J97" s="1">
        <v>0.2</v>
      </c>
      <c r="K97" s="1">
        <v>0.05</v>
      </c>
      <c r="L97" s="1">
        <f t="shared" si="11"/>
        <v>-37.6038660578387</v>
      </c>
      <c r="M97" s="1">
        <v>86400</v>
      </c>
      <c r="N97" s="1">
        <f t="shared" si="12"/>
        <v>3.25212653456384</v>
      </c>
      <c r="O97" s="1">
        <f t="shared" si="13"/>
        <v>-34.3517395232749</v>
      </c>
      <c r="P97" s="1">
        <v>86.4</v>
      </c>
      <c r="Q97" s="1">
        <f t="shared" si="14"/>
        <v>-2967.99029481095</v>
      </c>
      <c r="R97" s="1">
        <v>0.365</v>
      </c>
      <c r="S97" s="1">
        <f t="shared" si="15"/>
        <v>-1083.316457606</v>
      </c>
    </row>
    <row r="98" spans="1:19">
      <c r="A98" s="1">
        <v>97</v>
      </c>
      <c r="B98" s="5">
        <v>108.9</v>
      </c>
      <c r="C98" s="2">
        <v>1.796</v>
      </c>
      <c r="D98" s="5">
        <v>2315</v>
      </c>
      <c r="E98" s="5">
        <v>19070</v>
      </c>
      <c r="F98" s="5">
        <f t="shared" si="9"/>
        <v>21385</v>
      </c>
      <c r="G98" s="3">
        <v>3.17097919837646e-5</v>
      </c>
      <c r="H98" s="4">
        <f t="shared" si="10"/>
        <v>0.377568987512698</v>
      </c>
      <c r="I98" s="1">
        <v>65318.1210437432</v>
      </c>
      <c r="J98" s="1">
        <v>0.2</v>
      </c>
      <c r="K98" s="1">
        <v>0.05</v>
      </c>
      <c r="L98" s="1">
        <f t="shared" si="11"/>
        <v>-0.318913901572806</v>
      </c>
      <c r="M98" s="1">
        <v>86400</v>
      </c>
      <c r="N98" s="1">
        <f t="shared" si="12"/>
        <v>0.0075599677133962</v>
      </c>
      <c r="O98" s="1">
        <f t="shared" si="13"/>
        <v>-0.31135393385941</v>
      </c>
      <c r="P98" s="1">
        <v>86.4</v>
      </c>
      <c r="Q98" s="1">
        <f t="shared" si="14"/>
        <v>-26.900979885453</v>
      </c>
      <c r="R98" s="1">
        <v>0.365</v>
      </c>
      <c r="S98" s="1">
        <f t="shared" si="15"/>
        <v>-9.81885765819034</v>
      </c>
    </row>
    <row r="99" spans="1:19">
      <c r="A99" s="1">
        <v>98</v>
      </c>
      <c r="B99" s="5">
        <v>16900</v>
      </c>
      <c r="C99" s="2">
        <v>344.2</v>
      </c>
      <c r="D99" s="5">
        <v>1250000</v>
      </c>
      <c r="E99" s="5">
        <v>2124000</v>
      </c>
      <c r="F99" s="5">
        <f t="shared" si="9"/>
        <v>3374000</v>
      </c>
      <c r="G99" s="3">
        <v>3.17097919837646e-5</v>
      </c>
      <c r="H99" s="4">
        <f t="shared" si="10"/>
        <v>0.310833347336496</v>
      </c>
      <c r="I99" s="1">
        <v>31527526.6063185</v>
      </c>
      <c r="J99" s="1">
        <v>0.2</v>
      </c>
      <c r="K99" s="1">
        <v>0.05</v>
      </c>
      <c r="L99" s="1">
        <f t="shared" si="11"/>
        <v>-38.1488381532218</v>
      </c>
      <c r="M99" s="1">
        <v>86400</v>
      </c>
      <c r="N99" s="1">
        <f t="shared" si="12"/>
        <v>3.64901928313872</v>
      </c>
      <c r="O99" s="1">
        <f t="shared" si="13"/>
        <v>-34.499818870083</v>
      </c>
      <c r="P99" s="1">
        <v>86.4</v>
      </c>
      <c r="Q99" s="1">
        <f t="shared" ref="Q99:Q130" si="16">O99*P99</f>
        <v>-2980.78435037518</v>
      </c>
      <c r="R99" s="1">
        <v>0.365</v>
      </c>
      <c r="S99" s="1">
        <f t="shared" ref="S99:S130" si="17">Q99*R99</f>
        <v>-1087.98628788694</v>
      </c>
    </row>
    <row r="100" spans="1:19">
      <c r="A100" s="1">
        <v>99</v>
      </c>
      <c r="B100" s="5">
        <v>16910</v>
      </c>
      <c r="C100" s="2">
        <v>344.2</v>
      </c>
      <c r="D100" s="5">
        <v>1276000</v>
      </c>
      <c r="E100" s="5">
        <v>2100000</v>
      </c>
      <c r="F100" s="5">
        <f t="shared" si="9"/>
        <v>3376000</v>
      </c>
      <c r="G100" s="3">
        <v>3.17097919837646e-5</v>
      </c>
      <c r="H100" s="4">
        <f t="shared" si="10"/>
        <v>0.311017599468882</v>
      </c>
      <c r="I100" s="1">
        <v>24512956.4704139</v>
      </c>
      <c r="J100" s="1">
        <v>0.2</v>
      </c>
      <c r="K100" s="1">
        <v>0.05</v>
      </c>
      <c r="L100" s="1">
        <f t="shared" si="11"/>
        <v>-38.2122577371893</v>
      </c>
      <c r="M100" s="1">
        <v>86400</v>
      </c>
      <c r="N100" s="1">
        <f t="shared" si="12"/>
        <v>2.83714773963124</v>
      </c>
      <c r="O100" s="1">
        <f t="shared" si="13"/>
        <v>-35.375109997558</v>
      </c>
      <c r="P100" s="1">
        <v>86.4</v>
      </c>
      <c r="Q100" s="1">
        <f t="shared" si="16"/>
        <v>-3056.40950378902</v>
      </c>
      <c r="R100" s="1">
        <v>0.365</v>
      </c>
      <c r="S100" s="1">
        <f t="shared" si="17"/>
        <v>-1115.58946888299</v>
      </c>
    </row>
    <row r="101" spans="1:19">
      <c r="A101" s="1">
        <v>100</v>
      </c>
      <c r="B101" s="5">
        <v>402.6</v>
      </c>
      <c r="C101" s="2">
        <v>6.613</v>
      </c>
      <c r="D101" s="5">
        <v>9621</v>
      </c>
      <c r="E101" s="5">
        <v>61390</v>
      </c>
      <c r="F101" s="5">
        <f t="shared" si="9"/>
        <v>71011</v>
      </c>
      <c r="G101" s="3">
        <v>3.17097919837646e-5</v>
      </c>
      <c r="H101" s="4">
        <f t="shared" si="10"/>
        <v>0.340502652133541</v>
      </c>
      <c r="I101" s="1">
        <v>1414974.70784405</v>
      </c>
      <c r="J101" s="1">
        <v>0.2</v>
      </c>
      <c r="K101" s="1">
        <v>0.05</v>
      </c>
      <c r="L101" s="1">
        <f t="shared" si="11"/>
        <v>-0.929144038559108</v>
      </c>
      <c r="M101" s="1">
        <v>86400</v>
      </c>
      <c r="N101" s="1">
        <f t="shared" si="12"/>
        <v>0.163770220815284</v>
      </c>
      <c r="O101" s="1">
        <f t="shared" si="13"/>
        <v>-0.765373817743824</v>
      </c>
      <c r="P101" s="1">
        <v>86.4</v>
      </c>
      <c r="Q101" s="1">
        <f t="shared" si="16"/>
        <v>-66.1282978530664</v>
      </c>
      <c r="R101" s="1">
        <v>0.365</v>
      </c>
      <c r="S101" s="1">
        <f t="shared" si="17"/>
        <v>-24.1368287163692</v>
      </c>
    </row>
    <row r="102" spans="1:19">
      <c r="A102" s="1">
        <v>101</v>
      </c>
      <c r="B102" s="5">
        <v>17310</v>
      </c>
      <c r="C102" s="2">
        <v>350.8</v>
      </c>
      <c r="D102" s="5">
        <v>1289000</v>
      </c>
      <c r="E102" s="5">
        <v>2159000</v>
      </c>
      <c r="F102" s="5">
        <f t="shared" si="9"/>
        <v>3448000</v>
      </c>
      <c r="G102" s="3">
        <v>3.17097919837646e-5</v>
      </c>
      <c r="H102" s="4">
        <f t="shared" si="10"/>
        <v>0.311674352223547</v>
      </c>
      <c r="I102" s="1">
        <v>3865029.84103881</v>
      </c>
      <c r="J102" s="1">
        <v>0.2</v>
      </c>
      <c r="K102" s="1">
        <v>0.05</v>
      </c>
      <c r="L102" s="1">
        <f t="shared" si="11"/>
        <v>-39.1753627600203</v>
      </c>
      <c r="M102" s="1">
        <v>86400</v>
      </c>
      <c r="N102" s="1">
        <f t="shared" si="12"/>
        <v>0.447341416786899</v>
      </c>
      <c r="O102" s="1">
        <f t="shared" si="13"/>
        <v>-38.7280213432334</v>
      </c>
      <c r="P102" s="1">
        <v>86.4</v>
      </c>
      <c r="Q102" s="1">
        <f t="shared" si="16"/>
        <v>-3346.10104405537</v>
      </c>
      <c r="R102" s="1">
        <v>0.365</v>
      </c>
      <c r="S102" s="1">
        <f t="shared" si="17"/>
        <v>-1221.32688108021</v>
      </c>
    </row>
    <row r="103" spans="1:19">
      <c r="A103" s="1">
        <v>102</v>
      </c>
      <c r="B103" s="5">
        <v>262</v>
      </c>
      <c r="C103" s="2">
        <v>4.614</v>
      </c>
      <c r="D103" s="5">
        <v>4037</v>
      </c>
      <c r="E103" s="5">
        <v>60080</v>
      </c>
      <c r="F103" s="5">
        <f t="shared" si="9"/>
        <v>64117</v>
      </c>
      <c r="G103" s="3">
        <v>3.17097919837646e-5</v>
      </c>
      <c r="H103" s="4">
        <f t="shared" si="10"/>
        <v>0.440645152280675</v>
      </c>
      <c r="I103" s="1">
        <v>1394784.61308175</v>
      </c>
      <c r="J103" s="1">
        <v>0.2</v>
      </c>
      <c r="K103" s="1">
        <v>0.05</v>
      </c>
      <c r="L103" s="1">
        <f t="shared" si="11"/>
        <v>-1.11033673262303</v>
      </c>
      <c r="M103" s="1">
        <v>86400</v>
      </c>
      <c r="N103" s="1">
        <f t="shared" si="12"/>
        <v>0.161433404291869</v>
      </c>
      <c r="O103" s="1">
        <f t="shared" si="13"/>
        <v>-0.948903328331165</v>
      </c>
      <c r="P103" s="1">
        <v>86.4</v>
      </c>
      <c r="Q103" s="1">
        <f t="shared" si="16"/>
        <v>-81.9852475678127</v>
      </c>
      <c r="R103" s="1">
        <v>0.365</v>
      </c>
      <c r="S103" s="1">
        <f t="shared" si="17"/>
        <v>-29.9246153622516</v>
      </c>
    </row>
    <row r="104" spans="1:19">
      <c r="A104" s="1">
        <v>103</v>
      </c>
      <c r="B104" s="5">
        <v>112.9</v>
      </c>
      <c r="C104" s="2">
        <v>2.099</v>
      </c>
      <c r="D104" s="5">
        <v>1549</v>
      </c>
      <c r="E104" s="5">
        <v>19940</v>
      </c>
      <c r="F104" s="5">
        <f t="shared" si="9"/>
        <v>21489</v>
      </c>
      <c r="G104" s="3">
        <v>3.17097919837646e-5</v>
      </c>
      <c r="H104" s="4">
        <f t="shared" si="10"/>
        <v>0.324636360142505</v>
      </c>
      <c r="I104" s="1">
        <v>63177.9234005584</v>
      </c>
      <c r="J104" s="1">
        <v>0.2</v>
      </c>
      <c r="K104" s="1">
        <v>0.05</v>
      </c>
      <c r="L104" s="1">
        <f t="shared" si="11"/>
        <v>-0.261611719939117</v>
      </c>
      <c r="M104" s="1">
        <v>86400</v>
      </c>
      <c r="N104" s="1">
        <f t="shared" si="12"/>
        <v>0.00731225965284241</v>
      </c>
      <c r="O104" s="1">
        <f t="shared" si="13"/>
        <v>-0.254299460286275</v>
      </c>
      <c r="P104" s="1">
        <v>86.4</v>
      </c>
      <c r="Q104" s="1">
        <f t="shared" si="16"/>
        <v>-21.9714733687342</v>
      </c>
      <c r="R104" s="1">
        <v>0.365</v>
      </c>
      <c r="S104" s="1">
        <f t="shared" si="17"/>
        <v>-8.01958777958797</v>
      </c>
    </row>
    <row r="105" spans="1:19">
      <c r="A105" s="1">
        <v>104</v>
      </c>
      <c r="B105" s="5">
        <v>229.3</v>
      </c>
      <c r="C105" s="2">
        <v>4.22</v>
      </c>
      <c r="D105" s="5">
        <v>4233</v>
      </c>
      <c r="E105" s="5">
        <v>44760</v>
      </c>
      <c r="F105" s="5">
        <f t="shared" si="9"/>
        <v>48993</v>
      </c>
      <c r="G105" s="3">
        <v>3.17097919837646e-5</v>
      </c>
      <c r="H105" s="4">
        <f t="shared" si="10"/>
        <v>0.368141667929047</v>
      </c>
      <c r="I105" s="1">
        <v>96057.4358440835</v>
      </c>
      <c r="J105" s="1">
        <v>0.2</v>
      </c>
      <c r="K105" s="1">
        <v>0.05</v>
      </c>
      <c r="L105" s="1">
        <f t="shared" si="11"/>
        <v>-0.709557838660579</v>
      </c>
      <c r="M105" s="1">
        <v>86400</v>
      </c>
      <c r="N105" s="1">
        <f t="shared" si="12"/>
        <v>0.0111177587782504</v>
      </c>
      <c r="O105" s="1">
        <f t="shared" si="13"/>
        <v>-0.698440079882329</v>
      </c>
      <c r="P105" s="1">
        <v>86.4</v>
      </c>
      <c r="Q105" s="1">
        <f t="shared" si="16"/>
        <v>-60.3452229018332</v>
      </c>
      <c r="R105" s="1">
        <v>0.365</v>
      </c>
      <c r="S105" s="1">
        <f t="shared" si="17"/>
        <v>-22.0260063591691</v>
      </c>
    </row>
    <row r="106" spans="1:19">
      <c r="A106" s="1">
        <v>105</v>
      </c>
      <c r="B106" s="5">
        <v>17550</v>
      </c>
      <c r="C106" s="2">
        <v>354.8</v>
      </c>
      <c r="D106" s="5">
        <v>1333000</v>
      </c>
      <c r="E106" s="5">
        <v>2191000</v>
      </c>
      <c r="F106" s="5">
        <f t="shared" si="9"/>
        <v>3524000</v>
      </c>
      <c r="G106" s="3">
        <v>3.17097919837646e-5</v>
      </c>
      <c r="H106" s="4">
        <f t="shared" si="10"/>
        <v>0.314952950819578</v>
      </c>
      <c r="I106" s="1">
        <v>13221171.1814914</v>
      </c>
      <c r="J106" s="1">
        <v>0.2</v>
      </c>
      <c r="K106" s="1">
        <v>0.05</v>
      </c>
      <c r="L106" s="1">
        <f t="shared" si="11"/>
        <v>-40.7853069507864</v>
      </c>
      <c r="M106" s="1">
        <v>86400</v>
      </c>
      <c r="N106" s="1">
        <f t="shared" si="12"/>
        <v>1.53022814600595</v>
      </c>
      <c r="O106" s="1">
        <f t="shared" si="13"/>
        <v>-39.2550788047805</v>
      </c>
      <c r="P106" s="1">
        <v>86.4</v>
      </c>
      <c r="Q106" s="1">
        <f t="shared" si="16"/>
        <v>-3391.63880873304</v>
      </c>
      <c r="R106" s="1">
        <v>0.365</v>
      </c>
      <c r="S106" s="1">
        <f t="shared" si="17"/>
        <v>-1237.94816518756</v>
      </c>
    </row>
    <row r="107" spans="1:19">
      <c r="A107" s="1">
        <v>106</v>
      </c>
      <c r="B107" s="5">
        <v>101</v>
      </c>
      <c r="C107" s="2">
        <v>1.838</v>
      </c>
      <c r="D107" s="5">
        <v>1347</v>
      </c>
      <c r="E107" s="5">
        <v>22240</v>
      </c>
      <c r="F107" s="5">
        <f t="shared" si="9"/>
        <v>23587</v>
      </c>
      <c r="G107" s="3">
        <v>3.17097919837646e-5</v>
      </c>
      <c r="H107" s="4">
        <f t="shared" si="10"/>
        <v>0.406930828901554</v>
      </c>
      <c r="I107" s="1">
        <v>9094.29541932506</v>
      </c>
      <c r="J107" s="1">
        <v>0.2</v>
      </c>
      <c r="K107" s="1">
        <v>0.05</v>
      </c>
      <c r="L107" s="1">
        <f t="shared" si="11"/>
        <v>-0.380338863521056</v>
      </c>
      <c r="M107" s="1">
        <v>86400</v>
      </c>
      <c r="N107" s="1">
        <f t="shared" si="12"/>
        <v>0.00105258048834781</v>
      </c>
      <c r="O107" s="1">
        <f t="shared" si="13"/>
        <v>-0.379286283032708</v>
      </c>
      <c r="P107" s="1">
        <v>86.4</v>
      </c>
      <c r="Q107" s="1">
        <f t="shared" si="16"/>
        <v>-32.7703348540259</v>
      </c>
      <c r="R107" s="1">
        <v>0.365</v>
      </c>
      <c r="S107" s="1">
        <f t="shared" si="17"/>
        <v>-11.9611722217195</v>
      </c>
    </row>
    <row r="108" spans="1:19">
      <c r="A108" s="1">
        <v>107</v>
      </c>
      <c r="B108" s="5">
        <v>217.2</v>
      </c>
      <c r="C108" s="2">
        <v>3.597</v>
      </c>
      <c r="D108" s="5">
        <v>30710</v>
      </c>
      <c r="E108" s="5">
        <v>37070</v>
      </c>
      <c r="F108" s="5">
        <f t="shared" si="9"/>
        <v>67780</v>
      </c>
      <c r="G108" s="3">
        <v>3.17097919837646e-5</v>
      </c>
      <c r="H108" s="4">
        <f t="shared" si="10"/>
        <v>0.597522852560346</v>
      </c>
      <c r="I108" s="1">
        <v>425743.856759581</v>
      </c>
      <c r="J108" s="1">
        <v>0.2</v>
      </c>
      <c r="K108" s="1">
        <v>0.05</v>
      </c>
      <c r="L108" s="1">
        <f t="shared" si="11"/>
        <v>-1.42988970065956</v>
      </c>
      <c r="M108" s="1">
        <v>86400</v>
      </c>
      <c r="N108" s="1">
        <f t="shared" si="12"/>
        <v>0.0492759093471737</v>
      </c>
      <c r="O108" s="1">
        <f t="shared" si="13"/>
        <v>-1.38061379131239</v>
      </c>
      <c r="P108" s="1">
        <v>86.4</v>
      </c>
      <c r="Q108" s="1">
        <f t="shared" si="16"/>
        <v>-119.285031569391</v>
      </c>
      <c r="R108" s="1">
        <v>0.365</v>
      </c>
      <c r="S108" s="1">
        <f t="shared" si="17"/>
        <v>-43.5390365228276</v>
      </c>
    </row>
    <row r="109" spans="1:19">
      <c r="A109" s="1">
        <v>108</v>
      </c>
      <c r="B109" s="5">
        <v>150.3</v>
      </c>
      <c r="C109" s="2">
        <v>3.135</v>
      </c>
      <c r="D109" s="5">
        <v>33430</v>
      </c>
      <c r="E109" s="5">
        <v>31960</v>
      </c>
      <c r="F109" s="5">
        <f t="shared" si="9"/>
        <v>65390</v>
      </c>
      <c r="G109" s="3">
        <v>3.17097919837646e-5</v>
      </c>
      <c r="H109" s="4">
        <f t="shared" si="10"/>
        <v>0.661404560707613</v>
      </c>
      <c r="I109" s="1">
        <v>77285.9318528972</v>
      </c>
      <c r="J109" s="1">
        <v>0.2</v>
      </c>
      <c r="K109" s="1">
        <v>0.05</v>
      </c>
      <c r="L109" s="1">
        <f t="shared" si="11"/>
        <v>-1.44650329781837</v>
      </c>
      <c r="M109" s="1">
        <v>86400</v>
      </c>
      <c r="N109" s="1">
        <f t="shared" si="12"/>
        <v>0.00894513100149273</v>
      </c>
      <c r="O109" s="1">
        <f t="shared" si="13"/>
        <v>-1.43755816681687</v>
      </c>
      <c r="P109" s="1">
        <v>86.4</v>
      </c>
      <c r="Q109" s="1">
        <f t="shared" si="16"/>
        <v>-124.205025612978</v>
      </c>
      <c r="R109" s="1">
        <v>0.365</v>
      </c>
      <c r="S109" s="1">
        <f t="shared" si="17"/>
        <v>-45.3348343487369</v>
      </c>
    </row>
    <row r="110" spans="1:19">
      <c r="A110" s="1">
        <v>109</v>
      </c>
      <c r="B110" s="5">
        <v>501.2</v>
      </c>
      <c r="C110" s="2">
        <v>9.006</v>
      </c>
      <c r="D110" s="5">
        <v>11080</v>
      </c>
      <c r="E110" s="5">
        <v>104600</v>
      </c>
      <c r="F110" s="5">
        <f t="shared" si="9"/>
        <v>115680</v>
      </c>
      <c r="G110" s="3">
        <v>3.17097919837646e-5</v>
      </c>
      <c r="H110" s="4">
        <f t="shared" si="10"/>
        <v>0.407304989638229</v>
      </c>
      <c r="I110" s="1">
        <v>402192.153293757</v>
      </c>
      <c r="J110" s="1">
        <v>0.2</v>
      </c>
      <c r="K110" s="1">
        <v>0.05</v>
      </c>
      <c r="L110" s="1">
        <f t="shared" si="11"/>
        <v>-1.86698873668189</v>
      </c>
      <c r="M110" s="1">
        <v>86400</v>
      </c>
      <c r="N110" s="1">
        <f t="shared" si="12"/>
        <v>0.046550017742333</v>
      </c>
      <c r="O110" s="1">
        <f t="shared" si="13"/>
        <v>-1.82043871893956</v>
      </c>
      <c r="P110" s="1">
        <v>86.4</v>
      </c>
      <c r="Q110" s="1">
        <f t="shared" si="16"/>
        <v>-157.285905316378</v>
      </c>
      <c r="R110" s="1">
        <v>0.365</v>
      </c>
      <c r="S110" s="1">
        <f t="shared" si="17"/>
        <v>-57.4093554404778</v>
      </c>
    </row>
    <row r="111" spans="1:19">
      <c r="A111" s="1">
        <v>110</v>
      </c>
      <c r="B111" s="5">
        <v>114.8</v>
      </c>
      <c r="C111" s="2">
        <v>2.087</v>
      </c>
      <c r="D111" s="5">
        <v>2298</v>
      </c>
      <c r="E111" s="5">
        <v>23870</v>
      </c>
      <c r="F111" s="5">
        <f t="shared" si="9"/>
        <v>26168</v>
      </c>
      <c r="G111" s="3">
        <v>3.17097919837646e-5</v>
      </c>
      <c r="H111" s="4">
        <f t="shared" si="10"/>
        <v>0.39759551347923</v>
      </c>
      <c r="I111" s="1">
        <v>137205.717293577</v>
      </c>
      <c r="J111" s="1">
        <v>0.2</v>
      </c>
      <c r="K111" s="1">
        <v>0.05</v>
      </c>
      <c r="L111" s="1">
        <f t="shared" si="11"/>
        <v>-0.412381836631152</v>
      </c>
      <c r="M111" s="1">
        <v>86400</v>
      </c>
      <c r="N111" s="1">
        <f t="shared" si="12"/>
        <v>0.0158802913534233</v>
      </c>
      <c r="O111" s="1">
        <f t="shared" si="13"/>
        <v>-0.396501545277729</v>
      </c>
      <c r="P111" s="1">
        <v>86.4</v>
      </c>
      <c r="Q111" s="1">
        <f t="shared" si="16"/>
        <v>-34.2577335119958</v>
      </c>
      <c r="R111" s="1">
        <v>0.365</v>
      </c>
      <c r="S111" s="1">
        <f t="shared" si="17"/>
        <v>-12.5040727318785</v>
      </c>
    </row>
    <row r="112" spans="1:19">
      <c r="A112" s="1">
        <v>111</v>
      </c>
      <c r="B112" s="5">
        <v>143.1</v>
      </c>
      <c r="C112" s="2">
        <v>3.017</v>
      </c>
      <c r="D112" s="5">
        <v>33490</v>
      </c>
      <c r="E112" s="5">
        <v>27940</v>
      </c>
      <c r="F112" s="5">
        <f t="shared" si="9"/>
        <v>61430</v>
      </c>
      <c r="G112" s="3">
        <v>3.17097919837646e-5</v>
      </c>
      <c r="H112" s="4">
        <f t="shared" si="10"/>
        <v>0.64565214503237</v>
      </c>
      <c r="I112" s="1">
        <v>124868.318115028</v>
      </c>
      <c r="J112" s="1">
        <v>0.2</v>
      </c>
      <c r="K112" s="1">
        <v>0.05</v>
      </c>
      <c r="L112" s="1">
        <f t="shared" si="11"/>
        <v>-1.34453252156266</v>
      </c>
      <c r="M112" s="1">
        <v>86400</v>
      </c>
      <c r="N112" s="1">
        <f t="shared" si="12"/>
        <v>0.0144523516336838</v>
      </c>
      <c r="O112" s="1">
        <f t="shared" si="13"/>
        <v>-1.33008016992898</v>
      </c>
      <c r="P112" s="1">
        <v>86.4</v>
      </c>
      <c r="Q112" s="1">
        <f t="shared" si="16"/>
        <v>-114.918926681863</v>
      </c>
      <c r="R112" s="1">
        <v>0.365</v>
      </c>
      <c r="S112" s="1">
        <f t="shared" si="17"/>
        <v>-41.9454082388802</v>
      </c>
    </row>
    <row r="113" spans="1:19">
      <c r="A113" s="1">
        <v>112</v>
      </c>
      <c r="B113" s="5">
        <v>108.1</v>
      </c>
      <c r="C113" s="2">
        <v>1.948</v>
      </c>
      <c r="D113" s="5">
        <v>1387</v>
      </c>
      <c r="E113" s="5">
        <v>24670</v>
      </c>
      <c r="F113" s="5">
        <f t="shared" si="9"/>
        <v>26057</v>
      </c>
      <c r="G113" s="3">
        <v>3.17097919837646e-5</v>
      </c>
      <c r="H113" s="4">
        <f t="shared" si="10"/>
        <v>0.424159163101106</v>
      </c>
      <c r="I113" s="1">
        <v>1130.48992541097</v>
      </c>
      <c r="J113" s="1">
        <v>0.2</v>
      </c>
      <c r="K113" s="1">
        <v>0.05</v>
      </c>
      <c r="L113" s="1">
        <f t="shared" si="11"/>
        <v>-0.436662049720954</v>
      </c>
      <c r="M113" s="1">
        <v>86400</v>
      </c>
      <c r="N113" s="1">
        <f t="shared" si="12"/>
        <v>0.00013084374136701</v>
      </c>
      <c r="O113" s="1">
        <f t="shared" si="13"/>
        <v>-0.436531205979587</v>
      </c>
      <c r="P113" s="1">
        <v>86.4</v>
      </c>
      <c r="Q113" s="1">
        <f t="shared" si="16"/>
        <v>-37.7162961966363</v>
      </c>
      <c r="R113" s="1">
        <v>0.365</v>
      </c>
      <c r="S113" s="1">
        <f t="shared" si="17"/>
        <v>-13.7664481117723</v>
      </c>
    </row>
    <row r="114" spans="1:19">
      <c r="A114" s="1">
        <v>113</v>
      </c>
      <c r="B114" s="5">
        <v>17870</v>
      </c>
      <c r="C114" s="2">
        <v>360.6</v>
      </c>
      <c r="D114" s="5">
        <v>1403000</v>
      </c>
      <c r="E114" s="5">
        <v>2203000</v>
      </c>
      <c r="F114" s="5">
        <f t="shared" si="9"/>
        <v>3606000</v>
      </c>
      <c r="G114" s="3">
        <v>3.17097919837646e-5</v>
      </c>
      <c r="H114" s="4">
        <f t="shared" si="10"/>
        <v>0.317097919837646</v>
      </c>
      <c r="I114" s="1">
        <v>43000477.9212399</v>
      </c>
      <c r="J114" s="1">
        <v>0.2</v>
      </c>
      <c r="K114" s="1">
        <v>0.05</v>
      </c>
      <c r="L114" s="1">
        <f t="shared" si="11"/>
        <v>-42.2255098934551</v>
      </c>
      <c r="M114" s="1">
        <v>86400</v>
      </c>
      <c r="N114" s="1">
        <f t="shared" si="12"/>
        <v>4.97690716681017</v>
      </c>
      <c r="O114" s="1">
        <f t="shared" si="13"/>
        <v>-37.248602726645</v>
      </c>
      <c r="P114" s="1">
        <v>86.4</v>
      </c>
      <c r="Q114" s="1">
        <f t="shared" si="16"/>
        <v>-3218.27927558212</v>
      </c>
      <c r="R114" s="1">
        <v>0.365</v>
      </c>
      <c r="S114" s="1">
        <f t="shared" si="17"/>
        <v>-1174.67193558748</v>
      </c>
    </row>
    <row r="115" spans="1:19">
      <c r="A115" s="1">
        <v>114</v>
      </c>
      <c r="B115" s="5">
        <v>215.6</v>
      </c>
      <c r="C115" s="2">
        <v>3.543</v>
      </c>
      <c r="D115" s="5">
        <v>3180</v>
      </c>
      <c r="E115" s="5">
        <v>31530</v>
      </c>
      <c r="F115" s="5">
        <f t="shared" si="9"/>
        <v>34710</v>
      </c>
      <c r="G115" s="3">
        <v>3.17097919837646e-5</v>
      </c>
      <c r="H115" s="4">
        <f t="shared" si="10"/>
        <v>0.310653931627567</v>
      </c>
      <c r="I115" s="1">
        <v>738990.645643605</v>
      </c>
      <c r="J115" s="1">
        <v>0.2</v>
      </c>
      <c r="K115" s="1">
        <v>0.05</v>
      </c>
      <c r="L115" s="1">
        <f t="shared" si="11"/>
        <v>-0.392046879756469</v>
      </c>
      <c r="M115" s="1">
        <v>86400</v>
      </c>
      <c r="N115" s="1">
        <f t="shared" si="12"/>
        <v>0.0855313247272691</v>
      </c>
      <c r="O115" s="1">
        <f t="shared" si="13"/>
        <v>-0.3065155550292</v>
      </c>
      <c r="P115" s="1">
        <v>86.4</v>
      </c>
      <c r="Q115" s="1">
        <f t="shared" si="16"/>
        <v>-26.4829439545229</v>
      </c>
      <c r="R115" s="1">
        <v>0.365</v>
      </c>
      <c r="S115" s="1">
        <f t="shared" si="17"/>
        <v>-9.66627454340086</v>
      </c>
    </row>
    <row r="116" spans="1:19">
      <c r="A116" s="1">
        <v>115</v>
      </c>
      <c r="B116" s="5">
        <v>130.6</v>
      </c>
      <c r="C116" s="2">
        <v>2.186</v>
      </c>
      <c r="D116" s="5">
        <v>1044</v>
      </c>
      <c r="E116" s="5">
        <v>18890</v>
      </c>
      <c r="F116" s="5">
        <f t="shared" si="9"/>
        <v>19934</v>
      </c>
      <c r="G116" s="3">
        <v>3.17097919837646e-5</v>
      </c>
      <c r="H116" s="4">
        <f t="shared" si="10"/>
        <v>0.289159649315811</v>
      </c>
      <c r="I116" s="1">
        <v>147448.928903215</v>
      </c>
      <c r="J116" s="1">
        <v>0.2</v>
      </c>
      <c r="K116" s="1">
        <v>0.05</v>
      </c>
      <c r="L116" s="1">
        <f t="shared" si="11"/>
        <v>-0.194902993404364</v>
      </c>
      <c r="M116" s="1">
        <v>86400</v>
      </c>
      <c r="N116" s="1">
        <f t="shared" si="12"/>
        <v>0.0170658482526869</v>
      </c>
      <c r="O116" s="1">
        <f t="shared" si="13"/>
        <v>-0.177837145151677</v>
      </c>
      <c r="P116" s="1">
        <v>86.4</v>
      </c>
      <c r="Q116" s="1">
        <f t="shared" si="16"/>
        <v>-15.3651293411049</v>
      </c>
      <c r="R116" s="1">
        <v>0.365</v>
      </c>
      <c r="S116" s="1">
        <f t="shared" si="17"/>
        <v>-5.60827220950327</v>
      </c>
    </row>
    <row r="117" spans="1:19">
      <c r="A117" s="1">
        <v>116</v>
      </c>
      <c r="B117" s="5">
        <v>717.8</v>
      </c>
      <c r="C117" s="2">
        <v>12.65</v>
      </c>
      <c r="D117" s="5">
        <v>19400</v>
      </c>
      <c r="E117" s="5">
        <v>137100</v>
      </c>
      <c r="F117" s="5">
        <f t="shared" si="9"/>
        <v>156500</v>
      </c>
      <c r="G117" s="3">
        <v>3.17097919837646e-5</v>
      </c>
      <c r="H117" s="4">
        <f t="shared" si="10"/>
        <v>0.392299007546179</v>
      </c>
      <c r="I117" s="1">
        <v>1457565.74919853</v>
      </c>
      <c r="J117" s="1">
        <v>0.2</v>
      </c>
      <c r="K117" s="1">
        <v>0.05</v>
      </c>
      <c r="L117" s="1">
        <f t="shared" si="11"/>
        <v>-2.43258244545916</v>
      </c>
      <c r="M117" s="1">
        <v>86400</v>
      </c>
      <c r="N117" s="1">
        <f t="shared" si="12"/>
        <v>0.168699739490571</v>
      </c>
      <c r="O117" s="1">
        <f t="shared" si="13"/>
        <v>-2.26388270596859</v>
      </c>
      <c r="P117" s="1">
        <v>86.4</v>
      </c>
      <c r="Q117" s="1">
        <f t="shared" si="16"/>
        <v>-195.599465795686</v>
      </c>
      <c r="R117" s="1">
        <v>0.365</v>
      </c>
      <c r="S117" s="1">
        <f t="shared" si="17"/>
        <v>-71.3938050154254</v>
      </c>
    </row>
    <row r="118" spans="1:19">
      <c r="A118" s="1">
        <v>117</v>
      </c>
      <c r="B118" s="5">
        <v>131.3</v>
      </c>
      <c r="C118" s="2">
        <v>2.426</v>
      </c>
      <c r="D118" s="5">
        <v>890.1</v>
      </c>
      <c r="E118" s="5">
        <v>22790</v>
      </c>
      <c r="F118" s="5">
        <f t="shared" si="9"/>
        <v>23680.1</v>
      </c>
      <c r="G118" s="3">
        <v>3.17097919837646e-5</v>
      </c>
      <c r="H118" s="4">
        <f t="shared" si="10"/>
        <v>0.309518155463621</v>
      </c>
      <c r="I118" s="1">
        <v>54483.6083227394</v>
      </c>
      <c r="J118" s="1">
        <v>0.2</v>
      </c>
      <c r="K118" s="1">
        <v>0.05</v>
      </c>
      <c r="L118" s="1">
        <f t="shared" si="11"/>
        <v>-0.265691045154744</v>
      </c>
      <c r="M118" s="1">
        <v>86400</v>
      </c>
      <c r="N118" s="1">
        <f t="shared" si="12"/>
        <v>0.00630597318550225</v>
      </c>
      <c r="O118" s="1">
        <f t="shared" si="13"/>
        <v>-0.259385071969242</v>
      </c>
      <c r="P118" s="1">
        <v>86.4</v>
      </c>
      <c r="Q118" s="1">
        <f t="shared" si="16"/>
        <v>-22.4108702181425</v>
      </c>
      <c r="R118" s="1">
        <v>0.365</v>
      </c>
      <c r="S118" s="1">
        <f t="shared" si="17"/>
        <v>-8.17996762962201</v>
      </c>
    </row>
    <row r="119" spans="1:19">
      <c r="A119" s="1">
        <v>118</v>
      </c>
      <c r="B119" s="5">
        <v>196.5</v>
      </c>
      <c r="C119" s="2">
        <v>3.018</v>
      </c>
      <c r="D119" s="5">
        <v>1772</v>
      </c>
      <c r="E119" s="5">
        <v>29620</v>
      </c>
      <c r="F119" s="5">
        <f t="shared" si="9"/>
        <v>31392</v>
      </c>
      <c r="G119" s="3">
        <v>3.17097919837646e-5</v>
      </c>
      <c r="H119" s="4">
        <f t="shared" si="10"/>
        <v>0.329832269699913</v>
      </c>
      <c r="I119" s="1">
        <v>370036.072746459</v>
      </c>
      <c r="J119" s="1">
        <v>0.2</v>
      </c>
      <c r="K119" s="1">
        <v>0.05</v>
      </c>
      <c r="L119" s="1">
        <f t="shared" si="11"/>
        <v>-0.391833789954338</v>
      </c>
      <c r="M119" s="1">
        <v>86400</v>
      </c>
      <c r="N119" s="1">
        <f t="shared" si="12"/>
        <v>0.0428282491604698</v>
      </c>
      <c r="O119" s="1">
        <f t="shared" si="13"/>
        <v>-0.349005540793869</v>
      </c>
      <c r="P119" s="1">
        <v>86.4</v>
      </c>
      <c r="Q119" s="1">
        <f t="shared" si="16"/>
        <v>-30.1540787245902</v>
      </c>
      <c r="R119" s="1">
        <v>0.365</v>
      </c>
      <c r="S119" s="1">
        <f t="shared" si="17"/>
        <v>-11.0062387344754</v>
      </c>
    </row>
    <row r="120" spans="1:19">
      <c r="A120" s="1">
        <v>119</v>
      </c>
      <c r="B120" s="5">
        <v>17950</v>
      </c>
      <c r="C120" s="2">
        <v>361.7</v>
      </c>
      <c r="D120" s="5">
        <v>1422000</v>
      </c>
      <c r="E120" s="5">
        <v>2194000</v>
      </c>
      <c r="F120" s="5">
        <f t="shared" si="9"/>
        <v>3616000</v>
      </c>
      <c r="G120" s="3">
        <v>3.17097919837646e-5</v>
      </c>
      <c r="H120" s="4">
        <f t="shared" si="10"/>
        <v>0.317010251073522</v>
      </c>
      <c r="I120" s="1">
        <v>31988713.2654739</v>
      </c>
      <c r="J120" s="1">
        <v>0.2</v>
      </c>
      <c r="K120" s="1">
        <v>0.05</v>
      </c>
      <c r="L120" s="1">
        <f t="shared" si="11"/>
        <v>-42.3226078132928</v>
      </c>
      <c r="M120" s="1">
        <v>86400</v>
      </c>
      <c r="N120" s="1">
        <f t="shared" si="12"/>
        <v>3.70239736868911</v>
      </c>
      <c r="O120" s="1">
        <f t="shared" si="13"/>
        <v>-38.6202104446037</v>
      </c>
      <c r="P120" s="1">
        <v>86.4</v>
      </c>
      <c r="Q120" s="1">
        <f t="shared" si="16"/>
        <v>-3336.78618241376</v>
      </c>
      <c r="R120" s="1">
        <v>0.365</v>
      </c>
      <c r="S120" s="1">
        <f t="shared" si="17"/>
        <v>-1217.92695658102</v>
      </c>
    </row>
    <row r="121" spans="1:19">
      <c r="A121" s="1">
        <v>120</v>
      </c>
      <c r="B121" s="5">
        <v>108.4</v>
      </c>
      <c r="C121" s="2">
        <v>1.767</v>
      </c>
      <c r="D121" s="5">
        <v>689.2</v>
      </c>
      <c r="E121" s="5">
        <v>18320</v>
      </c>
      <c r="F121" s="5">
        <f t="shared" si="9"/>
        <v>19009.2</v>
      </c>
      <c r="G121" s="3">
        <v>3.17097919837646e-5</v>
      </c>
      <c r="H121" s="4">
        <f t="shared" si="10"/>
        <v>0.341130604288499</v>
      </c>
      <c r="I121" s="1">
        <v>33019.7023916288</v>
      </c>
      <c r="J121" s="1">
        <v>0.2</v>
      </c>
      <c r="K121" s="1">
        <v>0.05</v>
      </c>
      <c r="L121" s="1">
        <f t="shared" si="11"/>
        <v>-0.249377777777778</v>
      </c>
      <c r="M121" s="1">
        <v>86400</v>
      </c>
      <c r="N121" s="1">
        <f t="shared" si="12"/>
        <v>0.00382172481384593</v>
      </c>
      <c r="O121" s="1">
        <f t="shared" si="13"/>
        <v>-0.245556052963932</v>
      </c>
      <c r="P121" s="1">
        <v>86.4</v>
      </c>
      <c r="Q121" s="1">
        <f t="shared" si="16"/>
        <v>-21.2160429760837</v>
      </c>
      <c r="R121" s="1">
        <v>0.365</v>
      </c>
      <c r="S121" s="1">
        <f t="shared" si="17"/>
        <v>-7.74385568627057</v>
      </c>
    </row>
    <row r="122" spans="1:19">
      <c r="A122" s="1">
        <v>121</v>
      </c>
      <c r="B122" s="5">
        <v>966.4</v>
      </c>
      <c r="C122" s="2">
        <v>16.8</v>
      </c>
      <c r="D122" s="5">
        <v>26050</v>
      </c>
      <c r="E122" s="5">
        <v>174300</v>
      </c>
      <c r="F122" s="5">
        <f t="shared" si="9"/>
        <v>200350</v>
      </c>
      <c r="G122" s="3">
        <v>3.17097919837646e-5</v>
      </c>
      <c r="H122" s="4">
        <f t="shared" si="10"/>
        <v>0.378158144282574</v>
      </c>
      <c r="I122" s="1">
        <v>2038296.85314446</v>
      </c>
      <c r="J122" s="1">
        <v>0.2</v>
      </c>
      <c r="K122" s="1">
        <v>0.05</v>
      </c>
      <c r="L122" s="1">
        <f t="shared" si="11"/>
        <v>-2.99305682394724</v>
      </c>
      <c r="M122" s="1">
        <v>86400</v>
      </c>
      <c r="N122" s="1">
        <f t="shared" si="12"/>
        <v>0.235913987632461</v>
      </c>
      <c r="O122" s="1">
        <f t="shared" si="13"/>
        <v>-2.75714283631478</v>
      </c>
      <c r="P122" s="1">
        <v>86.4</v>
      </c>
      <c r="Q122" s="1">
        <f t="shared" si="16"/>
        <v>-238.217141057597</v>
      </c>
      <c r="R122" s="1">
        <v>0.365</v>
      </c>
      <c r="S122" s="1">
        <f t="shared" si="17"/>
        <v>-86.9492564860228</v>
      </c>
    </row>
    <row r="123" spans="1:19">
      <c r="A123" s="1">
        <v>122</v>
      </c>
      <c r="B123" s="5">
        <v>1011</v>
      </c>
      <c r="C123" s="2">
        <v>15.51</v>
      </c>
      <c r="D123" s="5">
        <v>19890</v>
      </c>
      <c r="E123" s="5">
        <v>157300</v>
      </c>
      <c r="F123" s="5">
        <f t="shared" si="9"/>
        <v>177190</v>
      </c>
      <c r="G123" s="3">
        <v>3.17097919837646e-5</v>
      </c>
      <c r="H123" s="4">
        <f t="shared" si="10"/>
        <v>0.362260350844826</v>
      </c>
      <c r="I123" s="1">
        <v>1307652.79428342</v>
      </c>
      <c r="J123" s="1">
        <v>0.2</v>
      </c>
      <c r="K123" s="1">
        <v>0.05</v>
      </c>
      <c r="L123" s="1">
        <f t="shared" si="11"/>
        <v>-2.51665804160325</v>
      </c>
      <c r="M123" s="1">
        <v>86400</v>
      </c>
      <c r="N123" s="1">
        <f t="shared" si="12"/>
        <v>0.151348703042063</v>
      </c>
      <c r="O123" s="1">
        <f t="shared" si="13"/>
        <v>-2.36530933856119</v>
      </c>
      <c r="P123" s="1">
        <v>86.4</v>
      </c>
      <c r="Q123" s="1">
        <f t="shared" si="16"/>
        <v>-204.362726851687</v>
      </c>
      <c r="R123" s="1">
        <v>0.365</v>
      </c>
      <c r="S123" s="1">
        <f t="shared" si="17"/>
        <v>-74.5923953008656</v>
      </c>
    </row>
    <row r="124" spans="1:19">
      <c r="A124" s="1">
        <v>123</v>
      </c>
      <c r="B124" s="5">
        <v>492.4</v>
      </c>
      <c r="C124" s="2">
        <v>7.998</v>
      </c>
      <c r="D124" s="5">
        <v>7714</v>
      </c>
      <c r="E124" s="5">
        <v>76870</v>
      </c>
      <c r="F124" s="5">
        <f t="shared" si="9"/>
        <v>84584</v>
      </c>
      <c r="G124" s="3">
        <v>3.17097919837646e-5</v>
      </c>
      <c r="H124" s="4">
        <f t="shared" si="10"/>
        <v>0.335351468511471</v>
      </c>
      <c r="I124" s="1">
        <v>1470523.06133505</v>
      </c>
      <c r="J124" s="1">
        <v>0.2</v>
      </c>
      <c r="K124" s="1">
        <v>0.05</v>
      </c>
      <c r="L124" s="1">
        <f t="shared" si="11"/>
        <v>-1.08254104515474</v>
      </c>
      <c r="M124" s="1">
        <v>86400</v>
      </c>
      <c r="N124" s="1">
        <f t="shared" si="12"/>
        <v>0.17019942839526</v>
      </c>
      <c r="O124" s="1">
        <f t="shared" si="13"/>
        <v>-0.912341616759484</v>
      </c>
      <c r="P124" s="1">
        <v>86.4</v>
      </c>
      <c r="Q124" s="1">
        <f t="shared" si="16"/>
        <v>-78.8263156880194</v>
      </c>
      <c r="R124" s="1">
        <v>0.365</v>
      </c>
      <c r="S124" s="1">
        <f t="shared" si="17"/>
        <v>-28.7716052261271</v>
      </c>
    </row>
    <row r="125" spans="1:19">
      <c r="A125" s="1">
        <v>124</v>
      </c>
      <c r="B125" s="5">
        <v>2046</v>
      </c>
      <c r="C125" s="2">
        <v>33.26</v>
      </c>
      <c r="D125" s="5">
        <v>53370</v>
      </c>
      <c r="E125" s="5">
        <v>336300</v>
      </c>
      <c r="F125" s="5">
        <f t="shared" si="9"/>
        <v>389670</v>
      </c>
      <c r="G125" s="3">
        <v>3.17097919837646e-5</v>
      </c>
      <c r="H125" s="4">
        <f t="shared" si="10"/>
        <v>0.37150795677431</v>
      </c>
      <c r="I125" s="1">
        <v>5200622.32685665</v>
      </c>
      <c r="J125" s="1">
        <v>0.2</v>
      </c>
      <c r="K125" s="1">
        <v>0.05</v>
      </c>
      <c r="L125" s="1">
        <f t="shared" si="11"/>
        <v>-5.70435464231355</v>
      </c>
      <c r="M125" s="1">
        <v>86400</v>
      </c>
      <c r="N125" s="1">
        <f t="shared" si="12"/>
        <v>0.601923880423224</v>
      </c>
      <c r="O125" s="1">
        <f t="shared" si="13"/>
        <v>-5.10243076189033</v>
      </c>
      <c r="P125" s="1">
        <v>86.4</v>
      </c>
      <c r="Q125" s="1">
        <f t="shared" si="16"/>
        <v>-440.850017827324</v>
      </c>
      <c r="R125" s="1">
        <v>0.365</v>
      </c>
      <c r="S125" s="1">
        <f t="shared" si="17"/>
        <v>-160.910256506973</v>
      </c>
    </row>
    <row r="126" spans="1:19">
      <c r="A126" s="1">
        <v>125</v>
      </c>
      <c r="B126" s="5">
        <v>788.4</v>
      </c>
      <c r="C126" s="2">
        <v>12.12</v>
      </c>
      <c r="D126" s="5">
        <v>15120</v>
      </c>
      <c r="E126" s="5">
        <v>126600</v>
      </c>
      <c r="F126" s="5">
        <f t="shared" si="9"/>
        <v>141720</v>
      </c>
      <c r="G126" s="3">
        <v>3.17097919837646e-5</v>
      </c>
      <c r="H126" s="4">
        <f t="shared" si="10"/>
        <v>0.370784795374515</v>
      </c>
      <c r="I126" s="1">
        <v>1538879.66717341</v>
      </c>
      <c r="J126" s="1">
        <v>0.2</v>
      </c>
      <c r="K126" s="1">
        <v>0.05</v>
      </c>
      <c r="L126" s="1">
        <f t="shared" si="11"/>
        <v>-2.06991171993912</v>
      </c>
      <c r="M126" s="1">
        <v>86400</v>
      </c>
      <c r="N126" s="1">
        <f t="shared" si="12"/>
        <v>0.178111072589515</v>
      </c>
      <c r="O126" s="1">
        <f t="shared" si="13"/>
        <v>-1.8918006473496</v>
      </c>
      <c r="P126" s="1">
        <v>86.4</v>
      </c>
      <c r="Q126" s="1">
        <f t="shared" si="16"/>
        <v>-163.451575931006</v>
      </c>
      <c r="R126" s="1">
        <v>0.365</v>
      </c>
      <c r="S126" s="1">
        <f t="shared" si="17"/>
        <v>-59.6598252148171</v>
      </c>
    </row>
    <row r="127" spans="1:19">
      <c r="A127" s="1">
        <v>126</v>
      </c>
      <c r="B127" s="5">
        <v>110.1</v>
      </c>
      <c r="C127" s="2">
        <v>1.599</v>
      </c>
      <c r="D127" s="5">
        <v>304.2</v>
      </c>
      <c r="E127" s="5">
        <v>22700</v>
      </c>
      <c r="F127" s="5">
        <f t="shared" si="9"/>
        <v>23004.2</v>
      </c>
      <c r="G127" s="3">
        <v>3.17097919837646e-5</v>
      </c>
      <c r="H127" s="4">
        <f t="shared" si="10"/>
        <v>0.45619662085861</v>
      </c>
      <c r="I127" s="1">
        <v>5925.30124003767</v>
      </c>
      <c r="J127" s="1">
        <v>0.2</v>
      </c>
      <c r="K127" s="1">
        <v>0.05</v>
      </c>
      <c r="L127" s="1">
        <f t="shared" si="11"/>
        <v>-0.409658396752918</v>
      </c>
      <c r="M127" s="1">
        <v>86400</v>
      </c>
      <c r="N127" s="1">
        <f t="shared" si="12"/>
        <v>0.00068579875463399</v>
      </c>
      <c r="O127" s="1">
        <f t="shared" si="13"/>
        <v>-0.408972597998284</v>
      </c>
      <c r="P127" s="1">
        <v>86.4</v>
      </c>
      <c r="Q127" s="1">
        <f t="shared" si="16"/>
        <v>-35.3352324670517</v>
      </c>
      <c r="R127" s="1">
        <v>0.365</v>
      </c>
      <c r="S127" s="1">
        <f t="shared" si="17"/>
        <v>-12.8973598504739</v>
      </c>
    </row>
    <row r="128" spans="1:19">
      <c r="A128" s="1">
        <v>127</v>
      </c>
      <c r="B128" s="5">
        <v>465.9</v>
      </c>
      <c r="C128" s="2">
        <v>7.323</v>
      </c>
      <c r="D128" s="5">
        <v>8878</v>
      </c>
      <c r="E128" s="5">
        <v>74390</v>
      </c>
      <c r="F128" s="5">
        <f t="shared" si="9"/>
        <v>83268</v>
      </c>
      <c r="G128" s="3">
        <v>3.17097919837646e-5</v>
      </c>
      <c r="H128" s="4">
        <f t="shared" si="10"/>
        <v>0.360564107456522</v>
      </c>
      <c r="I128" s="1">
        <v>2919296.40948026</v>
      </c>
      <c r="J128" s="1">
        <v>0.2</v>
      </c>
      <c r="K128" s="1">
        <v>0.05</v>
      </c>
      <c r="L128" s="1">
        <f t="shared" si="11"/>
        <v>-1.17581095890411</v>
      </c>
      <c r="M128" s="1">
        <v>86400</v>
      </c>
      <c r="N128" s="1">
        <f t="shared" si="12"/>
        <v>0.33788152887503</v>
      </c>
      <c r="O128" s="1">
        <f t="shared" si="13"/>
        <v>-0.83792943002908</v>
      </c>
      <c r="P128" s="1">
        <v>86.4</v>
      </c>
      <c r="Q128" s="1">
        <f t="shared" si="16"/>
        <v>-72.3971027545125</v>
      </c>
      <c r="R128" s="1">
        <v>0.365</v>
      </c>
      <c r="S128" s="1">
        <f t="shared" si="17"/>
        <v>-26.4249425053971</v>
      </c>
    </row>
    <row r="129" spans="1:19">
      <c r="A129" s="1">
        <v>128</v>
      </c>
      <c r="B129" s="5">
        <v>642.1</v>
      </c>
      <c r="C129" s="2">
        <v>9.995</v>
      </c>
      <c r="D129" s="5">
        <v>11630</v>
      </c>
      <c r="E129" s="5">
        <v>102600</v>
      </c>
      <c r="F129" s="5">
        <f t="shared" si="9"/>
        <v>114230</v>
      </c>
      <c r="G129" s="3">
        <v>3.17097919837646e-5</v>
      </c>
      <c r="H129" s="4">
        <f t="shared" si="10"/>
        <v>0.362402154907997</v>
      </c>
      <c r="I129" s="1">
        <v>429020.716824916</v>
      </c>
      <c r="J129" s="1">
        <v>0.2</v>
      </c>
      <c r="K129" s="1">
        <v>0.05</v>
      </c>
      <c r="L129" s="1">
        <f t="shared" si="11"/>
        <v>-1.62320953830543</v>
      </c>
      <c r="M129" s="1">
        <v>86400</v>
      </c>
      <c r="N129" s="1">
        <f t="shared" si="12"/>
        <v>0.0496551755584394</v>
      </c>
      <c r="O129" s="1">
        <f t="shared" si="13"/>
        <v>-1.57355436274699</v>
      </c>
      <c r="P129" s="1">
        <v>86.4</v>
      </c>
      <c r="Q129" s="1">
        <f t="shared" si="16"/>
        <v>-135.95509694134</v>
      </c>
      <c r="R129" s="1">
        <v>0.365</v>
      </c>
      <c r="S129" s="1">
        <f t="shared" si="17"/>
        <v>-49.6236103835891</v>
      </c>
    </row>
    <row r="130" spans="1:19">
      <c r="A130" s="1">
        <v>129</v>
      </c>
      <c r="B130" s="5">
        <v>163.2</v>
      </c>
      <c r="C130" s="2">
        <v>2.484</v>
      </c>
      <c r="D130" s="5">
        <v>1136</v>
      </c>
      <c r="E130" s="5">
        <v>28000</v>
      </c>
      <c r="F130" s="5">
        <f t="shared" si="9"/>
        <v>29136</v>
      </c>
      <c r="G130" s="3">
        <v>3.17097919837646e-5</v>
      </c>
      <c r="H130" s="4">
        <f t="shared" si="10"/>
        <v>0.371939009355461</v>
      </c>
      <c r="I130" s="1">
        <v>132128.410980623</v>
      </c>
      <c r="J130" s="1">
        <v>0.2</v>
      </c>
      <c r="K130" s="1">
        <v>0.05</v>
      </c>
      <c r="L130" s="1">
        <f t="shared" si="11"/>
        <v>-0.427096499238965</v>
      </c>
      <c r="M130" s="1">
        <v>86400</v>
      </c>
      <c r="N130" s="1">
        <f t="shared" si="12"/>
        <v>0.0152926401597943</v>
      </c>
      <c r="O130" s="1">
        <f t="shared" si="13"/>
        <v>-0.411803859079171</v>
      </c>
      <c r="P130" s="1">
        <v>86.4</v>
      </c>
      <c r="Q130" s="1">
        <f t="shared" si="16"/>
        <v>-35.5798534244404</v>
      </c>
      <c r="R130" s="1">
        <v>0.365</v>
      </c>
      <c r="S130" s="1">
        <f t="shared" si="17"/>
        <v>-12.9866464999207</v>
      </c>
    </row>
    <row r="131" spans="1:19">
      <c r="A131" s="1">
        <v>130</v>
      </c>
      <c r="B131" s="5">
        <v>207</v>
      </c>
      <c r="C131" s="2">
        <v>4.396</v>
      </c>
      <c r="D131" s="5">
        <v>4632</v>
      </c>
      <c r="E131" s="5">
        <v>52240</v>
      </c>
      <c r="F131" s="5">
        <f t="shared" ref="F131:F161" si="18">D131+E131</f>
        <v>56872</v>
      </c>
      <c r="G131" s="3">
        <v>3.17097919837646e-5</v>
      </c>
      <c r="H131" s="4">
        <f t="shared" ref="H131:H161" si="19">F131/C131*G131</f>
        <v>0.410236417129359</v>
      </c>
      <c r="I131" s="1">
        <v>437687.279892384</v>
      </c>
      <c r="J131" s="1">
        <v>0.2</v>
      </c>
      <c r="K131" s="1">
        <v>0.05</v>
      </c>
      <c r="L131" s="1">
        <f t="shared" ref="L131:L161" si="20">C131*(J131-H131)</f>
        <v>-0.92419928970066</v>
      </c>
      <c r="M131" s="1">
        <v>86400</v>
      </c>
      <c r="N131" s="1">
        <f t="shared" ref="N131:N161" si="21">J131*K131*I131/M131</f>
        <v>0.0506582499875445</v>
      </c>
      <c r="O131" s="1">
        <f t="shared" ref="O131:O161" si="22">L131+N131</f>
        <v>-0.873541039713116</v>
      </c>
      <c r="P131" s="1">
        <v>86.4</v>
      </c>
      <c r="Q131" s="1">
        <f t="shared" ref="Q131:Q161" si="23">O131*P131</f>
        <v>-75.4739458312132</v>
      </c>
      <c r="R131" s="1">
        <v>0.365</v>
      </c>
      <c r="S131" s="1">
        <f t="shared" ref="S131:S161" si="24">Q131*R131</f>
        <v>-27.5479902283928</v>
      </c>
    </row>
    <row r="132" spans="1:19">
      <c r="A132" s="1">
        <v>131</v>
      </c>
      <c r="B132" s="5">
        <v>395.5</v>
      </c>
      <c r="C132" s="2">
        <v>8.36</v>
      </c>
      <c r="D132" s="5">
        <v>5992</v>
      </c>
      <c r="E132" s="5">
        <v>83370</v>
      </c>
      <c r="F132" s="5">
        <f t="shared" si="18"/>
        <v>89362</v>
      </c>
      <c r="G132" s="3">
        <v>3.17097919837646e-5</v>
      </c>
      <c r="H132" s="4">
        <f t="shared" si="19"/>
        <v>0.338953400867604</v>
      </c>
      <c r="I132" s="1">
        <v>1797368.19201739</v>
      </c>
      <c r="J132" s="1">
        <v>0.2</v>
      </c>
      <c r="K132" s="1">
        <v>0.05</v>
      </c>
      <c r="L132" s="1">
        <f t="shared" si="20"/>
        <v>-1.16165043125317</v>
      </c>
      <c r="M132" s="1">
        <v>86400</v>
      </c>
      <c r="N132" s="1">
        <f t="shared" si="21"/>
        <v>0.208028725927939</v>
      </c>
      <c r="O132" s="1">
        <f t="shared" si="22"/>
        <v>-0.953621705325233</v>
      </c>
      <c r="P132" s="1">
        <v>86.4</v>
      </c>
      <c r="Q132" s="1">
        <f t="shared" si="23"/>
        <v>-82.3929153401002</v>
      </c>
      <c r="R132" s="1">
        <v>0.365</v>
      </c>
      <c r="S132" s="1">
        <f t="shared" si="24"/>
        <v>-30.0734140991366</v>
      </c>
    </row>
    <row r="133" spans="1:19">
      <c r="A133" s="1">
        <v>132</v>
      </c>
      <c r="B133" s="5">
        <v>18220</v>
      </c>
      <c r="C133" s="2">
        <v>365.8</v>
      </c>
      <c r="D133" s="5">
        <v>1486000</v>
      </c>
      <c r="E133" s="5">
        <v>2164000</v>
      </c>
      <c r="F133" s="5">
        <f t="shared" si="18"/>
        <v>3650000</v>
      </c>
      <c r="G133" s="3">
        <v>3.17097919837646e-5</v>
      </c>
      <c r="H133" s="4">
        <f t="shared" si="19"/>
        <v>0.316404430674524</v>
      </c>
      <c r="I133" s="1">
        <v>67101046.797656</v>
      </c>
      <c r="J133" s="1">
        <v>0.2</v>
      </c>
      <c r="K133" s="1">
        <v>0.05</v>
      </c>
      <c r="L133" s="1">
        <f t="shared" si="20"/>
        <v>-42.5807407407408</v>
      </c>
      <c r="M133" s="1">
        <v>86400</v>
      </c>
      <c r="N133" s="1">
        <f t="shared" si="21"/>
        <v>7.76632486083982</v>
      </c>
      <c r="O133" s="1">
        <f t="shared" si="22"/>
        <v>-34.814415879901</v>
      </c>
      <c r="P133" s="1">
        <v>86.4</v>
      </c>
      <c r="Q133" s="1">
        <f t="shared" si="23"/>
        <v>-3007.96553202344</v>
      </c>
      <c r="R133" s="1">
        <v>0.365</v>
      </c>
      <c r="S133" s="1">
        <f t="shared" si="24"/>
        <v>-1097.90741918856</v>
      </c>
    </row>
    <row r="134" spans="1:19">
      <c r="A134" s="1">
        <v>133</v>
      </c>
      <c r="B134" s="5">
        <v>120.6</v>
      </c>
      <c r="C134" s="2">
        <v>1.955</v>
      </c>
      <c r="D134" s="5">
        <v>1794</v>
      </c>
      <c r="E134" s="5">
        <v>19740</v>
      </c>
      <c r="F134" s="5">
        <f t="shared" si="18"/>
        <v>21534</v>
      </c>
      <c r="G134" s="3">
        <v>3.17097919837646e-5</v>
      </c>
      <c r="H134" s="4">
        <f t="shared" si="19"/>
        <v>0.349278087252372</v>
      </c>
      <c r="I134" s="1">
        <v>30038.4347663931</v>
      </c>
      <c r="J134" s="1">
        <v>0.2</v>
      </c>
      <c r="K134" s="1">
        <v>0.05</v>
      </c>
      <c r="L134" s="1">
        <f t="shared" si="20"/>
        <v>-0.291838660578387</v>
      </c>
      <c r="M134" s="1">
        <v>86400</v>
      </c>
      <c r="N134" s="1">
        <f t="shared" si="21"/>
        <v>0.00347667069055476</v>
      </c>
      <c r="O134" s="1">
        <f t="shared" si="22"/>
        <v>-0.288361989887832</v>
      </c>
      <c r="P134" s="1">
        <v>86.4</v>
      </c>
      <c r="Q134" s="1">
        <f t="shared" si="23"/>
        <v>-24.9144759263087</v>
      </c>
      <c r="R134" s="1">
        <v>0.365</v>
      </c>
      <c r="S134" s="1">
        <f t="shared" si="24"/>
        <v>-9.09378371310267</v>
      </c>
    </row>
    <row r="135" spans="1:19">
      <c r="A135" s="1">
        <v>134</v>
      </c>
      <c r="B135" s="5">
        <v>116</v>
      </c>
      <c r="C135" s="2">
        <v>1.883</v>
      </c>
      <c r="D135" s="5">
        <v>1126</v>
      </c>
      <c r="E135" s="5">
        <v>19090</v>
      </c>
      <c r="F135" s="5">
        <f t="shared" si="18"/>
        <v>20216</v>
      </c>
      <c r="G135" s="3">
        <v>3.17097919837646e-5</v>
      </c>
      <c r="H135" s="4">
        <f t="shared" si="19"/>
        <v>0.340438212821978</v>
      </c>
      <c r="I135" s="1">
        <v>1213.58452999589</v>
      </c>
      <c r="J135" s="1">
        <v>0.2</v>
      </c>
      <c r="K135" s="1">
        <v>0.05</v>
      </c>
      <c r="L135" s="1">
        <f t="shared" si="20"/>
        <v>-0.264445154743785</v>
      </c>
      <c r="M135" s="1">
        <v>86400</v>
      </c>
      <c r="N135" s="1">
        <f t="shared" si="21"/>
        <v>0.000140461172453228</v>
      </c>
      <c r="O135" s="1">
        <f t="shared" si="22"/>
        <v>-0.264304693571332</v>
      </c>
      <c r="P135" s="1">
        <v>86.4</v>
      </c>
      <c r="Q135" s="1">
        <f t="shared" si="23"/>
        <v>-22.8359255245631</v>
      </c>
      <c r="R135" s="1">
        <v>0.365</v>
      </c>
      <c r="S135" s="1">
        <f t="shared" si="24"/>
        <v>-8.33511281646552</v>
      </c>
    </row>
    <row r="136" spans="1:19">
      <c r="A136" s="1">
        <v>135</v>
      </c>
      <c r="B136" s="5">
        <v>2948</v>
      </c>
      <c r="C136" s="2">
        <v>47.58</v>
      </c>
      <c r="D136" s="5">
        <v>80230</v>
      </c>
      <c r="E136" s="5">
        <v>475100</v>
      </c>
      <c r="F136" s="5">
        <f t="shared" si="18"/>
        <v>555330</v>
      </c>
      <c r="G136" s="3">
        <v>3.17097919837646e-5</v>
      </c>
      <c r="H136" s="4">
        <f t="shared" si="19"/>
        <v>0.370100857132072</v>
      </c>
      <c r="I136" s="1">
        <v>12056116.6486879</v>
      </c>
      <c r="J136" s="1">
        <v>0.2</v>
      </c>
      <c r="K136" s="1">
        <v>0.05</v>
      </c>
      <c r="L136" s="1">
        <f t="shared" si="20"/>
        <v>-8.09339878234399</v>
      </c>
      <c r="M136" s="1">
        <v>86400</v>
      </c>
      <c r="N136" s="1">
        <f t="shared" si="21"/>
        <v>1.39538387137591</v>
      </c>
      <c r="O136" s="1">
        <f t="shared" si="22"/>
        <v>-6.69801491096808</v>
      </c>
      <c r="P136" s="1">
        <v>86.4</v>
      </c>
      <c r="Q136" s="1">
        <f t="shared" si="23"/>
        <v>-578.708488307642</v>
      </c>
      <c r="R136" s="1">
        <v>0.365</v>
      </c>
      <c r="S136" s="1">
        <f t="shared" si="24"/>
        <v>-211.228598232289</v>
      </c>
    </row>
    <row r="137" spans="1:19">
      <c r="A137" s="1">
        <v>136</v>
      </c>
      <c r="B137" s="5">
        <v>18350</v>
      </c>
      <c r="C137" s="2">
        <v>367.8</v>
      </c>
      <c r="D137" s="5">
        <v>1496000</v>
      </c>
      <c r="E137" s="5">
        <v>2177000</v>
      </c>
      <c r="F137" s="5">
        <f t="shared" si="18"/>
        <v>3673000</v>
      </c>
      <c r="G137" s="3">
        <v>3.17097919837646e-5</v>
      </c>
      <c r="H137" s="4">
        <f t="shared" si="19"/>
        <v>0.316666845993386</v>
      </c>
      <c r="I137" s="1">
        <v>11277004.8059229</v>
      </c>
      <c r="J137" s="1">
        <v>0.2</v>
      </c>
      <c r="K137" s="1">
        <v>0.05</v>
      </c>
      <c r="L137" s="1">
        <f t="shared" si="20"/>
        <v>-42.9100659563674</v>
      </c>
      <c r="M137" s="1">
        <v>86400</v>
      </c>
      <c r="N137" s="1">
        <f t="shared" si="21"/>
        <v>1.30520888957441</v>
      </c>
      <c r="O137" s="1">
        <f t="shared" si="22"/>
        <v>-41.604857066793</v>
      </c>
      <c r="P137" s="1">
        <v>86.4</v>
      </c>
      <c r="Q137" s="1">
        <f t="shared" si="23"/>
        <v>-3594.65965057091</v>
      </c>
      <c r="R137" s="1">
        <v>0.365</v>
      </c>
      <c r="S137" s="1">
        <f t="shared" si="24"/>
        <v>-1312.05077245838</v>
      </c>
    </row>
    <row r="138" spans="1:19">
      <c r="A138" s="1">
        <v>137</v>
      </c>
      <c r="B138" s="5">
        <v>768.8</v>
      </c>
      <c r="C138" s="2">
        <v>16.22</v>
      </c>
      <c r="D138" s="5">
        <v>22960</v>
      </c>
      <c r="E138" s="5">
        <v>170400</v>
      </c>
      <c r="F138" s="5">
        <f t="shared" si="18"/>
        <v>193360</v>
      </c>
      <c r="G138" s="3">
        <v>3.17097919837646e-5</v>
      </c>
      <c r="H138" s="4">
        <f t="shared" si="19"/>
        <v>0.378015128112252</v>
      </c>
      <c r="I138" s="1">
        <v>2669326.72216996</v>
      </c>
      <c r="J138" s="1">
        <v>0.2</v>
      </c>
      <c r="K138" s="1">
        <v>0.05</v>
      </c>
      <c r="L138" s="1">
        <f t="shared" si="20"/>
        <v>-2.88740537798072</v>
      </c>
      <c r="M138" s="1">
        <v>86400</v>
      </c>
      <c r="N138" s="1">
        <f t="shared" si="21"/>
        <v>0.308949852103005</v>
      </c>
      <c r="O138" s="1">
        <f t="shared" si="22"/>
        <v>-2.57845552587772</v>
      </c>
      <c r="P138" s="1">
        <v>86.4</v>
      </c>
      <c r="Q138" s="1">
        <f t="shared" si="23"/>
        <v>-222.778557435835</v>
      </c>
      <c r="R138" s="1">
        <v>0.365</v>
      </c>
      <c r="S138" s="1">
        <f t="shared" si="24"/>
        <v>-81.3141734640797</v>
      </c>
    </row>
    <row r="139" spans="1:19">
      <c r="A139" s="1">
        <v>138</v>
      </c>
      <c r="B139" s="5">
        <v>110.8</v>
      </c>
      <c r="C139" s="2">
        <v>2.329</v>
      </c>
      <c r="D139" s="5">
        <v>3838</v>
      </c>
      <c r="E139" s="5">
        <v>28560</v>
      </c>
      <c r="F139" s="5">
        <f t="shared" si="18"/>
        <v>32398</v>
      </c>
      <c r="G139" s="3">
        <v>3.17097919837646e-5</v>
      </c>
      <c r="H139" s="4">
        <f t="shared" si="19"/>
        <v>0.441105126960071</v>
      </c>
      <c r="I139" s="1">
        <v>106356.705787046</v>
      </c>
      <c r="J139" s="1">
        <v>0.2</v>
      </c>
      <c r="K139" s="1">
        <v>0.05</v>
      </c>
      <c r="L139" s="1">
        <f t="shared" si="20"/>
        <v>-0.561533840690005</v>
      </c>
      <c r="M139" s="1">
        <v>86400</v>
      </c>
      <c r="N139" s="1">
        <f t="shared" si="21"/>
        <v>0.0123098039105377</v>
      </c>
      <c r="O139" s="1">
        <f t="shared" si="22"/>
        <v>-0.549224036779468</v>
      </c>
      <c r="P139" s="1">
        <v>86.4</v>
      </c>
      <c r="Q139" s="1">
        <f t="shared" si="23"/>
        <v>-47.452956777746</v>
      </c>
      <c r="R139" s="1">
        <v>0.365</v>
      </c>
      <c r="S139" s="1">
        <f t="shared" si="24"/>
        <v>-17.3203292238773</v>
      </c>
    </row>
    <row r="140" spans="1:19">
      <c r="A140" s="1">
        <v>139</v>
      </c>
      <c r="B140" s="5">
        <v>101.3</v>
      </c>
      <c r="C140" s="2">
        <v>1.675</v>
      </c>
      <c r="D140" s="5">
        <v>1032</v>
      </c>
      <c r="E140" s="5">
        <v>21570</v>
      </c>
      <c r="F140" s="5">
        <f t="shared" si="18"/>
        <v>22602</v>
      </c>
      <c r="G140" s="3">
        <v>3.17097919837646e-5</v>
      </c>
      <c r="H140" s="4">
        <f t="shared" si="19"/>
        <v>0.427883413980327</v>
      </c>
      <c r="I140" s="1">
        <v>14658.1571440887</v>
      </c>
      <c r="J140" s="1">
        <v>0.2</v>
      </c>
      <c r="K140" s="1">
        <v>0.05</v>
      </c>
      <c r="L140" s="1">
        <f t="shared" si="20"/>
        <v>-0.381704718417047</v>
      </c>
      <c r="M140" s="1">
        <v>86400</v>
      </c>
      <c r="N140" s="1">
        <f t="shared" si="21"/>
        <v>0.00169654596575101</v>
      </c>
      <c r="O140" s="1">
        <f t="shared" si="22"/>
        <v>-0.380008172451296</v>
      </c>
      <c r="P140" s="1">
        <v>86.4</v>
      </c>
      <c r="Q140" s="1">
        <f t="shared" si="23"/>
        <v>-32.832706099792</v>
      </c>
      <c r="R140" s="1">
        <v>0.365</v>
      </c>
      <c r="S140" s="1">
        <f t="shared" si="24"/>
        <v>-11.9839377264241</v>
      </c>
    </row>
    <row r="141" spans="1:19">
      <c r="A141" s="1">
        <v>140</v>
      </c>
      <c r="B141" s="5">
        <v>21330</v>
      </c>
      <c r="C141" s="2">
        <v>415.8</v>
      </c>
      <c r="D141" s="5">
        <v>1598000</v>
      </c>
      <c r="E141" s="5">
        <v>2634000</v>
      </c>
      <c r="F141" s="5">
        <f t="shared" si="18"/>
        <v>4232000</v>
      </c>
      <c r="G141" s="3">
        <v>3.17097919837646e-5</v>
      </c>
      <c r="H141" s="4">
        <f t="shared" si="19"/>
        <v>0.322741317160394</v>
      </c>
      <c r="I141" s="1">
        <v>29543460.304168</v>
      </c>
      <c r="J141" s="1">
        <v>0.2</v>
      </c>
      <c r="K141" s="1">
        <v>0.05</v>
      </c>
      <c r="L141" s="1">
        <f t="shared" si="20"/>
        <v>-51.0358396752918</v>
      </c>
      <c r="M141" s="1">
        <v>86400</v>
      </c>
      <c r="N141" s="1">
        <f t="shared" si="21"/>
        <v>3.41938197964907</v>
      </c>
      <c r="O141" s="1">
        <f t="shared" si="22"/>
        <v>-47.6164576956427</v>
      </c>
      <c r="P141" s="1">
        <v>86.4</v>
      </c>
      <c r="Q141" s="1">
        <f t="shared" si="23"/>
        <v>-4114.06194490353</v>
      </c>
      <c r="R141" s="1">
        <v>0.365</v>
      </c>
      <c r="S141" s="1">
        <f t="shared" si="24"/>
        <v>-1501.63260988979</v>
      </c>
    </row>
    <row r="142" spans="1:19">
      <c r="A142" s="1">
        <v>141</v>
      </c>
      <c r="B142" s="5">
        <v>510.3</v>
      </c>
      <c r="C142" s="2">
        <v>8.242</v>
      </c>
      <c r="D142" s="5">
        <v>8596</v>
      </c>
      <c r="E142" s="5">
        <v>77260</v>
      </c>
      <c r="F142" s="5">
        <f t="shared" si="18"/>
        <v>85856</v>
      </c>
      <c r="G142" s="3">
        <v>3.17097919837646e-5</v>
      </c>
      <c r="H142" s="4">
        <f t="shared" si="19"/>
        <v>0.330317386624374</v>
      </c>
      <c r="I142" s="1">
        <v>298518.303548329</v>
      </c>
      <c r="J142" s="1">
        <v>0.2</v>
      </c>
      <c r="K142" s="1">
        <v>0.05</v>
      </c>
      <c r="L142" s="1">
        <f t="shared" si="20"/>
        <v>-1.07407590055809</v>
      </c>
      <c r="M142" s="1">
        <v>86400</v>
      </c>
      <c r="N142" s="1">
        <f t="shared" si="21"/>
        <v>0.0345507295773529</v>
      </c>
      <c r="O142" s="1">
        <f t="shared" si="22"/>
        <v>-1.03952517098074</v>
      </c>
      <c r="P142" s="1">
        <v>86.4</v>
      </c>
      <c r="Q142" s="1">
        <f t="shared" si="23"/>
        <v>-89.8149747727359</v>
      </c>
      <c r="R142" s="1">
        <v>0.365</v>
      </c>
      <c r="S142" s="1">
        <f t="shared" si="24"/>
        <v>-32.7824657920486</v>
      </c>
    </row>
    <row r="143" spans="1:19">
      <c r="A143" s="1">
        <v>142</v>
      </c>
      <c r="B143" s="5">
        <v>929.9</v>
      </c>
      <c r="C143" s="2">
        <v>19.5</v>
      </c>
      <c r="D143" s="5">
        <v>28710</v>
      </c>
      <c r="E143" s="5">
        <v>210200</v>
      </c>
      <c r="F143" s="5">
        <f t="shared" si="18"/>
        <v>238910</v>
      </c>
      <c r="G143" s="3">
        <v>3.17097919837646e-5</v>
      </c>
      <c r="H143" s="4">
        <f t="shared" si="19"/>
        <v>0.388501866812369</v>
      </c>
      <c r="I143" s="1">
        <v>683311.093463449</v>
      </c>
      <c r="J143" s="1">
        <v>0.2</v>
      </c>
      <c r="K143" s="1">
        <v>0.05</v>
      </c>
      <c r="L143" s="1">
        <f t="shared" si="20"/>
        <v>-3.6757864028412</v>
      </c>
      <c r="M143" s="1">
        <v>86400</v>
      </c>
      <c r="N143" s="1">
        <f t="shared" si="21"/>
        <v>0.0790869321138251</v>
      </c>
      <c r="O143" s="1">
        <f t="shared" si="22"/>
        <v>-3.59669947072737</v>
      </c>
      <c r="P143" s="1">
        <v>86.4</v>
      </c>
      <c r="Q143" s="1">
        <f t="shared" si="23"/>
        <v>-310.754834270845</v>
      </c>
      <c r="R143" s="1">
        <v>0.365</v>
      </c>
      <c r="S143" s="1">
        <f t="shared" si="24"/>
        <v>-113.425514508858</v>
      </c>
    </row>
    <row r="144" spans="1:19">
      <c r="A144" s="1">
        <v>143</v>
      </c>
      <c r="B144" s="5">
        <v>238.9</v>
      </c>
      <c r="C144" s="2">
        <v>4.985</v>
      </c>
      <c r="D144" s="5">
        <v>6778</v>
      </c>
      <c r="E144" s="5">
        <v>54910</v>
      </c>
      <c r="F144" s="5">
        <f t="shared" si="18"/>
        <v>61688</v>
      </c>
      <c r="G144" s="3">
        <v>3.17097919837646e-5</v>
      </c>
      <c r="H144" s="4">
        <f t="shared" si="19"/>
        <v>0.392399929366995</v>
      </c>
      <c r="I144" s="1">
        <v>849516.272383968</v>
      </c>
      <c r="J144" s="1">
        <v>0.2</v>
      </c>
      <c r="K144" s="1">
        <v>0.05</v>
      </c>
      <c r="L144" s="1">
        <f t="shared" si="20"/>
        <v>-0.959113647894471</v>
      </c>
      <c r="M144" s="1">
        <v>86400</v>
      </c>
      <c r="N144" s="1">
        <f t="shared" si="21"/>
        <v>0.0983236426370333</v>
      </c>
      <c r="O144" s="1">
        <f t="shared" si="22"/>
        <v>-0.860790005257437</v>
      </c>
      <c r="P144" s="1">
        <v>86.4</v>
      </c>
      <c r="Q144" s="1">
        <f t="shared" si="23"/>
        <v>-74.3722564542426</v>
      </c>
      <c r="R144" s="1">
        <v>0.365</v>
      </c>
      <c r="S144" s="1">
        <f t="shared" si="24"/>
        <v>-27.1458736057985</v>
      </c>
    </row>
    <row r="145" spans="1:19">
      <c r="A145" s="1">
        <v>144</v>
      </c>
      <c r="B145" s="5">
        <v>21870</v>
      </c>
      <c r="C145" s="2">
        <v>424.5</v>
      </c>
      <c r="D145" s="5">
        <v>1640000</v>
      </c>
      <c r="E145" s="5">
        <v>2680000</v>
      </c>
      <c r="F145" s="5">
        <f t="shared" si="18"/>
        <v>4320000</v>
      </c>
      <c r="G145" s="3">
        <v>3.17097919837646e-5</v>
      </c>
      <c r="H145" s="4">
        <f t="shared" si="19"/>
        <v>0.322700356583894</v>
      </c>
      <c r="I145" s="1">
        <v>36277987.4689317</v>
      </c>
      <c r="J145" s="1">
        <v>0.2</v>
      </c>
      <c r="K145" s="1">
        <v>0.05</v>
      </c>
      <c r="L145" s="1">
        <f t="shared" si="20"/>
        <v>-52.0863013698631</v>
      </c>
      <c r="M145" s="1">
        <v>86400</v>
      </c>
      <c r="N145" s="1">
        <f t="shared" si="21"/>
        <v>4.19884114223747</v>
      </c>
      <c r="O145" s="1">
        <f t="shared" si="22"/>
        <v>-47.8874602276256</v>
      </c>
      <c r="P145" s="1">
        <v>86.4</v>
      </c>
      <c r="Q145" s="1">
        <f t="shared" si="23"/>
        <v>-4137.47656366685</v>
      </c>
      <c r="R145" s="1">
        <v>0.365</v>
      </c>
      <c r="S145" s="1">
        <f t="shared" si="24"/>
        <v>-1510.1789457384</v>
      </c>
    </row>
    <row r="146" spans="1:19">
      <c r="A146" s="1">
        <v>145</v>
      </c>
      <c r="B146" s="5">
        <v>117.3</v>
      </c>
      <c r="C146" s="2">
        <v>1.958</v>
      </c>
      <c r="D146" s="5">
        <v>737.8</v>
      </c>
      <c r="E146" s="5">
        <v>23460</v>
      </c>
      <c r="F146" s="5">
        <f t="shared" si="18"/>
        <v>24197.8</v>
      </c>
      <c r="G146" s="3">
        <v>3.17097919837646e-5</v>
      </c>
      <c r="H146" s="4">
        <f t="shared" si="19"/>
        <v>0.391883148347671</v>
      </c>
      <c r="I146" s="1">
        <v>83950.2253681672</v>
      </c>
      <c r="J146" s="1">
        <v>0.2</v>
      </c>
      <c r="K146" s="1">
        <v>0.05</v>
      </c>
      <c r="L146" s="1">
        <f t="shared" si="20"/>
        <v>-0.375707204464739</v>
      </c>
      <c r="M146" s="1">
        <v>86400</v>
      </c>
      <c r="N146" s="1">
        <f t="shared" si="21"/>
        <v>0.0097164612694638</v>
      </c>
      <c r="O146" s="1">
        <f t="shared" si="22"/>
        <v>-0.365990743195275</v>
      </c>
      <c r="P146" s="1">
        <v>86.4</v>
      </c>
      <c r="Q146" s="1">
        <f t="shared" si="23"/>
        <v>-31.6216002120718</v>
      </c>
      <c r="R146" s="1">
        <v>0.365</v>
      </c>
      <c r="S146" s="1">
        <f t="shared" si="24"/>
        <v>-11.5418840774062</v>
      </c>
    </row>
    <row r="147" spans="1:19">
      <c r="A147" s="1">
        <v>146</v>
      </c>
      <c r="B147" s="5">
        <v>22110</v>
      </c>
      <c r="C147" s="2">
        <v>428.3</v>
      </c>
      <c r="D147" s="5">
        <v>1656000</v>
      </c>
      <c r="E147" s="5">
        <v>2712000</v>
      </c>
      <c r="F147" s="5">
        <f t="shared" si="18"/>
        <v>4368000</v>
      </c>
      <c r="G147" s="3">
        <v>3.17097919837646e-5</v>
      </c>
      <c r="H147" s="4">
        <f t="shared" si="19"/>
        <v>0.323391014207527</v>
      </c>
      <c r="I147" s="1">
        <v>17856407.5241395</v>
      </c>
      <c r="J147" s="1">
        <v>0.2</v>
      </c>
      <c r="K147" s="1">
        <v>0.05</v>
      </c>
      <c r="L147" s="1">
        <f t="shared" si="20"/>
        <v>-52.8483713850838</v>
      </c>
      <c r="M147" s="1">
        <v>86400</v>
      </c>
      <c r="N147" s="1">
        <f t="shared" si="21"/>
        <v>2.06671383381244</v>
      </c>
      <c r="O147" s="1">
        <f t="shared" si="22"/>
        <v>-50.7816575512713</v>
      </c>
      <c r="P147" s="1">
        <v>86.4</v>
      </c>
      <c r="Q147" s="1">
        <f t="shared" si="23"/>
        <v>-4387.53521242984</v>
      </c>
      <c r="R147" s="1">
        <v>0.365</v>
      </c>
      <c r="S147" s="1">
        <f t="shared" si="24"/>
        <v>-1601.45035253689</v>
      </c>
    </row>
    <row r="148" spans="1:19">
      <c r="A148" s="1">
        <v>147</v>
      </c>
      <c r="B148" s="5">
        <v>402.7</v>
      </c>
      <c r="C148" s="2">
        <v>6.468</v>
      </c>
      <c r="D148" s="5">
        <v>6536</v>
      </c>
      <c r="E148" s="5">
        <v>55440</v>
      </c>
      <c r="F148" s="5">
        <f t="shared" si="18"/>
        <v>61976</v>
      </c>
      <c r="G148" s="3">
        <v>3.17097919837646e-5</v>
      </c>
      <c r="H148" s="4">
        <f t="shared" si="19"/>
        <v>0.303841383423901</v>
      </c>
      <c r="I148" s="1">
        <v>1163339.74113221</v>
      </c>
      <c r="J148" s="1">
        <v>0.2</v>
      </c>
      <c r="K148" s="1">
        <v>0.05</v>
      </c>
      <c r="L148" s="1">
        <f t="shared" si="20"/>
        <v>-0.671646067985794</v>
      </c>
      <c r="M148" s="1">
        <v>86400</v>
      </c>
      <c r="N148" s="1">
        <f t="shared" si="21"/>
        <v>0.134645803371784</v>
      </c>
      <c r="O148" s="1">
        <f t="shared" si="22"/>
        <v>-0.537000264614011</v>
      </c>
      <c r="P148" s="1">
        <v>86.4</v>
      </c>
      <c r="Q148" s="1">
        <f t="shared" si="23"/>
        <v>-46.3968228626505</v>
      </c>
      <c r="R148" s="1">
        <v>0.365</v>
      </c>
      <c r="S148" s="1">
        <f t="shared" si="24"/>
        <v>-16.9348403448674</v>
      </c>
    </row>
    <row r="149" spans="1:19">
      <c r="A149" s="1">
        <v>148</v>
      </c>
      <c r="B149" s="5">
        <v>193.6</v>
      </c>
      <c r="C149" s="2">
        <v>2.941</v>
      </c>
      <c r="D149" s="5">
        <v>2031</v>
      </c>
      <c r="E149" s="5">
        <v>30100</v>
      </c>
      <c r="F149" s="5">
        <f t="shared" si="18"/>
        <v>32131</v>
      </c>
      <c r="G149" s="3">
        <v>3.17097919837646e-5</v>
      </c>
      <c r="H149" s="4">
        <f t="shared" si="19"/>
        <v>0.346435677058939</v>
      </c>
      <c r="I149" s="1">
        <v>525455.8224468</v>
      </c>
      <c r="J149" s="1">
        <v>0.2</v>
      </c>
      <c r="K149" s="1">
        <v>0.05</v>
      </c>
      <c r="L149" s="1">
        <f t="shared" si="20"/>
        <v>-0.43066732623034</v>
      </c>
      <c r="M149" s="1">
        <v>86400</v>
      </c>
      <c r="N149" s="1">
        <f t="shared" si="21"/>
        <v>0.0608166461165278</v>
      </c>
      <c r="O149" s="1">
        <f t="shared" si="22"/>
        <v>-0.369850680113813</v>
      </c>
      <c r="P149" s="1">
        <v>86.4</v>
      </c>
      <c r="Q149" s="1">
        <f t="shared" si="23"/>
        <v>-31.9550987618334</v>
      </c>
      <c r="R149" s="1">
        <v>0.365</v>
      </c>
      <c r="S149" s="1">
        <f t="shared" si="24"/>
        <v>-11.6636110480692</v>
      </c>
    </row>
    <row r="150" spans="1:19">
      <c r="A150" s="1">
        <v>149</v>
      </c>
      <c r="B150" s="5">
        <v>102.3</v>
      </c>
      <c r="C150" s="2">
        <v>1.738</v>
      </c>
      <c r="D150" s="5">
        <v>1117</v>
      </c>
      <c r="E150" s="5">
        <v>12750</v>
      </c>
      <c r="F150" s="5">
        <f t="shared" si="18"/>
        <v>13867</v>
      </c>
      <c r="G150" s="3">
        <v>3.17097919837646e-5</v>
      </c>
      <c r="H150" s="4">
        <f t="shared" si="19"/>
        <v>0.253003271253662</v>
      </c>
      <c r="I150" s="1">
        <v>27835.0149019949</v>
      </c>
      <c r="J150" s="1">
        <v>0.2</v>
      </c>
      <c r="K150" s="1">
        <v>0.05</v>
      </c>
      <c r="L150" s="1">
        <f t="shared" si="20"/>
        <v>-0.0921196854388637</v>
      </c>
      <c r="M150" s="1">
        <v>86400</v>
      </c>
      <c r="N150" s="1">
        <f t="shared" si="21"/>
        <v>0.00322164524328645</v>
      </c>
      <c r="O150" s="1">
        <f t="shared" si="22"/>
        <v>-0.0888980401955772</v>
      </c>
      <c r="P150" s="1">
        <v>86.4</v>
      </c>
      <c r="Q150" s="1">
        <f t="shared" si="23"/>
        <v>-7.68079067289787</v>
      </c>
      <c r="R150" s="1">
        <v>0.365</v>
      </c>
      <c r="S150" s="1">
        <f t="shared" si="24"/>
        <v>-2.80348859560772</v>
      </c>
    </row>
    <row r="151" spans="1:19">
      <c r="A151" s="1">
        <v>150</v>
      </c>
      <c r="B151" s="5">
        <v>110</v>
      </c>
      <c r="C151" s="2">
        <v>1.845</v>
      </c>
      <c r="D151" s="5">
        <v>1171</v>
      </c>
      <c r="E151" s="5">
        <v>20470</v>
      </c>
      <c r="F151" s="5">
        <f t="shared" si="18"/>
        <v>21641</v>
      </c>
      <c r="G151" s="3">
        <v>3.17097919837646e-5</v>
      </c>
      <c r="H151" s="4">
        <f t="shared" si="19"/>
        <v>0.371941251122303</v>
      </c>
      <c r="I151" s="1">
        <v>67077.5883863896</v>
      </c>
      <c r="J151" s="1">
        <v>0.2</v>
      </c>
      <c r="K151" s="1">
        <v>0.05</v>
      </c>
      <c r="L151" s="1">
        <f t="shared" si="20"/>
        <v>-0.31723160832065</v>
      </c>
      <c r="M151" s="1">
        <v>86400</v>
      </c>
      <c r="N151" s="1">
        <f t="shared" si="21"/>
        <v>0.00776360976694324</v>
      </c>
      <c r="O151" s="1">
        <f t="shared" si="22"/>
        <v>-0.309467998553706</v>
      </c>
      <c r="P151" s="1">
        <v>86.4</v>
      </c>
      <c r="Q151" s="1">
        <f t="shared" si="23"/>
        <v>-26.7380350750402</v>
      </c>
      <c r="R151" s="1">
        <v>0.365</v>
      </c>
      <c r="S151" s="1">
        <f t="shared" si="24"/>
        <v>-9.75938280238969</v>
      </c>
    </row>
    <row r="152" spans="1:19">
      <c r="A152" s="1">
        <v>151</v>
      </c>
      <c r="B152" s="5">
        <v>22340</v>
      </c>
      <c r="C152" s="2">
        <v>432</v>
      </c>
      <c r="D152" s="5">
        <v>1714000</v>
      </c>
      <c r="E152" s="5">
        <v>2690000</v>
      </c>
      <c r="F152" s="5">
        <f t="shared" si="18"/>
        <v>4404000</v>
      </c>
      <c r="G152" s="3">
        <v>3.17097919837646e-5</v>
      </c>
      <c r="H152" s="4">
        <f t="shared" si="19"/>
        <v>0.323263712723378</v>
      </c>
      <c r="I152" s="1">
        <v>49731014.2227214</v>
      </c>
      <c r="J152" s="1">
        <v>0.2</v>
      </c>
      <c r="K152" s="1">
        <v>0.05</v>
      </c>
      <c r="L152" s="1">
        <f t="shared" si="20"/>
        <v>-53.2499238964993</v>
      </c>
      <c r="M152" s="1">
        <v>86400</v>
      </c>
      <c r="N152" s="1">
        <f t="shared" si="21"/>
        <v>5.75590442392609</v>
      </c>
      <c r="O152" s="1">
        <f t="shared" si="22"/>
        <v>-47.4940194725732</v>
      </c>
      <c r="P152" s="1">
        <v>86.4</v>
      </c>
      <c r="Q152" s="1">
        <f t="shared" si="23"/>
        <v>-4103.48328243033</v>
      </c>
      <c r="R152" s="1">
        <v>0.365</v>
      </c>
      <c r="S152" s="1">
        <f t="shared" si="24"/>
        <v>-1497.77139808707</v>
      </c>
    </row>
    <row r="153" spans="1:19">
      <c r="A153" s="1">
        <v>152</v>
      </c>
      <c r="B153" s="5">
        <v>133.9</v>
      </c>
      <c r="C153" s="2">
        <v>2.506</v>
      </c>
      <c r="D153" s="5">
        <v>1713</v>
      </c>
      <c r="E153" s="5">
        <v>35690</v>
      </c>
      <c r="F153" s="5">
        <f t="shared" si="18"/>
        <v>37403</v>
      </c>
      <c r="G153" s="3">
        <v>3.17097919837646e-5</v>
      </c>
      <c r="H153" s="4">
        <f t="shared" si="19"/>
        <v>0.47328066622855</v>
      </c>
      <c r="I153" s="1">
        <v>154528.265601455</v>
      </c>
      <c r="J153" s="1">
        <v>0.2</v>
      </c>
      <c r="K153" s="1">
        <v>0.05</v>
      </c>
      <c r="L153" s="1">
        <f t="shared" si="20"/>
        <v>-0.684841349568747</v>
      </c>
      <c r="M153" s="1">
        <v>86400</v>
      </c>
      <c r="N153" s="1">
        <f t="shared" si="21"/>
        <v>0.0178852159260943</v>
      </c>
      <c r="O153" s="1">
        <f t="shared" si="22"/>
        <v>-0.666956133642653</v>
      </c>
      <c r="P153" s="1">
        <v>86.4</v>
      </c>
      <c r="Q153" s="1">
        <f t="shared" si="23"/>
        <v>-57.6250099467252</v>
      </c>
      <c r="R153" s="1">
        <v>0.365</v>
      </c>
      <c r="S153" s="1">
        <f t="shared" si="24"/>
        <v>-21.0331286305547</v>
      </c>
    </row>
    <row r="154" spans="1:19">
      <c r="A154" s="1">
        <v>153</v>
      </c>
      <c r="B154" s="5">
        <v>22480</v>
      </c>
      <c r="C154" s="2">
        <v>434.5</v>
      </c>
      <c r="D154" s="5">
        <v>1717000</v>
      </c>
      <c r="E154" s="5">
        <v>2724000</v>
      </c>
      <c r="F154" s="5">
        <f t="shared" si="18"/>
        <v>4441000</v>
      </c>
      <c r="G154" s="3">
        <v>3.17097919837646e-5</v>
      </c>
      <c r="H154" s="4">
        <f t="shared" si="19"/>
        <v>0.324103995857074</v>
      </c>
      <c r="I154" s="1">
        <v>2641047.72064478</v>
      </c>
      <c r="J154" s="1">
        <v>0.2</v>
      </c>
      <c r="K154" s="1">
        <v>0.05</v>
      </c>
      <c r="L154" s="1">
        <f t="shared" si="20"/>
        <v>-53.9231861998986</v>
      </c>
      <c r="M154" s="1">
        <v>86400</v>
      </c>
      <c r="N154" s="1">
        <f t="shared" si="21"/>
        <v>0.305676819519072</v>
      </c>
      <c r="O154" s="1">
        <f t="shared" si="22"/>
        <v>-53.6175093803795</v>
      </c>
      <c r="P154" s="1">
        <v>86.4</v>
      </c>
      <c r="Q154" s="1">
        <f t="shared" si="23"/>
        <v>-4632.55281046479</v>
      </c>
      <c r="R154" s="1">
        <v>0.365</v>
      </c>
      <c r="S154" s="1">
        <f t="shared" si="24"/>
        <v>-1690.88177581965</v>
      </c>
    </row>
    <row r="155" spans="1:19">
      <c r="A155" s="1">
        <v>154</v>
      </c>
      <c r="B155" s="5">
        <v>22760</v>
      </c>
      <c r="C155" s="2">
        <v>439.3</v>
      </c>
      <c r="D155" s="5">
        <v>1772000</v>
      </c>
      <c r="E155" s="5">
        <v>2725000</v>
      </c>
      <c r="F155" s="5">
        <f t="shared" si="18"/>
        <v>4497000</v>
      </c>
      <c r="G155" s="3">
        <v>3.17097919837646e-5</v>
      </c>
      <c r="H155" s="4">
        <f t="shared" si="19"/>
        <v>0.324604904509423</v>
      </c>
      <c r="I155" s="1">
        <v>46606440.7277552</v>
      </c>
      <c r="J155" s="1">
        <v>0.2</v>
      </c>
      <c r="K155" s="1">
        <v>0.05</v>
      </c>
      <c r="L155" s="1">
        <f t="shared" si="20"/>
        <v>-54.7389345509894</v>
      </c>
      <c r="M155" s="1">
        <v>86400</v>
      </c>
      <c r="N155" s="1">
        <f t="shared" si="21"/>
        <v>5.39426397311982</v>
      </c>
      <c r="O155" s="1">
        <f t="shared" si="22"/>
        <v>-49.3446705778696</v>
      </c>
      <c r="P155" s="1">
        <v>86.4</v>
      </c>
      <c r="Q155" s="1">
        <f t="shared" si="23"/>
        <v>-4263.37953792793</v>
      </c>
      <c r="R155" s="1">
        <v>0.365</v>
      </c>
      <c r="S155" s="1">
        <f t="shared" si="24"/>
        <v>-1556.13353134369</v>
      </c>
    </row>
    <row r="156" spans="1:19">
      <c r="A156" s="1">
        <v>155</v>
      </c>
      <c r="B156" s="5">
        <v>22860</v>
      </c>
      <c r="C156" s="2">
        <v>441.3</v>
      </c>
      <c r="D156" s="5">
        <v>1775000</v>
      </c>
      <c r="E156" s="5">
        <v>2747000</v>
      </c>
      <c r="F156" s="5">
        <f t="shared" si="18"/>
        <v>4522000</v>
      </c>
      <c r="G156" s="3">
        <v>3.17097919837646e-5</v>
      </c>
      <c r="H156" s="4">
        <f t="shared" si="19"/>
        <v>0.324930159416686</v>
      </c>
      <c r="I156" s="1">
        <v>1858590.58624154</v>
      </c>
      <c r="J156" s="1">
        <v>0.2</v>
      </c>
      <c r="K156" s="1">
        <v>0.05</v>
      </c>
      <c r="L156" s="1">
        <f t="shared" si="20"/>
        <v>-55.1316793505835</v>
      </c>
      <c r="M156" s="1">
        <v>86400</v>
      </c>
      <c r="N156" s="1">
        <f t="shared" si="21"/>
        <v>0.215114651185363</v>
      </c>
      <c r="O156" s="1">
        <f t="shared" si="22"/>
        <v>-54.9165646993981</v>
      </c>
      <c r="P156" s="1">
        <v>86.4</v>
      </c>
      <c r="Q156" s="1">
        <f t="shared" si="23"/>
        <v>-4744.791190028</v>
      </c>
      <c r="R156" s="1">
        <v>0.365</v>
      </c>
      <c r="S156" s="1">
        <f t="shared" si="24"/>
        <v>-1731.84878436022</v>
      </c>
    </row>
    <row r="157" spans="1:19">
      <c r="A157" s="1">
        <v>156</v>
      </c>
      <c r="B157" s="5">
        <v>102.4</v>
      </c>
      <c r="C157" s="2">
        <v>1.965</v>
      </c>
      <c r="D157" s="5">
        <v>1502</v>
      </c>
      <c r="E157" s="5">
        <v>21350</v>
      </c>
      <c r="F157" s="5">
        <f t="shared" si="18"/>
        <v>22852</v>
      </c>
      <c r="G157" s="3">
        <v>3.17097919837646e-5</v>
      </c>
      <c r="H157" s="4">
        <f t="shared" si="19"/>
        <v>0.368769550337399</v>
      </c>
      <c r="I157" s="1">
        <v>18678.480115313</v>
      </c>
      <c r="J157" s="1">
        <v>0.2</v>
      </c>
      <c r="K157" s="1">
        <v>0.05</v>
      </c>
      <c r="L157" s="1">
        <f t="shared" si="20"/>
        <v>-0.331632166412989</v>
      </c>
      <c r="M157" s="1">
        <v>86400</v>
      </c>
      <c r="N157" s="1">
        <f t="shared" si="21"/>
        <v>0.00216186112445752</v>
      </c>
      <c r="O157" s="1">
        <f t="shared" si="22"/>
        <v>-0.329470305288531</v>
      </c>
      <c r="P157" s="1">
        <v>86.4</v>
      </c>
      <c r="Q157" s="1">
        <f t="shared" si="23"/>
        <v>-28.4662343769291</v>
      </c>
      <c r="R157" s="1">
        <v>0.365</v>
      </c>
      <c r="S157" s="1">
        <f t="shared" si="24"/>
        <v>-10.3901755475791</v>
      </c>
    </row>
    <row r="158" spans="1:19">
      <c r="A158" s="1">
        <v>157</v>
      </c>
      <c r="B158" s="5">
        <v>1385</v>
      </c>
      <c r="C158" s="2">
        <v>28.53</v>
      </c>
      <c r="D158" s="5">
        <v>54600</v>
      </c>
      <c r="E158" s="5">
        <v>295800</v>
      </c>
      <c r="F158" s="5">
        <f t="shared" si="18"/>
        <v>350400</v>
      </c>
      <c r="G158" s="3">
        <v>3.17097919837646e-5</v>
      </c>
      <c r="H158" s="4">
        <f t="shared" si="19"/>
        <v>0.389453596603965</v>
      </c>
      <c r="I158" s="1">
        <v>6540759.32509987</v>
      </c>
      <c r="J158" s="1">
        <v>0.2</v>
      </c>
      <c r="K158" s="1">
        <v>0.05</v>
      </c>
      <c r="L158" s="1">
        <f t="shared" si="20"/>
        <v>-5.40511111111111</v>
      </c>
      <c r="M158" s="1">
        <v>86400</v>
      </c>
      <c r="N158" s="1">
        <f t="shared" si="21"/>
        <v>0.757032329293967</v>
      </c>
      <c r="O158" s="1">
        <f t="shared" si="22"/>
        <v>-4.64807878181715</v>
      </c>
      <c r="P158" s="1">
        <v>86.4</v>
      </c>
      <c r="Q158" s="1">
        <f t="shared" si="23"/>
        <v>-401.594006749002</v>
      </c>
      <c r="R158" s="1">
        <v>0.365</v>
      </c>
      <c r="S158" s="1">
        <f t="shared" si="24"/>
        <v>-146.581812463386</v>
      </c>
    </row>
    <row r="159" spans="1:19">
      <c r="A159" s="1">
        <v>158</v>
      </c>
      <c r="B159" s="5">
        <v>24470</v>
      </c>
      <c r="C159" s="2">
        <v>473.6</v>
      </c>
      <c r="D159" s="5">
        <v>1891000</v>
      </c>
      <c r="E159" s="5">
        <v>3029000</v>
      </c>
      <c r="F159" s="5">
        <f t="shared" si="18"/>
        <v>4920000</v>
      </c>
      <c r="G159" s="3">
        <v>3.17097919837646e-5</v>
      </c>
      <c r="H159" s="4">
        <f t="shared" si="19"/>
        <v>0.329417602534041</v>
      </c>
      <c r="I159" s="1">
        <v>41402555.1386648</v>
      </c>
      <c r="J159" s="1">
        <v>0.2</v>
      </c>
      <c r="K159" s="1">
        <v>0.05</v>
      </c>
      <c r="L159" s="1">
        <f t="shared" si="20"/>
        <v>-61.2921765601218</v>
      </c>
      <c r="M159" s="1">
        <v>86400</v>
      </c>
      <c r="N159" s="1">
        <f t="shared" si="21"/>
        <v>4.79196240030843</v>
      </c>
      <c r="O159" s="1">
        <f t="shared" si="22"/>
        <v>-56.5002141598134</v>
      </c>
      <c r="P159" s="1">
        <v>86.4</v>
      </c>
      <c r="Q159" s="1">
        <f t="shared" si="23"/>
        <v>-4881.61850340788</v>
      </c>
      <c r="R159" s="1">
        <v>0.365</v>
      </c>
      <c r="S159" s="1">
        <f t="shared" si="24"/>
        <v>-1781.79075374388</v>
      </c>
    </row>
    <row r="160" spans="1:19">
      <c r="A160" s="1">
        <v>159</v>
      </c>
      <c r="B160" s="5">
        <v>192.3</v>
      </c>
      <c r="C160" s="2">
        <v>3.251</v>
      </c>
      <c r="D160" s="5">
        <v>2975</v>
      </c>
      <c r="E160" s="5">
        <v>35910</v>
      </c>
      <c r="F160" s="5">
        <f t="shared" si="18"/>
        <v>38885</v>
      </c>
      <c r="G160" s="3">
        <v>3.17097919837646e-5</v>
      </c>
      <c r="H160" s="4">
        <f t="shared" si="19"/>
        <v>0.379278763853795</v>
      </c>
      <c r="I160" s="1">
        <v>388060.238359771</v>
      </c>
      <c r="J160" s="1">
        <v>0.2</v>
      </c>
      <c r="K160" s="1">
        <v>0.05</v>
      </c>
      <c r="L160" s="1">
        <f t="shared" si="20"/>
        <v>-0.582835261288686</v>
      </c>
      <c r="M160" s="1">
        <v>86400</v>
      </c>
      <c r="N160" s="1">
        <f t="shared" si="21"/>
        <v>0.0449143794397883</v>
      </c>
      <c r="O160" s="1">
        <f t="shared" si="22"/>
        <v>-0.537920881848898</v>
      </c>
      <c r="P160" s="1">
        <v>86.4</v>
      </c>
      <c r="Q160" s="1">
        <f t="shared" si="23"/>
        <v>-46.4763641917448</v>
      </c>
      <c r="R160" s="1">
        <v>0.365</v>
      </c>
      <c r="S160" s="1">
        <f t="shared" si="24"/>
        <v>-16.9638729299868</v>
      </c>
    </row>
    <row r="161" spans="1:19">
      <c r="A161" s="1">
        <v>160</v>
      </c>
      <c r="B161" s="5">
        <v>23050</v>
      </c>
      <c r="C161" s="2">
        <v>444.6</v>
      </c>
      <c r="D161" s="5">
        <v>1810000</v>
      </c>
      <c r="E161" s="5">
        <v>2750000</v>
      </c>
      <c r="F161" s="5">
        <f t="shared" si="18"/>
        <v>4560000</v>
      </c>
      <c r="G161" s="3">
        <v>3.17097919837646e-5</v>
      </c>
      <c r="H161" s="4">
        <f t="shared" si="19"/>
        <v>0.325228635730919</v>
      </c>
      <c r="I161" s="1">
        <v>41147788.7369339</v>
      </c>
      <c r="J161" s="1">
        <v>0.2</v>
      </c>
      <c r="K161" s="1">
        <v>0.075</v>
      </c>
      <c r="L161" s="1">
        <f t="shared" si="20"/>
        <v>-55.6766514459665</v>
      </c>
      <c r="M161" s="1">
        <v>86400</v>
      </c>
      <c r="N161" s="1">
        <f t="shared" si="21"/>
        <v>7.14371332238436</v>
      </c>
      <c r="O161" s="1">
        <f t="shared" si="22"/>
        <v>-48.5329381235822</v>
      </c>
      <c r="P161" s="1">
        <v>86.4</v>
      </c>
      <c r="Q161" s="1">
        <f t="shared" si="23"/>
        <v>-4193.2458538775</v>
      </c>
      <c r="R161" s="1">
        <v>0.365</v>
      </c>
      <c r="S161" s="1">
        <f t="shared" si="24"/>
        <v>-1530.53473666529</v>
      </c>
    </row>
  </sheetData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zhaoduoduo</cp:lastModifiedBy>
  <dcterms:created xsi:type="dcterms:W3CDTF">2006-09-13T11:21:00Z</dcterms:created>
  <dcterms:modified xsi:type="dcterms:W3CDTF">2024-07-26T18:37:52Z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D24317C5F5A441D88CC8615E7E5FE9ED_13</vt:lpwstr>
  </property>
  <property fmtid="{D5CDD505-2E9C-101B-9397-08002B2CF9AE}" pid="3" name="KSOProductBuildVer">
    <vt:lpwstr>2052-12.1.0.17147</vt:lpwstr>
  </property>
</Properties>
</file>