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ben/Downloads/"/>
    </mc:Choice>
  </mc:AlternateContent>
  <xr:revisionPtr revIDLastSave="0" documentId="13_ncr:1_{D32590FB-B3B1-5140-A2AF-B83CF1836097}" xr6:coauthVersionLast="47" xr6:coauthVersionMax="47" xr10:uidLastSave="{00000000-0000-0000-0000-000000000000}"/>
  <bookViews>
    <workbookView xWindow="740" yWindow="500" windowWidth="27000" windowHeight="19500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5" i="64" l="1"/>
  <c r="A56" i="64"/>
  <c r="A57" i="64"/>
  <c r="A58" i="64"/>
  <c r="A59" i="64"/>
  <c r="A60" i="64"/>
  <c r="A61" i="64"/>
  <c r="A62" i="64"/>
  <c r="A54" i="64"/>
  <c r="A44" i="64"/>
  <c r="A45" i="64"/>
  <c r="A46" i="64"/>
  <c r="A47" i="64"/>
  <c r="A48" i="64"/>
  <c r="A49" i="64"/>
  <c r="A50" i="64"/>
  <c r="A51" i="64"/>
  <c r="A43" i="64"/>
  <c r="A28" i="64"/>
  <c r="A29" i="64"/>
  <c r="A30" i="64"/>
  <c r="A31" i="64"/>
  <c r="A32" i="64"/>
  <c r="A33" i="64"/>
  <c r="A34" i="64"/>
  <c r="A35" i="64"/>
  <c r="A36" i="64"/>
  <c r="A37" i="64"/>
  <c r="A38" i="64"/>
  <c r="A39" i="64"/>
  <c r="A40" i="64"/>
  <c r="AD36" i="62"/>
  <c r="Z36" i="62"/>
  <c r="AQ2" i="71"/>
  <c r="AQ1" i="71"/>
  <c r="AT1" i="65"/>
  <c r="AC2" i="71"/>
  <c r="O2" i="71"/>
  <c r="AC1" i="71"/>
  <c r="O1" i="71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<sst xmlns="http://schemas.openxmlformats.org/spreadsheetml/2006/main" count="291" uniqueCount="188">
  <si>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</si>
  <si>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</si>
  <si>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</si>
  <si>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</si>
  <si>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</si>
  <si>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</si>
  <si>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</si>
  <si>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</si>
  <si>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</si>
  <si>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</si>
  <si>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</si>
  <si>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</si>
  <si>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</si>
  <si>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</si>
  <si>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</si>
  <si>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</si>
  <si>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</si>
  <si>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</si>
  <si>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</si>
  <si>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</si>
  <si>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</si>
  <si>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</si>
  <si>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</si>
  <si>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</si>
  <si>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</si>
  <si>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</si>
  <si>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</si>
  <si>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</si>
  <si>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</si>
  <si>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</si>
  <si>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</si>
  <si>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</si>
  <si>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</si>
  <si>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</si>
  <si>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</si>
  <si>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</si>
  <si>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</si>
  <si>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</si>
  <si>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</si>
  <si>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</si>
  <si>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</si>
  <si>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</si>
  <si>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</si>
  <si>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</si>
  <si>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</si>
  <si>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</si>
  <si>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</si>
  <si>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</si>
  <si>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</si>
  <si>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K001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</si>
  <si>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</si>
  <si>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</si>
  <si>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</si>
  <si>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</si>
  <si>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</si>
  <si>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</si>
  <si>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</si>
  <si>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</si>
  <si>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</si>
  <si>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</si>
  <si>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</si>
  <si>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</si>
  <si>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引数：</t>
    <rPh sb="0" eb="2">
      <t>ヒキスウ</t>
    </rPh>
    <phoneticPr fontId="11"/>
  </si>
  <si>
    <t>①選択行チェック</t>
    <rPh sb="1" eb="3">
      <t>センタク</t>
    </rPh>
    <rPh sb="3" eb="4">
      <t>ギョウ</t>
    </rPh>
    <phoneticPr fontId="11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</si>
  <si>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1"/>
  </si>
  <si>
    <t>メッセージ内容：</t>
    <rPh sb="5" eb="7">
      <t>ナイヨウ</t>
    </rPh>
    <phoneticPr fontId="11"/>
  </si>
  <si>
    <t>E0001</t>
    <phoneticPr fontId="11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</si>
  <si>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1"/>
  </si>
  <si>
    <t>②削除確認</t>
    <rPh sb="1" eb="3">
      <t>サクジョ</t>
    </rPh>
    <rPh sb="3" eb="5">
      <t>カクニン</t>
    </rPh>
    <phoneticPr fontId="11"/>
  </si>
  <si>
    <t>削除確認メッセージを表示する。「はい」をクリックする場合、7-2処理へ。「いいえ」をクリックする場合、処理を中止する。</t>
    <rPh sb="10" eb="12">
      <t>ヒョウジ</t>
    </rPh>
    <rPh sb="26" eb="28">
      <t>バアイ</t>
    </rPh>
    <rPh sb="32" eb="34">
      <t>ショリ</t>
    </rPh>
    <rPh sb="48" eb="50">
      <t>バアイ</t>
    </rPh>
    <rPh sb="51" eb="53">
      <t>ショリ</t>
    </rPh>
    <rPh sb="54" eb="56">
      <t>チュウシ</t>
    </rPh>
    <phoneticPr fontId="11"/>
  </si>
  <si>
    <t>I0001</t>
    <phoneticPr fontId="11"/>
  </si>
  <si>
    <t>選択した勤怠実績を削除してもよろしいですか。</t>
    <rPh sb="0" eb="2">
      <t>センタク</t>
    </rPh>
    <rPh sb="4" eb="6">
      <t>キンタイ</t>
    </rPh>
    <rPh sb="6" eb="8">
      <t>ジッセキ</t>
    </rPh>
    <rPh sb="9" eb="11">
      <t>サクジョ</t>
    </rPh>
    <phoneticPr fontId="11"/>
  </si>
  <si>
    <t>I</t>
    <phoneticPr fontId="2"/>
  </si>
  <si>
    <t>検索</t>
    <rPh sb="0" eb="2">
      <t>ゼンセンタク</t>
    </rPh>
    <phoneticPr fontId="11"/>
  </si>
  <si>
    <t>社員ID</t>
    <phoneticPr fontId="2"/>
  </si>
  <si>
    <t>検索</t>
    <phoneticPr fontId="2"/>
  </si>
  <si>
    <t>削除</t>
    <phoneticPr fontId="2"/>
  </si>
  <si>
    <t>1.チェック</t>
    <phoneticPr fontId="11"/>
  </si>
  <si>
    <t>2.削除処理</t>
    <rPh sb="4" eb="6">
      <t>サクジョショリ</t>
    </rPh>
    <phoneticPr fontId="11"/>
  </si>
  <si>
    <t>・選択した社員情報削除する。</t>
    <rPh sb="1" eb="3">
      <t>センタク</t>
    </rPh>
    <rPh sb="5" eb="7">
      <t>キンタイ</t>
    </rPh>
    <rPh sb="7" eb="9">
      <t>ジッセキ</t>
    </rPh>
    <rPh sb="10" eb="12">
      <t>サクジョ</t>
    </rPh>
    <phoneticPr fontId="11"/>
  </si>
  <si>
    <t>勤怠管理情報詳細一覧 / 更新 / 削除</t>
    <phoneticPr fontId="2"/>
  </si>
  <si>
    <t>チーム 2</t>
    <phoneticPr fontId="2"/>
  </si>
  <si>
    <r>
      <rPr>
        <sz val="12"/>
        <color theme="1"/>
        <rFont val="等线"/>
        <family val="2"/>
        <charset val="134"/>
      </rPr>
      <t>社員</t>
    </r>
    <r>
      <rPr>
        <sz val="12"/>
        <color theme="1"/>
        <rFont val="Calibri"/>
        <family val="2"/>
      </rPr>
      <t xml:space="preserve"> ID</t>
    </r>
    <phoneticPr fontId="18" type="noConversion"/>
  </si>
  <si>
    <t>氏名</t>
    <phoneticPr fontId="18" type="noConversion"/>
  </si>
  <si>
    <t>OOOO</t>
    <phoneticPr fontId="18" type="noConversion"/>
  </si>
  <si>
    <t>所属部門</t>
    <phoneticPr fontId="18" type="noConversion"/>
  </si>
  <si>
    <t>記録番号</t>
    <phoneticPr fontId="18" type="noConversion"/>
  </si>
  <si>
    <t>日付</t>
    <phoneticPr fontId="18" type="noConversion"/>
  </si>
  <si>
    <t>作業開始時間</t>
    <phoneticPr fontId="18" type="noConversion"/>
  </si>
  <si>
    <t>実勤時間</t>
    <phoneticPr fontId="18" type="noConversion"/>
  </si>
  <si>
    <t>状態</t>
    <phoneticPr fontId="18" type="noConversion"/>
  </si>
  <si>
    <t>作業内容</t>
    <phoneticPr fontId="18" type="noConversion"/>
  </si>
  <si>
    <t>修正</t>
    <rPh sb="0" eb="2">
      <t>ｼｭｳｾｲ</t>
    </rPh>
    <phoneticPr fontId="18" type="noConversion"/>
  </si>
  <si>
    <t>削除</t>
    <rPh sb="0" eb="2">
      <t>ｻｸｼﾞｮ</t>
    </rPh>
    <phoneticPr fontId="18" type="noConversion"/>
  </si>
  <si>
    <r>
      <t>OOOO</t>
    </r>
    <r>
      <rPr>
        <sz val="12"/>
        <color theme="1"/>
        <rFont val="等线"/>
        <family val="2"/>
        <charset val="134"/>
      </rPr>
      <t>ホームページ制作</t>
    </r>
    <phoneticPr fontId="18" type="noConversion"/>
  </si>
  <si>
    <r>
      <t>OOOO</t>
    </r>
    <r>
      <rPr>
        <sz val="12"/>
        <color theme="1"/>
        <rFont val="等线"/>
        <family val="2"/>
        <charset val="134"/>
      </rPr>
      <t>ホームページ更新</t>
    </r>
    <phoneticPr fontId="18" type="noConversion"/>
  </si>
  <si>
    <t>合計</t>
    <rPh sb="0" eb="2">
      <t>ｺﾞｳｹｲ</t>
    </rPh>
    <phoneticPr fontId="18" type="noConversion"/>
  </si>
  <si>
    <t>作業終了時間</t>
    <phoneticPr fontId="18" type="noConversion"/>
  </si>
  <si>
    <t>休憩時間</t>
  </si>
  <si>
    <t>残業時間</t>
  </si>
  <si>
    <t>実勤時間</t>
  </si>
  <si>
    <t>状態</t>
  </si>
  <si>
    <t>作業内容</t>
  </si>
  <si>
    <t>2022.9.2 (金)</t>
    <phoneticPr fontId="18" type="noConversion"/>
  </si>
  <si>
    <t>2022.9.3 (土)</t>
    <phoneticPr fontId="18" type="noConversion"/>
  </si>
  <si>
    <r>
      <t>2022.9.1 (</t>
    </r>
    <r>
      <rPr>
        <sz val="12"/>
        <color theme="1"/>
        <rFont val="ＭＳ ゴシック"/>
        <family val="3"/>
        <charset val="128"/>
      </rPr>
      <t>木)</t>
    </r>
    <phoneticPr fontId="18" type="noConversion"/>
  </si>
  <si>
    <r>
      <rPr>
        <sz val="10"/>
        <rFont val="ＭＳ ゴシック"/>
        <family val="3"/>
        <charset val="128"/>
      </rPr>
      <t>状態</t>
    </r>
  </si>
  <si>
    <t>出勤</t>
  </si>
  <si>
    <t>出勤</t>
    <phoneticPr fontId="18" type="noConversion"/>
  </si>
  <si>
    <t>有給休暇</t>
    <phoneticPr fontId="18" type="noConversion"/>
  </si>
  <si>
    <t>特別休暇</t>
    <phoneticPr fontId="18" type="noConversion"/>
  </si>
  <si>
    <t>欠勤</t>
    <phoneticPr fontId="27"/>
  </si>
  <si>
    <t>その他</t>
  </si>
  <si>
    <t>その他</t>
    <phoneticPr fontId="27"/>
  </si>
  <si>
    <t>社員ID</t>
    <rPh sb="0" eb="2">
      <t>シャイン</t>
    </rPh>
    <phoneticPr fontId="2"/>
  </si>
  <si>
    <t>氏名</t>
  </si>
  <si>
    <t>所属部門</t>
  </si>
  <si>
    <t>employee_id</t>
  </si>
  <si>
    <t>employee_name</t>
  </si>
  <si>
    <t>dept_name</t>
  </si>
  <si>
    <t>O</t>
    <phoneticPr fontId="2"/>
  </si>
  <si>
    <t>共通セッションから</t>
    <phoneticPr fontId="2"/>
  </si>
  <si>
    <t>記録番号</t>
  </si>
  <si>
    <t>日付</t>
    <phoneticPr fontId="2"/>
  </si>
  <si>
    <t>作業開始時間</t>
  </si>
  <si>
    <t>状態</t>
    <phoneticPr fontId="2"/>
  </si>
  <si>
    <t>修正ボタン</t>
    <phoneticPr fontId="2"/>
  </si>
  <si>
    <t>削除ボタン</t>
    <phoneticPr fontId="2"/>
  </si>
  <si>
    <t>合計</t>
  </si>
  <si>
    <t>状態検索選択ボックス</t>
    <phoneticPr fontId="2"/>
  </si>
  <si>
    <t>検索ボタン</t>
    <phoneticPr fontId="2"/>
  </si>
  <si>
    <t>戻るボタン</t>
    <phoneticPr fontId="2"/>
  </si>
  <si>
    <t>record_id</t>
  </si>
  <si>
    <t>attendance_date</t>
  </si>
  <si>
    <t>start_time</t>
  </si>
  <si>
    <t>end_time</t>
  </si>
  <si>
    <t>rest_hours</t>
  </si>
  <si>
    <t>overtime_hours</t>
  </si>
  <si>
    <t>working_hours</t>
  </si>
  <si>
    <t>working_status_id</t>
  </si>
  <si>
    <t>working_details</t>
  </si>
  <si>
    <t>データベースから読み込み</t>
    <phoneticPr fontId="2"/>
  </si>
  <si>
    <t>プルダウン選択ボックス</t>
    <phoneticPr fontId="2"/>
  </si>
  <si>
    <t>計算したデータ</t>
  </si>
  <si>
    <t>t_attendance</t>
    <phoneticPr fontId="11"/>
  </si>
  <si>
    <t>勤怠実績</t>
    <phoneticPr fontId="11"/>
  </si>
  <si>
    <t>m_dept</t>
    <phoneticPr fontId="2"/>
  </si>
  <si>
    <t>部門マスタ</t>
    <phoneticPr fontId="2"/>
  </si>
  <si>
    <t>所属部門</t>
    <phoneticPr fontId="2"/>
  </si>
  <si>
    <t>氏名</t>
    <phoneticPr fontId="2"/>
  </si>
  <si>
    <t>新規作成</t>
    <phoneticPr fontId="2"/>
  </si>
  <si>
    <t>戻る</t>
    <phoneticPr fontId="2"/>
  </si>
  <si>
    <t>修正</t>
    <phoneticPr fontId="2"/>
  </si>
  <si>
    <t>t_attendance</t>
    <phoneticPr fontId="2"/>
  </si>
  <si>
    <t>新規作成</t>
    <rPh sb="0" eb="1">
      <t>ゼンカイジョ</t>
    </rPh>
    <phoneticPr fontId="11"/>
  </si>
  <si>
    <t>戻る</t>
    <rPh sb="0" eb="2">
      <t>ツイカ</t>
    </rPh>
    <phoneticPr fontId="11"/>
  </si>
  <si>
    <t>修正</t>
    <rPh sb="0" eb="2">
      <t>サクジョ</t>
    </rPh>
    <phoneticPr fontId="11"/>
  </si>
  <si>
    <t>削除</t>
    <rPh sb="0" eb="2">
      <t>センタク</t>
    </rPh>
    <phoneticPr fontId="11"/>
  </si>
  <si>
    <t>t_employee</t>
    <phoneticPr fontId="13" type="noConversion"/>
  </si>
  <si>
    <t>社員情報</t>
    <phoneticPr fontId="13" type="noConversion"/>
  </si>
  <si>
    <t>1.2.勤怠管理情報詳細一覧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</si>
  <si>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日付</t>
  </si>
  <si>
    <t>record_id  記録番号</t>
    <phoneticPr fontId="13" type="noConversion"/>
  </si>
  <si>
    <t>・勤怠登録画面へ遷移する。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</si>
  <si>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社員 ID</t>
    <rPh sb="0" eb="2">
      <t>ゼンセンタク</t>
    </rPh>
    <phoneticPr fontId="11"/>
  </si>
  <si>
    <t>氏名</t>
    <rPh sb="0" eb="1">
      <t>ゼンカイジョ</t>
    </rPh>
    <phoneticPr fontId="11"/>
  </si>
  <si>
    <t>所属部門</t>
    <rPh sb="0" eb="2">
      <t>ツイカ</t>
    </rPh>
    <phoneticPr fontId="11"/>
  </si>
  <si>
    <t>1.3.ボタンを表示する</t>
    <phoneticPr fontId="13" type="noConversion"/>
  </si>
  <si>
    <t>1.4.検索ボタン押下する処理</t>
    <rPh sb="2" eb="4">
      <t>ツイカ</t>
    </rPh>
    <phoneticPr fontId="11"/>
  </si>
  <si>
    <t>状態選択ボックス（正しい状態を選択する）</t>
    <phoneticPr fontId="13" type="noConversion"/>
  </si>
  <si>
    <t>① 選択行チェック</t>
    <rPh sb="1" eb="3">
      <t>センタク</t>
    </rPh>
    <rPh sb="3" eb="4">
      <t>ギョウ</t>
    </rPh>
    <phoneticPr fontId="11"/>
  </si>
  <si>
    <t>② 検索ボタンを押下すると、検索結果が存在しない場合は、以下のメッセージを表示</t>
    <phoneticPr fontId="13" type="noConversion"/>
  </si>
  <si>
    <t>データがありません</t>
    <phoneticPr fontId="13" type="noConversion"/>
  </si>
  <si>
    <t>② 正しい選択すると、データベースから対応したデータを読み込み</t>
    <phoneticPr fontId="13" type="noConversion"/>
  </si>
  <si>
    <t xml:space="preserve">SELECT
       	record_id, attendance_date, start_time, end_time, rest_hours, overtime_hours, working_hours, working_status_id, working_details
 FROM t_attendance, m_attendance_ym
WHERE
            &lt;if test="working_status_id!=null and working_status_id=''"&gt;
             t_attendance.working_status_id = #{working_status_id} AND m_attendance_ym.attendance_ym = #{select_month} AND t_attendance.create_user_id = m_attendance_ym.create_user_id
</t>
    <phoneticPr fontId="13" type="noConversion"/>
  </si>
  <si>
    <t>1.5.新規作成ボタン押下する処理</t>
    <rPh sb="2" eb="4">
      <t>ツイカ</t>
    </rPh>
    <phoneticPr fontId="11"/>
  </si>
  <si>
    <t>1.6.戻るボタンを押下する処理</t>
    <rPh sb="2" eb="4">
      <t>ツイカ</t>
    </rPh>
    <phoneticPr fontId="11"/>
  </si>
  <si>
    <t>・勤怠一覧画面へ遷移する。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</si>
  <si>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working_status_id</t>
    <phoneticPr fontId="13" type="noConversion"/>
  </si>
  <si>
    <t>select_month</t>
    <phoneticPr fontId="13" type="noConversion"/>
  </si>
  <si>
    <t>create_user_id</t>
  </si>
  <si>
    <t>create_user_id</t>
    <phoneticPr fontId="13" type="noConversion"/>
  </si>
  <si>
    <t>1.6.修正ボタンを押下する処理</t>
    <rPh sb="2" eb="4">
      <t>ツイカ</t>
    </rPh>
    <phoneticPr fontId="11"/>
  </si>
  <si>
    <t>・勤怠新規作成画面へ遷移する。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</si>
  <si>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1.7.削除ボタンを押下する処理</t>
    <rPh sb="2" eb="4">
      <t>サクジョ</t>
    </rPh>
    <phoneticPr fontId="11"/>
  </si>
  <si>
    <t>UPDATE 
              t_attendance
SET
             rec_del_flg = 1
WHERE
            record_id = #{record_id}</t>
    <phoneticPr fontId="13" type="noConversion"/>
  </si>
  <si>
    <t>SELECT 
       	record_id, attendance_date, start_time, end_time, rest_hours, overtime_hours, working_hours, working_status_id, working_details
FROM t_attendance
WHERE
            &lt;if test="record_id!=null and record_id!=''"&gt;
             record_id = #{record_id} AND rec_del_flg != 1</t>
    <phoneticPr fontId="13" type="noConversion"/>
  </si>
  <si>
    <t>rec_del_flg != 1 時、レコードが表示される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</si>
</sst>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;[Red]0"/>
    <numFmt numFmtId="177" formatCode="m&quot;月&quot;d&quot;日&quot;;@"/>
    <numFmt numFmtId="178" formatCode="0.0_);[Red]\(0.0\)"/>
    <numFmt numFmtId="179" formatCode="0_);[Red]\(0\)"/>
    <numFmt numFmtId="181" formatCode="h:mm:ss;@"/>
    <numFmt numFmtId="182" formatCode="0.0_ "/>
  </numFmts>
  <fonts count="29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12"/>
      <color theme="1"/>
      <name val="Calibri"/>
      <family val="2"/>
    </font>
    <font>
      <sz val="12"/>
      <color theme="1"/>
      <name val="等线"/>
      <family val="2"/>
      <charset val="134"/>
    </font>
    <font>
      <sz val="9"/>
      <name val="宋体"/>
      <family val="2"/>
      <charset val="134"/>
      <scheme val="minor"/>
    </font>
    <font>
      <sz val="10"/>
      <name val="ＭＳ ゴシック"/>
      <family val="3"/>
      <charset val="134"/>
    </font>
    <font>
      <sz val="11"/>
      <name val="ＭＳ Ｐゴシック"/>
      <family val="2"/>
      <charset val="134"/>
    </font>
    <font>
      <sz val="10"/>
      <name val="ＭＳ Ｐゴシック"/>
      <family val="2"/>
      <charset val="134"/>
    </font>
    <font>
      <sz val="12"/>
      <name val="Calibri"/>
      <family val="2"/>
    </font>
    <font>
      <b/>
      <sz val="12"/>
      <color theme="1"/>
      <name val="等线"/>
      <family val="2"/>
      <charset val="134"/>
    </font>
    <font>
      <b/>
      <sz val="12"/>
      <color theme="1"/>
      <name val="Calibri"/>
      <family val="2"/>
    </font>
    <font>
      <b/>
      <sz val="12"/>
      <color theme="1"/>
      <name val="ＭＳ Ｐゴシック"/>
      <family val="2"/>
      <charset val="128"/>
    </font>
    <font>
      <sz val="12"/>
      <color theme="1"/>
      <name val="ＭＳ ゴシック"/>
      <family val="3"/>
      <charset val="128"/>
    </font>
    <font>
      <sz val="6"/>
      <name val="宋体"/>
      <family val="3"/>
      <charset val="128"/>
      <scheme val="minor"/>
    </font>
    <font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  <xf numFmtId="0" fontId="14" fillId="0" borderId="0"/>
    <xf numFmtId="0" fontId="14" fillId="0" borderId="0"/>
    <xf numFmtId="0" fontId="20" fillId="0" borderId="0"/>
  </cellStyleXfs>
  <cellXfs count="205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7" fillId="0" borderId="4" xfId="5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left" vertical="center"/>
    </xf>
    <xf numFmtId="176" fontId="16" fillId="0" borderId="9" xfId="0" applyNumberFormat="1" applyFont="1" applyBorder="1" applyAlignment="1">
      <alignment horizontal="left" vertical="center"/>
    </xf>
    <xf numFmtId="0" fontId="16" fillId="0" borderId="4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9" fillId="0" borderId="0" xfId="6" applyFont="1"/>
    <xf numFmtId="0" fontId="17" fillId="0" borderId="9" xfId="0" applyFont="1" applyBorder="1" applyAlignment="1">
      <alignment horizontal="left" vertical="center"/>
    </xf>
    <xf numFmtId="0" fontId="21" fillId="0" borderId="0" xfId="7" applyFont="1"/>
    <xf numFmtId="0" fontId="19" fillId="0" borderId="4" xfId="6" applyFont="1" applyBorder="1"/>
    <xf numFmtId="0" fontId="21" fillId="0" borderId="0" xfId="7" applyFont="1" applyAlignment="1">
      <alignment horizontal="center"/>
    </xf>
    <xf numFmtId="0" fontId="21" fillId="0" borderId="1" xfId="7" applyFont="1" applyBorder="1" applyAlignment="1">
      <alignment horizontal="center"/>
    </xf>
    <xf numFmtId="0" fontId="21" fillId="0" borderId="3" xfId="7" applyFont="1" applyBorder="1" applyAlignment="1">
      <alignment horizontal="center"/>
    </xf>
    <xf numFmtId="177" fontId="21" fillId="0" borderId="0" xfId="7" applyNumberFormat="1" applyFont="1"/>
    <xf numFmtId="0" fontId="21" fillId="0" borderId="6" xfId="7" applyFont="1" applyBorder="1" applyAlignment="1">
      <alignment horizontal="center"/>
    </xf>
    <xf numFmtId="0" fontId="21" fillId="0" borderId="8" xfId="7" applyFont="1" applyBorder="1" applyAlignment="1">
      <alignment horizontal="center"/>
    </xf>
    <xf numFmtId="0" fontId="23" fillId="0" borderId="9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177" fontId="15" fillId="0" borderId="0" xfId="0" applyNumberFormat="1" applyFont="1" applyAlignment="1">
      <alignment vertical="center"/>
    </xf>
    <xf numFmtId="181" fontId="23" fillId="0" borderId="9" xfId="0" applyNumberFormat="1" applyFont="1" applyBorder="1" applyAlignment="1">
      <alignment horizontal="center" vertical="center"/>
    </xf>
    <xf numFmtId="182" fontId="23" fillId="0" borderId="9" xfId="0" applyNumberFormat="1" applyFont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Fill="1" applyBorder="1"/>
    <xf numFmtId="0" fontId="23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20" fontId="16" fillId="0" borderId="0" xfId="0" applyNumberFormat="1" applyFont="1" applyFill="1" applyBorder="1" applyAlignment="1">
      <alignment vertical="center"/>
    </xf>
    <xf numFmtId="178" fontId="16" fillId="0" borderId="0" xfId="0" applyNumberFormat="1" applyFont="1" applyFill="1" applyBorder="1" applyAlignment="1">
      <alignment vertical="center"/>
    </xf>
    <xf numFmtId="179" fontId="16" fillId="0" borderId="0" xfId="0" applyNumberFormat="1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2" fillId="0" borderId="5" xfId="0" applyFont="1" applyBorder="1" applyAlignment="1">
      <alignment vertical="center"/>
    </xf>
    <xf numFmtId="0" fontId="23" fillId="5" borderId="9" xfId="0" applyFont="1" applyFill="1" applyBorder="1" applyAlignment="1">
      <alignment horizontal="center" vertical="center"/>
    </xf>
    <xf numFmtId="181" fontId="23" fillId="5" borderId="9" xfId="0" applyNumberFormat="1" applyFont="1" applyFill="1" applyBorder="1" applyAlignment="1">
      <alignment horizontal="center" vertical="center"/>
    </xf>
    <xf numFmtId="0" fontId="24" fillId="5" borderId="9" xfId="0" applyFont="1" applyFill="1" applyBorder="1" applyAlignment="1">
      <alignment horizontal="center" vertical="center"/>
    </xf>
    <xf numFmtId="0" fontId="25" fillId="5" borderId="9" xfId="0" applyFont="1" applyFill="1" applyBorder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19" fillId="0" borderId="0" xfId="7" applyFont="1" applyAlignment="1">
      <alignment vertical="center"/>
    </xf>
    <xf numFmtId="0" fontId="7" fillId="0" borderId="10" xfId="5" applyFont="1" applyBorder="1" applyAlignment="1">
      <alignment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4" borderId="0" xfId="4" applyFont="1" applyFill="1" applyAlignment="1">
      <alignment vertical="top" wrapText="1"/>
    </xf>
    <xf numFmtId="0" fontId="5" fillId="4" borderId="1" xfId="4" applyFont="1" applyFill="1" applyBorder="1" applyAlignment="1">
      <alignment horizontal="left" vertical="top" wrapText="1"/>
    </xf>
    <xf numFmtId="0" fontId="5" fillId="4" borderId="2" xfId="4" applyFont="1" applyFill="1" applyBorder="1" applyAlignment="1">
      <alignment horizontal="left" vertical="top" wrapText="1"/>
    </xf>
    <xf numFmtId="0" fontId="5" fillId="4" borderId="3" xfId="4" applyFont="1" applyFill="1" applyBorder="1" applyAlignment="1">
      <alignment horizontal="left" vertical="top" wrapText="1"/>
    </xf>
    <xf numFmtId="0" fontId="5" fillId="0" borderId="0" xfId="4" applyFont="1" applyAlignment="1">
      <alignment horizontal="left" wrapText="1"/>
    </xf>
    <xf numFmtId="0" fontId="5" fillId="0" borderId="0" xfId="4" applyFont="1" applyAlignment="1">
      <alignment vertical="top" wrapText="1"/>
    </xf>
    <xf numFmtId="0" fontId="5" fillId="0" borderId="0" xfId="4" applyFont="1" applyAlignment="1">
      <alignment horizontal="left" vertical="center" wrapText="1"/>
    </xf>
    <xf numFmtId="0" fontId="6" fillId="0" borderId="4" xfId="4" applyFont="1" applyFill="1" applyBorder="1" applyAlignment="1">
      <alignment vertical="center"/>
    </xf>
    <xf numFmtId="0" fontId="6" fillId="0" borderId="0" xfId="4" applyFont="1" applyFill="1" applyBorder="1" applyAlignment="1">
      <alignment vertical="center"/>
    </xf>
    <xf numFmtId="0" fontId="6" fillId="0" borderId="5" xfId="4" applyFont="1" applyFill="1" applyBorder="1" applyAlignment="1">
      <alignment vertical="center"/>
    </xf>
    <xf numFmtId="0" fontId="5" fillId="0" borderId="0" xfId="4" applyFont="1" applyAlignment="1">
      <alignment horizontal="left"/>
    </xf>
  </cellXfs>
  <cellStyles count="8">
    <cellStyle name="標準 2" xfId="7" xr:uid="{F7F28EBC-801C-694D-B6C3-A2AC0F07A030}"/>
    <cellStyle name="標準_システム管理" xfId="5" xr:uid="{C6C628E1-1EF7-D842-AF82-D94F5BC9D6E5}"/>
    <cellStyle name="標準_システム管理 2" xfId="6" xr:uid="{D43B18C8-E6E4-D741-87D7-5AD5EDA0AFA3}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  <cellStyle name="常规" xfId="0" builtinId="0"/>
    <cellStyle name="常规 2" xfId="4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37122</xdr:colOff>
      <xdr:row>17</xdr:row>
      <xdr:rowOff>152399</xdr:rowOff>
    </xdr:from>
    <xdr:to>
      <xdr:col>45</xdr:col>
      <xdr:colOff>177800</xdr:colOff>
      <xdr:row>19</xdr:row>
      <xdr:rowOff>50800</xdr:rowOff>
    </xdr:to>
    <xdr:sp macro="" textlink="">
      <xdr:nvSpPr>
        <xdr:cNvPr id="12" name="圆角矩形 11">
          <a:extLst>
            <a:ext uri="{FF2B5EF4-FFF2-40B4-BE49-F238E27FC236}">
              <a16:creationId xmlns:a16="http://schemas.microsoft.com/office/drawing/2014/main" id="{95493FB4-C40B-FA4E-B3A4-1DC26B7EA71B}"/>
            </a:ext>
          </a:extLst>
        </xdr:cNvPr>
        <xdr:cNvSpPr/>
      </xdr:nvSpPr>
      <xdr:spPr>
        <a:xfrm>
          <a:off x="8571522" y="3060699"/>
          <a:ext cx="750278" cy="2540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修正</a:t>
          </a:r>
        </a:p>
      </xdr:txBody>
    </xdr:sp>
    <xdr:clientData/>
  </xdr:twoCellAnchor>
  <xdr:twoCellAnchor>
    <xdr:from>
      <xdr:col>46</xdr:col>
      <xdr:colOff>87922</xdr:colOff>
      <xdr:row>18</xdr:row>
      <xdr:rowOff>2931</xdr:rowOff>
    </xdr:from>
    <xdr:to>
      <xdr:col>49</xdr:col>
      <xdr:colOff>190500</xdr:colOff>
      <xdr:row>19</xdr:row>
      <xdr:rowOff>12701</xdr:rowOff>
    </xdr:to>
    <xdr:sp macro="" textlink="">
      <xdr:nvSpPr>
        <xdr:cNvPr id="13" name="圆角矩形 12">
          <a:extLst>
            <a:ext uri="{FF2B5EF4-FFF2-40B4-BE49-F238E27FC236}">
              <a16:creationId xmlns:a16="http://schemas.microsoft.com/office/drawing/2014/main" id="{D676E855-A06A-E344-AB7E-9D476B3FD6B0}"/>
            </a:ext>
          </a:extLst>
        </xdr:cNvPr>
        <xdr:cNvSpPr/>
      </xdr:nvSpPr>
      <xdr:spPr>
        <a:xfrm>
          <a:off x="9435122" y="3089031"/>
          <a:ext cx="712178" cy="1875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削除</a:t>
          </a:r>
        </a:p>
      </xdr:txBody>
    </xdr:sp>
    <xdr:clientData/>
  </xdr:twoCellAnchor>
  <xdr:twoCellAnchor>
    <xdr:from>
      <xdr:col>42</xdr:col>
      <xdr:colOff>38425</xdr:colOff>
      <xdr:row>19</xdr:row>
      <xdr:rowOff>0</xdr:rowOff>
    </xdr:from>
    <xdr:to>
      <xdr:col>45</xdr:col>
      <xdr:colOff>165100</xdr:colOff>
      <xdr:row>20</xdr:row>
      <xdr:rowOff>88899</xdr:rowOff>
    </xdr:to>
    <xdr:sp macro="" textlink="">
      <xdr:nvSpPr>
        <xdr:cNvPr id="14" name="圆角矩形 13">
          <a:extLst>
            <a:ext uri="{FF2B5EF4-FFF2-40B4-BE49-F238E27FC236}">
              <a16:creationId xmlns:a16="http://schemas.microsoft.com/office/drawing/2014/main" id="{730C7BAD-5C09-A740-8C78-5F8C1D7860A7}"/>
            </a:ext>
          </a:extLst>
        </xdr:cNvPr>
        <xdr:cNvSpPr/>
      </xdr:nvSpPr>
      <xdr:spPr>
        <a:xfrm>
          <a:off x="8572825" y="3263900"/>
          <a:ext cx="736275" cy="29209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修正</a:t>
          </a:r>
        </a:p>
      </xdr:txBody>
    </xdr:sp>
    <xdr:clientData/>
  </xdr:twoCellAnchor>
  <xdr:twoCellAnchor>
    <xdr:from>
      <xdr:col>46</xdr:col>
      <xdr:colOff>88900</xdr:colOff>
      <xdr:row>19</xdr:row>
      <xdr:rowOff>9769</xdr:rowOff>
    </xdr:from>
    <xdr:to>
      <xdr:col>50</xdr:col>
      <xdr:colOff>5535</xdr:colOff>
      <xdr:row>20</xdr:row>
      <xdr:rowOff>12700</xdr:rowOff>
    </xdr:to>
    <xdr:sp macro="" textlink="">
      <xdr:nvSpPr>
        <xdr:cNvPr id="15" name="圆角矩形 14">
          <a:extLst>
            <a:ext uri="{FF2B5EF4-FFF2-40B4-BE49-F238E27FC236}">
              <a16:creationId xmlns:a16="http://schemas.microsoft.com/office/drawing/2014/main" id="{63B7BDA3-88A5-4640-95DC-64F9F02F75C1}"/>
            </a:ext>
          </a:extLst>
        </xdr:cNvPr>
        <xdr:cNvSpPr/>
      </xdr:nvSpPr>
      <xdr:spPr>
        <a:xfrm>
          <a:off x="9436100" y="3273669"/>
          <a:ext cx="729435" cy="20613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削除</a:t>
          </a:r>
        </a:p>
      </xdr:txBody>
    </xdr:sp>
    <xdr:clientData/>
  </xdr:twoCellAnchor>
  <xdr:twoCellAnchor>
    <xdr:from>
      <xdr:col>35</xdr:col>
      <xdr:colOff>8466</xdr:colOff>
      <xdr:row>14</xdr:row>
      <xdr:rowOff>8466</xdr:rowOff>
    </xdr:from>
    <xdr:to>
      <xdr:col>37</xdr:col>
      <xdr:colOff>190500</xdr:colOff>
      <xdr:row>16</xdr:row>
      <xdr:rowOff>11952</xdr:rowOff>
    </xdr:to>
    <xdr:sp macro="" textlink="">
      <xdr:nvSpPr>
        <xdr:cNvPr id="16" name="圆角矩形 15">
          <a:extLst>
            <a:ext uri="{FF2B5EF4-FFF2-40B4-BE49-F238E27FC236}">
              <a16:creationId xmlns:a16="http://schemas.microsoft.com/office/drawing/2014/main" id="{C01A0AA0-C8C0-C242-B071-80075FC29D24}"/>
            </a:ext>
          </a:extLst>
        </xdr:cNvPr>
        <xdr:cNvSpPr/>
      </xdr:nvSpPr>
      <xdr:spPr>
        <a:xfrm>
          <a:off x="7120466" y="2383366"/>
          <a:ext cx="588434" cy="35908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検索</a:t>
          </a:r>
        </a:p>
      </xdr:txBody>
    </xdr:sp>
    <xdr:clientData/>
  </xdr:twoCellAnchor>
  <xdr:twoCellAnchor>
    <xdr:from>
      <xdr:col>40</xdr:col>
      <xdr:colOff>50800</xdr:colOff>
      <xdr:row>13</xdr:row>
      <xdr:rowOff>169333</xdr:rowOff>
    </xdr:from>
    <xdr:to>
      <xdr:col>44</xdr:col>
      <xdr:colOff>29633</xdr:colOff>
      <xdr:row>16</xdr:row>
      <xdr:rowOff>25400</xdr:rowOff>
    </xdr:to>
    <xdr:sp macro="" textlink="">
      <xdr:nvSpPr>
        <xdr:cNvPr id="17" name="圆角矩形 16">
          <a:extLst>
            <a:ext uri="{FF2B5EF4-FFF2-40B4-BE49-F238E27FC236}">
              <a16:creationId xmlns:a16="http://schemas.microsoft.com/office/drawing/2014/main" id="{B655334D-13EA-AC4E-826A-164980147D3C}"/>
            </a:ext>
          </a:extLst>
        </xdr:cNvPr>
        <xdr:cNvSpPr/>
      </xdr:nvSpPr>
      <xdr:spPr>
        <a:xfrm>
          <a:off x="8178800" y="2366433"/>
          <a:ext cx="791633" cy="38946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新規作成</a:t>
          </a:r>
        </a:p>
      </xdr:txBody>
    </xdr:sp>
    <xdr:clientData/>
  </xdr:twoCellAnchor>
  <xdr:twoCellAnchor>
    <xdr:from>
      <xdr:col>46</xdr:col>
      <xdr:colOff>76200</xdr:colOff>
      <xdr:row>14</xdr:row>
      <xdr:rowOff>12700</xdr:rowOff>
    </xdr:from>
    <xdr:to>
      <xdr:col>49</xdr:col>
      <xdr:colOff>190499</xdr:colOff>
      <xdr:row>16</xdr:row>
      <xdr:rowOff>38100</xdr:rowOff>
    </xdr:to>
    <xdr:sp macro="" textlink="">
      <xdr:nvSpPr>
        <xdr:cNvPr id="18" name="圆角矩形 17">
          <a:extLst>
            <a:ext uri="{FF2B5EF4-FFF2-40B4-BE49-F238E27FC236}">
              <a16:creationId xmlns:a16="http://schemas.microsoft.com/office/drawing/2014/main" id="{DE00D21E-B611-9D44-80D6-AAD908248A34}"/>
            </a:ext>
          </a:extLst>
        </xdr:cNvPr>
        <xdr:cNvSpPr/>
      </xdr:nvSpPr>
      <xdr:spPr>
        <a:xfrm>
          <a:off x="9423400" y="2387600"/>
          <a:ext cx="723899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戻る</a:t>
          </a:r>
        </a:p>
      </xdr:txBody>
    </xdr:sp>
    <xdr:clientData/>
  </xdr:twoCellAnchor>
  <xdr:twoCellAnchor>
    <xdr:from>
      <xdr:col>42</xdr:col>
      <xdr:colOff>46892</xdr:colOff>
      <xdr:row>20</xdr:row>
      <xdr:rowOff>29634</xdr:rowOff>
    </xdr:from>
    <xdr:to>
      <xdr:col>45</xdr:col>
      <xdr:colOff>165100</xdr:colOff>
      <xdr:row>21</xdr:row>
      <xdr:rowOff>38100</xdr:rowOff>
    </xdr:to>
    <xdr:sp macro="" textlink="">
      <xdr:nvSpPr>
        <xdr:cNvPr id="19" name="圆角矩形 18">
          <a:extLst>
            <a:ext uri="{FF2B5EF4-FFF2-40B4-BE49-F238E27FC236}">
              <a16:creationId xmlns:a16="http://schemas.microsoft.com/office/drawing/2014/main" id="{5EC17CFE-A440-0346-8E42-5B42B6147136}"/>
            </a:ext>
          </a:extLst>
        </xdr:cNvPr>
        <xdr:cNvSpPr/>
      </xdr:nvSpPr>
      <xdr:spPr>
        <a:xfrm>
          <a:off x="8581292" y="3496734"/>
          <a:ext cx="727808" cy="21166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修正</a:t>
          </a:r>
        </a:p>
      </xdr:txBody>
    </xdr:sp>
    <xdr:clientData/>
  </xdr:twoCellAnchor>
  <xdr:twoCellAnchor>
    <xdr:from>
      <xdr:col>46</xdr:col>
      <xdr:colOff>88901</xdr:colOff>
      <xdr:row>20</xdr:row>
      <xdr:rowOff>16933</xdr:rowOff>
    </xdr:from>
    <xdr:to>
      <xdr:col>50</xdr:col>
      <xdr:colOff>3583</xdr:colOff>
      <xdr:row>21</xdr:row>
      <xdr:rowOff>38100</xdr:rowOff>
    </xdr:to>
    <xdr:sp macro="" textlink="">
      <xdr:nvSpPr>
        <xdr:cNvPr id="20" name="圆角矩形 19">
          <a:extLst>
            <a:ext uri="{FF2B5EF4-FFF2-40B4-BE49-F238E27FC236}">
              <a16:creationId xmlns:a16="http://schemas.microsoft.com/office/drawing/2014/main" id="{C532EA79-D145-304D-83C0-6EDAC8A36396}"/>
            </a:ext>
          </a:extLst>
        </xdr:cNvPr>
        <xdr:cNvSpPr/>
      </xdr:nvSpPr>
      <xdr:spPr>
        <a:xfrm>
          <a:off x="9436101" y="3484033"/>
          <a:ext cx="727482" cy="22436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削除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16931</xdr:colOff>
      <xdr:row>14</xdr:row>
      <xdr:rowOff>133349</xdr:rowOff>
    </xdr:from>
    <xdr:to>
      <xdr:col>43</xdr:col>
      <xdr:colOff>10583</xdr:colOff>
      <xdr:row>17</xdr:row>
      <xdr:rowOff>35983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7255931" y="2271182"/>
          <a:ext cx="1401235" cy="347134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部門マスタ</a:t>
          </a:r>
          <a:endParaRPr lang="zh-CN" altLang="en-US" sz="1100"/>
        </a:p>
      </xdr:txBody>
    </xdr:sp>
    <xdr:clientData/>
  </xdr:twoCellAnchor>
  <xdr:twoCellAnchor>
    <xdr:from>
      <xdr:col>11</xdr:col>
      <xdr:colOff>10583</xdr:colOff>
      <xdr:row>8</xdr:row>
      <xdr:rowOff>21167</xdr:rowOff>
    </xdr:from>
    <xdr:to>
      <xdr:col>16</xdr:col>
      <xdr:colOff>159085</xdr:colOff>
      <xdr:row>15</xdr:row>
      <xdr:rowOff>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2222500" y="1270000"/>
          <a:ext cx="1153918" cy="101600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ja-JP" alt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勤怠管理情報詳細</a:t>
          </a:r>
        </a:p>
      </xdr:txBody>
    </xdr:sp>
    <xdr:clientData/>
  </xdr:twoCellAnchor>
  <xdr:twoCellAnchor>
    <xdr:from>
      <xdr:col>35</xdr:col>
      <xdr:colOff>198967</xdr:colOff>
      <xdr:row>6</xdr:row>
      <xdr:rowOff>23283</xdr:rowOff>
    </xdr:from>
    <xdr:to>
      <xdr:col>43</xdr:col>
      <xdr:colOff>21167</xdr:colOff>
      <xdr:row>8</xdr:row>
      <xdr:rowOff>93134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7236884" y="975783"/>
          <a:ext cx="1430866" cy="366184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zh-CN" altLang="en-US" sz="1100">
              <a:solidFill>
                <a:sysClr val="windowText" lastClr="000000"/>
              </a:solidFill>
              <a:latin typeface="+mn-lt"/>
              <a:ea typeface="+mn-lt"/>
              <a:cs typeface="+mn-lt"/>
            </a:rPr>
            <a:t>社員マスタ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159085</xdr:colOff>
      <xdr:row>11</xdr:row>
      <xdr:rowOff>84667</xdr:rowOff>
    </xdr:from>
    <xdr:to>
      <xdr:col>36</xdr:col>
      <xdr:colOff>16931</xdr:colOff>
      <xdr:row>16</xdr:row>
      <xdr:rowOff>10582</xdr:rowOff>
    </xdr:to>
    <xdr:cxnSp macro="">
      <xdr:nvCxnSpPr>
        <xdr:cNvPr id="8" name="直接箭头连接符 8">
          <a:extLst>
            <a:ext uri="{FF2B5EF4-FFF2-40B4-BE49-F238E27FC236}">
              <a16:creationId xmlns:a16="http://schemas.microsoft.com/office/drawing/2014/main" id="{D5F28B61-E01B-0A4D-9959-D00E2FF8576D}"/>
            </a:ext>
          </a:extLst>
        </xdr:cNvPr>
        <xdr:cNvCxnSpPr>
          <a:stCxn id="2" idx="1"/>
          <a:endCxn id="5" idx="3"/>
        </xdr:cNvCxnSpPr>
      </xdr:nvCxnSpPr>
      <xdr:spPr bwMode="auto">
        <a:xfrm flipH="1" flipV="1">
          <a:off x="3376418" y="1778000"/>
          <a:ext cx="3879513" cy="66674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16</xdr:col>
      <xdr:colOff>159085</xdr:colOff>
      <xdr:row>7</xdr:row>
      <xdr:rowOff>58208</xdr:rowOff>
    </xdr:from>
    <xdr:to>
      <xdr:col>35</xdr:col>
      <xdr:colOff>198967</xdr:colOff>
      <xdr:row>11</xdr:row>
      <xdr:rowOff>84667</xdr:rowOff>
    </xdr:to>
    <xdr:cxnSp macro="">
      <xdr:nvCxnSpPr>
        <xdr:cNvPr id="13" name="直线箭头连接符 12">
          <a:extLst>
            <a:ext uri="{FF2B5EF4-FFF2-40B4-BE49-F238E27FC236}">
              <a16:creationId xmlns:a16="http://schemas.microsoft.com/office/drawing/2014/main" id="{B24D5716-AB6D-EBB6-1FCC-19D9DB698EA8}"/>
            </a:ext>
          </a:extLst>
        </xdr:cNvPr>
        <xdr:cNvCxnSpPr>
          <a:stCxn id="5" idx="3"/>
          <a:endCxn id="3" idx="1"/>
        </xdr:cNvCxnSpPr>
      </xdr:nvCxnSpPr>
      <xdr:spPr bwMode="auto">
        <a:xfrm flipV="1">
          <a:off x="3376418" y="1158875"/>
          <a:ext cx="3860466" cy="6191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7" zoomScale="115" zoomScaleNormal="115" workbookViewId="0">
      <selection activeCell="AE56" sqref="AE56"/>
    </sheetView>
  </sheetViews>
  <sheetFormatPr baseColWidth="10" defaultColWidth="2.6640625" defaultRowHeight="12"/>
  <cols>
    <col min="1" max="16384" width="2.6640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73" t="s">
        <v>5</v>
      </c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70" t="s">
        <v>33</v>
      </c>
      <c r="AG37" s="70"/>
      <c r="AH37" s="70"/>
      <c r="AI37" s="70"/>
      <c r="AJ37" s="70"/>
      <c r="AK37" s="70"/>
      <c r="AL37" s="71" t="s">
        <v>34</v>
      </c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70"/>
      <c r="AG38" s="70"/>
      <c r="AH38" s="70"/>
      <c r="AI38" s="70"/>
      <c r="AJ38" s="70"/>
      <c r="AK38" s="70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70" t="s">
        <v>24</v>
      </c>
      <c r="AG39" s="70"/>
      <c r="AH39" s="70"/>
      <c r="AI39" s="70"/>
      <c r="AJ39" s="70"/>
      <c r="AK39" s="70"/>
      <c r="AL39" s="71" t="s">
        <v>35</v>
      </c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70"/>
      <c r="AG40" s="70"/>
      <c r="AH40" s="70"/>
      <c r="AI40" s="70"/>
      <c r="AJ40" s="70"/>
      <c r="AK40" s="70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70" t="s">
        <v>0</v>
      </c>
      <c r="AG41" s="70"/>
      <c r="AH41" s="70"/>
      <c r="AI41" s="70"/>
      <c r="AJ41" s="70"/>
      <c r="AK41" s="70"/>
      <c r="AL41" s="71" t="s">
        <v>36</v>
      </c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70"/>
      <c r="AG42" s="70"/>
      <c r="AH42" s="70"/>
      <c r="AI42" s="70"/>
      <c r="AJ42" s="70"/>
      <c r="AK42" s="70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0" t="s">
        <v>25</v>
      </c>
      <c r="AG43" s="70"/>
      <c r="AH43" s="70"/>
      <c r="AI43" s="70"/>
      <c r="AJ43" s="70"/>
      <c r="AK43" s="70"/>
      <c r="AL43" s="71" t="s">
        <v>49</v>
      </c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0"/>
      <c r="AG44" s="70"/>
      <c r="AH44" s="70"/>
      <c r="AI44" s="70"/>
      <c r="AJ44" s="70"/>
      <c r="AK44" s="70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0" t="s">
        <v>26</v>
      </c>
      <c r="AG45" s="70"/>
      <c r="AH45" s="70"/>
      <c r="AI45" s="70"/>
      <c r="AJ45" s="70"/>
      <c r="AK45" s="70"/>
      <c r="AL45" s="71" t="s">
        <v>80</v>
      </c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0"/>
      <c r="AG46" s="70"/>
      <c r="AH46" s="70"/>
      <c r="AI46" s="70"/>
      <c r="AJ46" s="70"/>
      <c r="AK46" s="70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70" t="s">
        <v>22</v>
      </c>
      <c r="AG47" s="70"/>
      <c r="AH47" s="70"/>
      <c r="AI47" s="70"/>
      <c r="AJ47" s="70"/>
      <c r="AK47" s="70"/>
      <c r="AL47" s="72">
        <v>44816</v>
      </c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70"/>
      <c r="AG48" s="70"/>
      <c r="AH48" s="70"/>
      <c r="AI48" s="70"/>
      <c r="AJ48" s="70"/>
      <c r="AK48" s="70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70" t="s">
        <v>21</v>
      </c>
      <c r="AG49" s="70"/>
      <c r="AH49" s="70"/>
      <c r="AI49" s="70"/>
      <c r="AJ49" s="70"/>
      <c r="AK49" s="70"/>
      <c r="AL49" s="71" t="s">
        <v>81</v>
      </c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70"/>
      <c r="AG50" s="70"/>
      <c r="AH50" s="70"/>
      <c r="AI50" s="70"/>
      <c r="AJ50" s="70"/>
      <c r="AK50" s="70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BE21" sqref="BE21"/>
    </sheetView>
  </sheetViews>
  <sheetFormatPr baseColWidth="10" defaultColWidth="2.6640625" defaultRowHeight="12"/>
  <cols>
    <col min="1" max="16384" width="2.6640625" style="1"/>
  </cols>
  <sheetData>
    <row r="1" spans="1:52" ht="13" thickTop="1">
      <c r="A1" s="85" t="s">
        <v>5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7"/>
      <c r="Y1" s="91" t="s">
        <v>3</v>
      </c>
      <c r="Z1" s="91"/>
      <c r="AA1" s="91"/>
      <c r="AB1" s="91"/>
      <c r="AC1" s="92" t="str">
        <f>IF(ISBLANK(表紙!AL43),"",(表紙!AL43))</f>
        <v>K001</v>
      </c>
      <c r="AD1" s="92"/>
      <c r="AE1" s="92"/>
      <c r="AF1" s="92"/>
      <c r="AG1" s="92"/>
      <c r="AH1" s="92"/>
      <c r="AI1" s="92"/>
      <c r="AJ1" s="92"/>
      <c r="AK1" s="92"/>
      <c r="AL1" s="92"/>
      <c r="AM1" s="91" t="s">
        <v>27</v>
      </c>
      <c r="AN1" s="91"/>
      <c r="AO1" s="91"/>
      <c r="AP1" s="91"/>
      <c r="AQ1" s="92" t="str">
        <f>IF(ISBLANK(表紙!AL39),"",(表紙!AL39))</f>
        <v>KS</v>
      </c>
      <c r="AR1" s="92"/>
      <c r="AS1" s="92"/>
      <c r="AT1" s="92"/>
      <c r="AU1" s="92"/>
      <c r="AV1" s="92"/>
      <c r="AW1" s="92"/>
      <c r="AX1" s="92"/>
      <c r="AY1" s="92"/>
      <c r="AZ1" s="92"/>
    </row>
    <row r="2" spans="1:52" ht="13" thickBot="1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90"/>
      <c r="Y2" s="81" t="s">
        <v>4</v>
      </c>
      <c r="Z2" s="81"/>
      <c r="AA2" s="81"/>
      <c r="AB2" s="81"/>
      <c r="AC2" s="82" t="str">
        <f>IF(ISBLANK(表紙!AL45),"",(表紙!AL45))</f>
        <v>勤怠管理情報詳細一覧 / 更新 / 削除</v>
      </c>
      <c r="AD2" s="82"/>
      <c r="AE2" s="82"/>
      <c r="AF2" s="82"/>
      <c r="AG2" s="82"/>
      <c r="AH2" s="82"/>
      <c r="AI2" s="82"/>
      <c r="AJ2" s="82"/>
      <c r="AK2" s="82"/>
      <c r="AL2" s="82"/>
      <c r="AM2" s="81" t="s">
        <v>0</v>
      </c>
      <c r="AN2" s="81"/>
      <c r="AO2" s="81"/>
      <c r="AP2" s="81"/>
      <c r="AQ2" s="82" t="str">
        <f>IF(ISBLANK(表紙!AL41),"",(表紙!AL41))</f>
        <v>勤怠管理システム</v>
      </c>
      <c r="AR2" s="82"/>
      <c r="AS2" s="82"/>
      <c r="AT2" s="82"/>
      <c r="AU2" s="82"/>
      <c r="AV2" s="82"/>
      <c r="AW2" s="82"/>
      <c r="AX2" s="82"/>
      <c r="AY2" s="82"/>
      <c r="AZ2" s="82"/>
    </row>
    <row r="3" spans="1:52" ht="13" thickTop="1"/>
    <row r="4" spans="1:52">
      <c r="A4" s="76" t="s">
        <v>32</v>
      </c>
      <c r="B4" s="78"/>
      <c r="C4" s="76" t="s">
        <v>28</v>
      </c>
      <c r="D4" s="77"/>
      <c r="E4" s="77"/>
      <c r="F4" s="78"/>
      <c r="G4" s="76" t="s">
        <v>29</v>
      </c>
      <c r="H4" s="77"/>
      <c r="I4" s="77"/>
      <c r="J4" s="78"/>
      <c r="K4" s="76" t="s">
        <v>30</v>
      </c>
      <c r="L4" s="77"/>
      <c r="M4" s="77"/>
      <c r="N4" s="77"/>
      <c r="O4" s="77"/>
      <c r="P4" s="77"/>
      <c r="Q4" s="77"/>
      <c r="R4" s="77"/>
      <c r="S4" s="77"/>
      <c r="T4" s="78"/>
      <c r="U4" s="76" t="s">
        <v>31</v>
      </c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</row>
    <row r="5" spans="1:52">
      <c r="A5" s="79">
        <f t="shared" ref="A5:A52" si="0">ROW()-4</f>
        <v>1</v>
      </c>
      <c r="B5" s="79"/>
      <c r="C5" s="80">
        <v>44816</v>
      </c>
      <c r="D5" s="80"/>
      <c r="E5" s="80"/>
      <c r="F5" s="80"/>
      <c r="G5" s="79" t="s">
        <v>81</v>
      </c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</row>
    <row r="6" spans="1:52">
      <c r="A6" s="74">
        <f t="shared" si="0"/>
        <v>2</v>
      </c>
      <c r="B6" s="74"/>
      <c r="C6" s="75"/>
      <c r="D6" s="75"/>
      <c r="E6" s="75"/>
      <c r="F6" s="75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</row>
    <row r="7" spans="1:52">
      <c r="A7" s="74">
        <f t="shared" si="0"/>
        <v>3</v>
      </c>
      <c r="B7" s="74"/>
      <c r="C7" s="75"/>
      <c r="D7" s="75"/>
      <c r="E7" s="75"/>
      <c r="F7" s="75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</row>
    <row r="8" spans="1:52">
      <c r="A8" s="74">
        <f t="shared" si="0"/>
        <v>4</v>
      </c>
      <c r="B8" s="74"/>
      <c r="C8" s="75"/>
      <c r="D8" s="75"/>
      <c r="E8" s="75"/>
      <c r="F8" s="75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</row>
    <row r="9" spans="1:52">
      <c r="A9" s="74">
        <f t="shared" si="0"/>
        <v>5</v>
      </c>
      <c r="B9" s="74"/>
      <c r="C9" s="75"/>
      <c r="D9" s="75"/>
      <c r="E9" s="75"/>
      <c r="F9" s="75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</row>
    <row r="10" spans="1:52">
      <c r="A10" s="74">
        <f t="shared" si="0"/>
        <v>6</v>
      </c>
      <c r="B10" s="74"/>
      <c r="C10" s="75"/>
      <c r="D10" s="75"/>
      <c r="E10" s="75"/>
      <c r="F10" s="75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</row>
    <row r="11" spans="1:52">
      <c r="A11" s="74">
        <f t="shared" si="0"/>
        <v>7</v>
      </c>
      <c r="B11" s="74"/>
      <c r="C11" s="75"/>
      <c r="D11" s="75"/>
      <c r="E11" s="75"/>
      <c r="F11" s="75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</row>
    <row r="12" spans="1:52">
      <c r="A12" s="74">
        <f t="shared" si="0"/>
        <v>8</v>
      </c>
      <c r="B12" s="74"/>
      <c r="C12" s="75"/>
      <c r="D12" s="75"/>
      <c r="E12" s="75"/>
      <c r="F12" s="75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</row>
    <row r="13" spans="1:52">
      <c r="A13" s="74">
        <f t="shared" si="0"/>
        <v>9</v>
      </c>
      <c r="B13" s="74"/>
      <c r="C13" s="75"/>
      <c r="D13" s="75"/>
      <c r="E13" s="75"/>
      <c r="F13" s="75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</row>
    <row r="14" spans="1:52">
      <c r="A14" s="74">
        <f t="shared" si="0"/>
        <v>10</v>
      </c>
      <c r="B14" s="74"/>
      <c r="C14" s="75"/>
      <c r="D14" s="75"/>
      <c r="E14" s="75"/>
      <c r="F14" s="75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</row>
    <row r="15" spans="1:52">
      <c r="A15" s="74">
        <f t="shared" si="0"/>
        <v>11</v>
      </c>
      <c r="B15" s="74"/>
      <c r="C15" s="75"/>
      <c r="D15" s="75"/>
      <c r="E15" s="75"/>
      <c r="F15" s="75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</row>
    <row r="16" spans="1:52">
      <c r="A16" s="74">
        <f t="shared" si="0"/>
        <v>12</v>
      </c>
      <c r="B16" s="74"/>
      <c r="C16" s="75"/>
      <c r="D16" s="75"/>
      <c r="E16" s="75"/>
      <c r="F16" s="75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</row>
    <row r="17" spans="1:52">
      <c r="A17" s="74">
        <f t="shared" si="0"/>
        <v>13</v>
      </c>
      <c r="B17" s="74"/>
      <c r="C17" s="75"/>
      <c r="D17" s="75"/>
      <c r="E17" s="75"/>
      <c r="F17" s="75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</row>
    <row r="18" spans="1:52">
      <c r="A18" s="74">
        <f t="shared" si="0"/>
        <v>14</v>
      </c>
      <c r="B18" s="74"/>
      <c r="C18" s="75"/>
      <c r="D18" s="75"/>
      <c r="E18" s="75"/>
      <c r="F18" s="75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</row>
    <row r="19" spans="1:52">
      <c r="A19" s="74">
        <f t="shared" si="0"/>
        <v>15</v>
      </c>
      <c r="B19" s="74"/>
      <c r="C19" s="75"/>
      <c r="D19" s="75"/>
      <c r="E19" s="75"/>
      <c r="F19" s="75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</row>
    <row r="20" spans="1:52">
      <c r="A20" s="74">
        <f t="shared" si="0"/>
        <v>16</v>
      </c>
      <c r="B20" s="74"/>
      <c r="C20" s="75"/>
      <c r="D20" s="75"/>
      <c r="E20" s="75"/>
      <c r="F20" s="75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</row>
    <row r="21" spans="1:52">
      <c r="A21" s="74">
        <f t="shared" si="0"/>
        <v>17</v>
      </c>
      <c r="B21" s="74"/>
      <c r="C21" s="75"/>
      <c r="D21" s="75"/>
      <c r="E21" s="75"/>
      <c r="F21" s="75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</row>
    <row r="22" spans="1:52">
      <c r="A22" s="74">
        <f t="shared" si="0"/>
        <v>18</v>
      </c>
      <c r="B22" s="74"/>
      <c r="C22" s="75"/>
      <c r="D22" s="75"/>
      <c r="E22" s="75"/>
      <c r="F22" s="75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</row>
    <row r="23" spans="1:52">
      <c r="A23" s="74">
        <f t="shared" si="0"/>
        <v>19</v>
      </c>
      <c r="B23" s="74"/>
      <c r="C23" s="75"/>
      <c r="D23" s="75"/>
      <c r="E23" s="75"/>
      <c r="F23" s="75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</row>
    <row r="24" spans="1:52">
      <c r="A24" s="74">
        <f t="shared" si="0"/>
        <v>20</v>
      </c>
      <c r="B24" s="74"/>
      <c r="C24" s="75"/>
      <c r="D24" s="75"/>
      <c r="E24" s="75"/>
      <c r="F24" s="75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</row>
    <row r="25" spans="1:52">
      <c r="A25" s="74">
        <f t="shared" si="0"/>
        <v>21</v>
      </c>
      <c r="B25" s="74"/>
      <c r="C25" s="75"/>
      <c r="D25" s="75"/>
      <c r="E25" s="75"/>
      <c r="F25" s="75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</row>
    <row r="26" spans="1:52">
      <c r="A26" s="74">
        <f t="shared" si="0"/>
        <v>22</v>
      </c>
      <c r="B26" s="74"/>
      <c r="C26" s="75"/>
      <c r="D26" s="75"/>
      <c r="E26" s="75"/>
      <c r="F26" s="75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</row>
    <row r="27" spans="1:52">
      <c r="A27" s="74">
        <f t="shared" si="0"/>
        <v>23</v>
      </c>
      <c r="B27" s="74"/>
      <c r="C27" s="75"/>
      <c r="D27" s="75"/>
      <c r="E27" s="75"/>
      <c r="F27" s="75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</row>
    <row r="28" spans="1:52">
      <c r="A28" s="74">
        <f t="shared" si="0"/>
        <v>24</v>
      </c>
      <c r="B28" s="74"/>
      <c r="C28" s="75"/>
      <c r="D28" s="75"/>
      <c r="E28" s="75"/>
      <c r="F28" s="75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</row>
    <row r="29" spans="1:52">
      <c r="A29" s="74">
        <f t="shared" si="0"/>
        <v>25</v>
      </c>
      <c r="B29" s="74"/>
      <c r="C29" s="75"/>
      <c r="D29" s="75"/>
      <c r="E29" s="75"/>
      <c r="F29" s="75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</row>
    <row r="30" spans="1:52">
      <c r="A30" s="74">
        <f t="shared" si="0"/>
        <v>26</v>
      </c>
      <c r="B30" s="74"/>
      <c r="C30" s="75"/>
      <c r="D30" s="75"/>
      <c r="E30" s="75"/>
      <c r="F30" s="75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</row>
    <row r="31" spans="1:52">
      <c r="A31" s="74">
        <f t="shared" si="0"/>
        <v>27</v>
      </c>
      <c r="B31" s="74"/>
      <c r="C31" s="75"/>
      <c r="D31" s="75"/>
      <c r="E31" s="75"/>
      <c r="F31" s="75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</row>
    <row r="32" spans="1:52">
      <c r="A32" s="74">
        <f t="shared" si="0"/>
        <v>28</v>
      </c>
      <c r="B32" s="74"/>
      <c r="C32" s="75"/>
      <c r="D32" s="75"/>
      <c r="E32" s="75"/>
      <c r="F32" s="75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</row>
    <row r="33" spans="1:52">
      <c r="A33" s="74">
        <f t="shared" si="0"/>
        <v>29</v>
      </c>
      <c r="B33" s="74"/>
      <c r="C33" s="75"/>
      <c r="D33" s="75"/>
      <c r="E33" s="75"/>
      <c r="F33" s="75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</row>
    <row r="34" spans="1:52">
      <c r="A34" s="74">
        <f t="shared" si="0"/>
        <v>30</v>
      </c>
      <c r="B34" s="74"/>
      <c r="C34" s="75"/>
      <c r="D34" s="75"/>
      <c r="E34" s="75"/>
      <c r="F34" s="75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</row>
    <row r="35" spans="1:52">
      <c r="A35" s="74">
        <f t="shared" si="0"/>
        <v>31</v>
      </c>
      <c r="B35" s="74"/>
      <c r="C35" s="75"/>
      <c r="D35" s="75"/>
      <c r="E35" s="75"/>
      <c r="F35" s="75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</row>
    <row r="36" spans="1:52">
      <c r="A36" s="74">
        <f t="shared" si="0"/>
        <v>32</v>
      </c>
      <c r="B36" s="74"/>
      <c r="C36" s="75"/>
      <c r="D36" s="75"/>
      <c r="E36" s="75"/>
      <c r="F36" s="75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</row>
    <row r="37" spans="1:52">
      <c r="A37" s="74">
        <f t="shared" si="0"/>
        <v>33</v>
      </c>
      <c r="B37" s="74"/>
      <c r="C37" s="75"/>
      <c r="D37" s="75"/>
      <c r="E37" s="75"/>
      <c r="F37" s="75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</row>
    <row r="38" spans="1:52">
      <c r="A38" s="74">
        <f t="shared" si="0"/>
        <v>34</v>
      </c>
      <c r="B38" s="74"/>
      <c r="C38" s="75"/>
      <c r="D38" s="75"/>
      <c r="E38" s="75"/>
      <c r="F38" s="75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</row>
    <row r="39" spans="1:52">
      <c r="A39" s="74">
        <f t="shared" si="0"/>
        <v>35</v>
      </c>
      <c r="B39" s="74"/>
      <c r="C39" s="75"/>
      <c r="D39" s="75"/>
      <c r="E39" s="75"/>
      <c r="F39" s="75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</row>
    <row r="40" spans="1:52">
      <c r="A40" s="74">
        <f t="shared" si="0"/>
        <v>36</v>
      </c>
      <c r="B40" s="74"/>
      <c r="C40" s="75"/>
      <c r="D40" s="75"/>
      <c r="E40" s="75"/>
      <c r="F40" s="75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</row>
    <row r="41" spans="1:52">
      <c r="A41" s="74">
        <f t="shared" si="0"/>
        <v>37</v>
      </c>
      <c r="B41" s="74"/>
      <c r="C41" s="75"/>
      <c r="D41" s="75"/>
      <c r="E41" s="75"/>
      <c r="F41" s="75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</row>
    <row r="42" spans="1:52">
      <c r="A42" s="74">
        <f t="shared" si="0"/>
        <v>38</v>
      </c>
      <c r="B42" s="74"/>
      <c r="C42" s="75"/>
      <c r="D42" s="75"/>
      <c r="E42" s="75"/>
      <c r="F42" s="75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</row>
    <row r="43" spans="1:52">
      <c r="A43" s="74">
        <f t="shared" si="0"/>
        <v>39</v>
      </c>
      <c r="B43" s="74"/>
      <c r="C43" s="75"/>
      <c r="D43" s="75"/>
      <c r="E43" s="75"/>
      <c r="F43" s="75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</row>
    <row r="44" spans="1:52">
      <c r="A44" s="74">
        <f t="shared" si="0"/>
        <v>40</v>
      </c>
      <c r="B44" s="74"/>
      <c r="C44" s="75"/>
      <c r="D44" s="75"/>
      <c r="E44" s="75"/>
      <c r="F44" s="75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</row>
    <row r="45" spans="1:52">
      <c r="A45" s="74">
        <f t="shared" si="0"/>
        <v>41</v>
      </c>
      <c r="B45" s="74"/>
      <c r="C45" s="75"/>
      <c r="D45" s="75"/>
      <c r="E45" s="75"/>
      <c r="F45" s="75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</row>
    <row r="46" spans="1:52">
      <c r="A46" s="74">
        <f t="shared" si="0"/>
        <v>42</v>
      </c>
      <c r="B46" s="74"/>
      <c r="C46" s="75"/>
      <c r="D46" s="75"/>
      <c r="E46" s="75"/>
      <c r="F46" s="75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</row>
    <row r="47" spans="1:52">
      <c r="A47" s="74">
        <f t="shared" si="0"/>
        <v>43</v>
      </c>
      <c r="B47" s="74"/>
      <c r="C47" s="75"/>
      <c r="D47" s="75"/>
      <c r="E47" s="75"/>
      <c r="F47" s="75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</row>
    <row r="48" spans="1:52">
      <c r="A48" s="74">
        <f t="shared" si="0"/>
        <v>44</v>
      </c>
      <c r="B48" s="74"/>
      <c r="C48" s="75"/>
      <c r="D48" s="75"/>
      <c r="E48" s="75"/>
      <c r="F48" s="75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</row>
    <row r="49" spans="1:52">
      <c r="A49" s="74">
        <f t="shared" si="0"/>
        <v>45</v>
      </c>
      <c r="B49" s="74"/>
      <c r="C49" s="75"/>
      <c r="D49" s="75"/>
      <c r="E49" s="75"/>
      <c r="F49" s="75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</row>
    <row r="50" spans="1:52">
      <c r="A50" s="74">
        <f t="shared" si="0"/>
        <v>46</v>
      </c>
      <c r="B50" s="74"/>
      <c r="C50" s="75"/>
      <c r="D50" s="75"/>
      <c r="E50" s="75"/>
      <c r="F50" s="75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</row>
    <row r="51" spans="1:52">
      <c r="A51" s="74">
        <f t="shared" si="0"/>
        <v>47</v>
      </c>
      <c r="B51" s="74"/>
      <c r="C51" s="75"/>
      <c r="D51" s="75"/>
      <c r="E51" s="75"/>
      <c r="F51" s="75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</row>
    <row r="52" spans="1:52">
      <c r="A52" s="83">
        <f t="shared" si="0"/>
        <v>48</v>
      </c>
      <c r="B52" s="83"/>
      <c r="C52" s="84"/>
      <c r="D52" s="84"/>
      <c r="E52" s="84"/>
      <c r="F52" s="84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G59"/>
  <sheetViews>
    <sheetView zoomScaleNormal="100" workbookViewId="0">
      <selection activeCell="BJ20" sqref="BJ20"/>
    </sheetView>
  </sheetViews>
  <sheetFormatPr baseColWidth="10" defaultColWidth="2.6640625" defaultRowHeight="12"/>
  <cols>
    <col min="1" max="16384" width="2.6640625" style="1"/>
  </cols>
  <sheetData>
    <row r="1" spans="1:52" ht="13" thickTop="1">
      <c r="A1" s="85" t="s">
        <v>5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3</v>
      </c>
      <c r="L1" s="91"/>
      <c r="M1" s="91"/>
      <c r="N1" s="91"/>
      <c r="O1" s="99" t="str">
        <f>IF(ISBLANK(表紙!AL43),"",(表紙!AL43))</f>
        <v>K001</v>
      </c>
      <c r="P1" s="99"/>
      <c r="Q1" s="99"/>
      <c r="R1" s="99"/>
      <c r="S1" s="99"/>
      <c r="T1" s="99"/>
      <c r="U1" s="99"/>
      <c r="V1" s="99"/>
      <c r="W1" s="99"/>
      <c r="X1" s="99"/>
      <c r="Y1" s="91" t="s">
        <v>27</v>
      </c>
      <c r="Z1" s="91"/>
      <c r="AA1" s="91"/>
      <c r="AB1" s="91"/>
      <c r="AC1" s="92" t="str">
        <f>IF(ISBLANK(表紙!AL39),"",(表紙!AL39))</f>
        <v>KS</v>
      </c>
      <c r="AD1" s="92"/>
      <c r="AE1" s="92"/>
      <c r="AF1" s="92"/>
      <c r="AG1" s="92"/>
      <c r="AH1" s="92"/>
      <c r="AI1" s="92"/>
      <c r="AJ1" s="92"/>
      <c r="AK1" s="92"/>
      <c r="AL1" s="92"/>
      <c r="AM1" s="91" t="s">
        <v>1</v>
      </c>
      <c r="AN1" s="91"/>
      <c r="AO1" s="91"/>
      <c r="AP1" s="91"/>
      <c r="AQ1" s="93">
        <f>IF(ISBLANK(表紙!AL47),"",(表紙!AL47))</f>
        <v>44816</v>
      </c>
      <c r="AR1" s="93"/>
      <c r="AS1" s="93"/>
      <c r="AT1" s="93"/>
      <c r="AU1" s="93"/>
      <c r="AV1" s="93"/>
      <c r="AW1" s="93"/>
      <c r="AX1" s="93"/>
      <c r="AY1" s="93"/>
      <c r="AZ1" s="94"/>
    </row>
    <row r="2" spans="1:52" ht="13" thickBot="1">
      <c r="A2" s="96"/>
      <c r="B2" s="97"/>
      <c r="C2" s="97"/>
      <c r="D2" s="97"/>
      <c r="E2" s="97"/>
      <c r="F2" s="97"/>
      <c r="G2" s="97"/>
      <c r="H2" s="97"/>
      <c r="I2" s="97"/>
      <c r="J2" s="98"/>
      <c r="K2" s="81" t="s">
        <v>4</v>
      </c>
      <c r="L2" s="81"/>
      <c r="M2" s="81"/>
      <c r="N2" s="81"/>
      <c r="O2" s="100" t="str">
        <f>IF(ISBLANK(表紙!AL45),"",(表紙!AL45))</f>
        <v>勤怠管理情報詳細一覧 / 更新 / 削除</v>
      </c>
      <c r="P2" s="100"/>
      <c r="Q2" s="100"/>
      <c r="R2" s="100"/>
      <c r="S2" s="100"/>
      <c r="T2" s="100"/>
      <c r="U2" s="100"/>
      <c r="V2" s="100"/>
      <c r="W2" s="100"/>
      <c r="X2" s="100"/>
      <c r="Y2" s="81" t="s">
        <v>0</v>
      </c>
      <c r="Z2" s="81"/>
      <c r="AA2" s="81"/>
      <c r="AB2" s="81"/>
      <c r="AC2" s="82" t="str">
        <f>IF(ISBLANK(表紙!AL41),"",(表紙!AL41))</f>
        <v>勤怠管理システム</v>
      </c>
      <c r="AD2" s="82"/>
      <c r="AE2" s="82"/>
      <c r="AF2" s="82"/>
      <c r="AG2" s="82"/>
      <c r="AH2" s="82"/>
      <c r="AI2" s="82"/>
      <c r="AJ2" s="82"/>
      <c r="AK2" s="82"/>
      <c r="AL2" s="82"/>
      <c r="AM2" s="81" t="s">
        <v>21</v>
      </c>
      <c r="AN2" s="81"/>
      <c r="AO2" s="81"/>
      <c r="AP2" s="81"/>
      <c r="AQ2" s="82" t="str">
        <f>IF(ISBLANK(表紙!AL49),"",(表紙!AL49))</f>
        <v>チーム 2</v>
      </c>
      <c r="AR2" s="82"/>
      <c r="AS2" s="82"/>
      <c r="AT2" s="82"/>
      <c r="AU2" s="82"/>
      <c r="AV2" s="82"/>
      <c r="AW2" s="82"/>
      <c r="AX2" s="82"/>
      <c r="AY2" s="82"/>
      <c r="AZ2" s="95"/>
    </row>
    <row r="3" spans="1:52" ht="13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 ht="16">
      <c r="A10" s="136" t="s">
        <v>82</v>
      </c>
      <c r="B10" s="136"/>
      <c r="C10" s="136"/>
      <c r="D10" s="136"/>
      <c r="E10" s="137">
        <v>1</v>
      </c>
      <c r="F10" s="137"/>
      <c r="G10" s="137"/>
      <c r="H10" s="137"/>
      <c r="I10" s="138"/>
      <c r="J10" s="139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34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 ht="16">
      <c r="A11" s="141" t="s">
        <v>83</v>
      </c>
      <c r="B11" s="136"/>
      <c r="C11" s="136"/>
      <c r="D11" s="136"/>
      <c r="E11" s="136" t="s">
        <v>84</v>
      </c>
      <c r="F11" s="136"/>
      <c r="G11" s="136"/>
      <c r="H11" s="136"/>
      <c r="I11" s="138"/>
      <c r="J11" s="139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34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 ht="16">
      <c r="A12" s="141" t="s">
        <v>85</v>
      </c>
      <c r="B12" s="136"/>
      <c r="C12" s="136"/>
      <c r="D12" s="136"/>
      <c r="E12" s="136" t="s">
        <v>84</v>
      </c>
      <c r="F12" s="136"/>
      <c r="G12" s="136"/>
      <c r="H12" s="136"/>
      <c r="I12" s="138"/>
      <c r="J12" s="139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34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 ht="14">
      <c r="A13" s="143"/>
      <c r="B13" s="142"/>
      <c r="C13" s="142"/>
      <c r="D13" s="142"/>
      <c r="E13" s="142"/>
      <c r="F13" s="142"/>
      <c r="G13" s="142"/>
      <c r="H13" s="142"/>
      <c r="I13" s="142"/>
      <c r="J13" s="144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4"/>
      <c r="V13" s="144"/>
      <c r="W13" s="142"/>
      <c r="X13" s="142"/>
      <c r="Y13" s="144"/>
      <c r="Z13" s="142"/>
      <c r="AA13" s="142"/>
      <c r="AB13" s="142"/>
      <c r="AC13" s="142"/>
      <c r="AD13" s="142"/>
      <c r="AE13" s="142"/>
      <c r="AF13" s="134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ht="14">
      <c r="A14" s="143"/>
      <c r="B14" s="142"/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34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 ht="14" customHeight="1">
      <c r="A15" s="143"/>
      <c r="B15" s="142"/>
      <c r="C15" s="142"/>
      <c r="D15" s="142"/>
      <c r="E15" s="142"/>
      <c r="F15" s="142"/>
      <c r="G15" s="142"/>
      <c r="H15" s="142"/>
      <c r="I15" s="144"/>
      <c r="J15" s="144"/>
      <c r="K15" s="142"/>
      <c r="L15" s="142"/>
      <c r="M15" s="144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71"/>
      <c r="AF15" s="165" t="s">
        <v>107</v>
      </c>
      <c r="AG15" s="166"/>
      <c r="AH15" s="166"/>
      <c r="AI15" s="167"/>
      <c r="AJ15" s="145"/>
      <c r="AK15" s="146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 ht="14" customHeight="1">
      <c r="A16" s="143"/>
      <c r="B16" s="142"/>
      <c r="C16" s="142"/>
      <c r="D16" s="142"/>
      <c r="E16" s="142"/>
      <c r="F16" s="147"/>
      <c r="G16" s="142"/>
      <c r="H16" s="142"/>
      <c r="I16" s="142"/>
      <c r="J16" s="142"/>
      <c r="K16" s="142"/>
      <c r="L16" s="142"/>
      <c r="M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71"/>
      <c r="AF16" s="168"/>
      <c r="AG16" s="169"/>
      <c r="AH16" s="169"/>
      <c r="AI16" s="170"/>
      <c r="AJ16" s="148"/>
      <c r="AK16" s="149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85" ht="14">
      <c r="A17" s="143"/>
      <c r="B17" s="142"/>
      <c r="C17" s="142"/>
      <c r="D17" s="142"/>
      <c r="E17" s="142"/>
      <c r="F17" s="147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35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85" ht="14" customHeight="1">
      <c r="A18" s="150" t="s">
        <v>86</v>
      </c>
      <c r="B18" s="150"/>
      <c r="C18" s="150"/>
      <c r="D18" s="150"/>
      <c r="E18" s="150"/>
      <c r="F18" s="150" t="s">
        <v>87</v>
      </c>
      <c r="G18" s="150"/>
      <c r="H18" s="150"/>
      <c r="I18" s="150"/>
      <c r="J18" s="150"/>
      <c r="K18" s="150"/>
      <c r="L18" s="150" t="s">
        <v>88</v>
      </c>
      <c r="M18" s="150"/>
      <c r="N18" s="150"/>
      <c r="O18" s="150"/>
      <c r="P18" s="150"/>
      <c r="Q18" s="150" t="s">
        <v>97</v>
      </c>
      <c r="R18" s="150"/>
      <c r="S18" s="150"/>
      <c r="T18" s="150"/>
      <c r="U18" s="150"/>
      <c r="V18" s="150" t="s">
        <v>98</v>
      </c>
      <c r="W18" s="150"/>
      <c r="X18" s="150"/>
      <c r="Y18" s="150"/>
      <c r="Z18" s="150" t="s">
        <v>99</v>
      </c>
      <c r="AA18" s="150"/>
      <c r="AB18" s="150"/>
      <c r="AC18" s="150"/>
      <c r="AD18" s="150" t="s">
        <v>89</v>
      </c>
      <c r="AE18" s="150"/>
      <c r="AF18" s="150"/>
      <c r="AG18" s="150"/>
      <c r="AH18" s="150" t="s">
        <v>90</v>
      </c>
      <c r="AI18" s="150"/>
      <c r="AJ18" s="150"/>
      <c r="AK18" s="150" t="s">
        <v>91</v>
      </c>
      <c r="AL18" s="151"/>
      <c r="AM18" s="151"/>
      <c r="AN18" s="151"/>
      <c r="AO18" s="151"/>
      <c r="AP18" s="151"/>
      <c r="AQ18" s="150" t="s">
        <v>92</v>
      </c>
      <c r="AR18" s="150"/>
      <c r="AS18" s="150"/>
      <c r="AT18" s="150"/>
      <c r="AU18" s="152" t="s">
        <v>93</v>
      </c>
      <c r="AV18" s="152"/>
      <c r="AW18" s="152"/>
      <c r="AX18" s="152"/>
      <c r="AY18" s="7"/>
      <c r="AZ18" s="8"/>
      <c r="BE18" s="157"/>
      <c r="BF18" s="157"/>
      <c r="BG18" s="157"/>
      <c r="BH18" s="157"/>
      <c r="BI18" s="157"/>
      <c r="BJ18" s="157"/>
      <c r="BK18" s="157"/>
      <c r="BL18" s="157"/>
      <c r="BM18" s="157"/>
      <c r="BN18" s="157"/>
      <c r="BO18" s="157"/>
      <c r="BP18" s="157"/>
      <c r="BQ18" s="157"/>
      <c r="BR18" s="157"/>
      <c r="BS18" s="157"/>
      <c r="BT18" s="176" t="s">
        <v>106</v>
      </c>
      <c r="BU18" s="176"/>
      <c r="BV18" s="177" t="s">
        <v>108</v>
      </c>
      <c r="BW18" s="157"/>
      <c r="BX18" s="157"/>
      <c r="BY18" s="157"/>
      <c r="BZ18" s="157"/>
      <c r="CA18" s="157"/>
      <c r="CB18" s="157"/>
      <c r="CC18" s="157"/>
      <c r="CD18" s="157"/>
      <c r="CE18" s="157"/>
      <c r="CF18" s="157"/>
      <c r="CG18" s="157"/>
    </row>
    <row r="19" spans="1:85" ht="14" customHeight="1">
      <c r="A19" s="150">
        <v>2022090101</v>
      </c>
      <c r="B19" s="150"/>
      <c r="C19" s="150"/>
      <c r="D19" s="150"/>
      <c r="E19" s="150"/>
      <c r="F19" s="150" t="s">
        <v>105</v>
      </c>
      <c r="G19" s="150"/>
      <c r="H19" s="150"/>
      <c r="I19" s="150"/>
      <c r="J19" s="150"/>
      <c r="K19" s="150"/>
      <c r="L19" s="155">
        <v>0.375</v>
      </c>
      <c r="M19" s="155"/>
      <c r="N19" s="155"/>
      <c r="O19" s="155"/>
      <c r="P19" s="155"/>
      <c r="Q19" s="155">
        <v>0.79166666666666663</v>
      </c>
      <c r="R19" s="155"/>
      <c r="S19" s="155"/>
      <c r="T19" s="155"/>
      <c r="U19" s="155"/>
      <c r="V19" s="156">
        <v>1</v>
      </c>
      <c r="W19" s="156"/>
      <c r="X19" s="156"/>
      <c r="Y19" s="156"/>
      <c r="Z19" s="156">
        <v>1</v>
      </c>
      <c r="AA19" s="156"/>
      <c r="AB19" s="156"/>
      <c r="AC19" s="156"/>
      <c r="AD19" s="156">
        <v>9</v>
      </c>
      <c r="AE19" s="156"/>
      <c r="AF19" s="156"/>
      <c r="AG19" s="156"/>
      <c r="AH19" s="150" t="s">
        <v>107</v>
      </c>
      <c r="AI19" s="150"/>
      <c r="AJ19" s="150"/>
      <c r="AK19" s="136" t="s">
        <v>94</v>
      </c>
      <c r="AL19" s="136"/>
      <c r="AM19" s="136"/>
      <c r="AN19" s="136"/>
      <c r="AO19" s="136"/>
      <c r="AP19" s="136"/>
      <c r="AQ19" s="153"/>
      <c r="AR19" s="153"/>
      <c r="AS19" s="153"/>
      <c r="AT19" s="153"/>
      <c r="AU19" s="152"/>
      <c r="AV19" s="152"/>
      <c r="AW19" s="152"/>
      <c r="AX19" s="152"/>
      <c r="AY19" s="7"/>
      <c r="AZ19" s="8"/>
      <c r="BE19" s="157"/>
      <c r="BF19" s="157"/>
      <c r="BG19" s="158"/>
      <c r="BH19" s="158"/>
      <c r="BI19" s="158"/>
      <c r="BJ19" s="158"/>
      <c r="BK19" s="158"/>
      <c r="BL19" s="158"/>
      <c r="BM19" s="158"/>
      <c r="BN19" s="158"/>
      <c r="BO19" s="158"/>
      <c r="BP19" s="158"/>
      <c r="BQ19" s="158"/>
      <c r="BR19" s="158"/>
      <c r="BS19" s="158"/>
      <c r="BT19" s="178"/>
      <c r="BU19" s="179"/>
      <c r="BV19" s="177" t="s">
        <v>109</v>
      </c>
      <c r="BW19" s="158"/>
      <c r="BX19" s="158"/>
      <c r="BY19" s="158"/>
      <c r="BZ19" s="158"/>
      <c r="CA19" s="158"/>
      <c r="CB19" s="158"/>
      <c r="CC19" s="158"/>
      <c r="CD19" s="158"/>
      <c r="CE19" s="157"/>
      <c r="CF19" s="157"/>
      <c r="CG19" s="157"/>
    </row>
    <row r="20" spans="1:85" ht="16">
      <c r="A20" s="150">
        <v>2022090201</v>
      </c>
      <c r="B20" s="150"/>
      <c r="C20" s="150"/>
      <c r="D20" s="150"/>
      <c r="E20" s="150"/>
      <c r="F20" s="150" t="s">
        <v>103</v>
      </c>
      <c r="G20" s="150"/>
      <c r="H20" s="150"/>
      <c r="I20" s="150"/>
      <c r="J20" s="150"/>
      <c r="K20" s="150"/>
      <c r="L20" s="155">
        <v>0.375</v>
      </c>
      <c r="M20" s="155"/>
      <c r="N20" s="155"/>
      <c r="O20" s="155"/>
      <c r="P20" s="155"/>
      <c r="Q20" s="155">
        <v>0.75</v>
      </c>
      <c r="R20" s="155"/>
      <c r="S20" s="155"/>
      <c r="T20" s="155"/>
      <c r="U20" s="155"/>
      <c r="V20" s="156">
        <v>1</v>
      </c>
      <c r="W20" s="156"/>
      <c r="X20" s="156"/>
      <c r="Y20" s="156"/>
      <c r="Z20" s="156">
        <v>0</v>
      </c>
      <c r="AA20" s="156"/>
      <c r="AB20" s="156"/>
      <c r="AC20" s="156"/>
      <c r="AD20" s="156">
        <v>8</v>
      </c>
      <c r="AE20" s="156"/>
      <c r="AF20" s="156"/>
      <c r="AG20" s="156"/>
      <c r="AH20" s="150" t="s">
        <v>107</v>
      </c>
      <c r="AI20" s="150"/>
      <c r="AJ20" s="150"/>
      <c r="AK20" s="136" t="s">
        <v>95</v>
      </c>
      <c r="AL20" s="136"/>
      <c r="AM20" s="136"/>
      <c r="AN20" s="136"/>
      <c r="AO20" s="136"/>
      <c r="AP20" s="136"/>
      <c r="AQ20" s="150"/>
      <c r="AR20" s="150"/>
      <c r="AS20" s="150"/>
      <c r="AT20" s="150"/>
      <c r="AU20" s="152"/>
      <c r="AV20" s="152"/>
      <c r="AW20" s="152"/>
      <c r="AX20" s="152"/>
      <c r="AY20" s="7"/>
      <c r="AZ20" s="8"/>
      <c r="BE20" s="157"/>
      <c r="BF20" s="157"/>
      <c r="BG20" s="159"/>
      <c r="BH20" s="160"/>
      <c r="BI20" s="160"/>
      <c r="BJ20" s="160"/>
      <c r="BK20" s="159"/>
      <c r="BL20" s="160"/>
      <c r="BM20" s="160"/>
      <c r="BN20" s="159"/>
      <c r="BO20" s="160"/>
      <c r="BP20" s="160"/>
      <c r="BQ20" s="159"/>
      <c r="BR20" s="160"/>
      <c r="BS20" s="159"/>
      <c r="BT20" s="178"/>
      <c r="BU20" s="179"/>
      <c r="BV20" s="177" t="s">
        <v>110</v>
      </c>
      <c r="BW20" s="159"/>
      <c r="BX20" s="160"/>
      <c r="BY20" s="159"/>
      <c r="BZ20" s="160"/>
      <c r="CA20" s="160"/>
      <c r="CB20" s="160"/>
      <c r="CC20" s="160"/>
      <c r="CD20" s="160"/>
      <c r="CE20" s="157"/>
      <c r="CF20" s="157"/>
      <c r="CG20" s="157"/>
    </row>
    <row r="21" spans="1:85" ht="16">
      <c r="A21" s="150">
        <v>2022090301</v>
      </c>
      <c r="B21" s="150"/>
      <c r="C21" s="150"/>
      <c r="D21" s="150"/>
      <c r="E21" s="150"/>
      <c r="F21" s="150" t="s">
        <v>104</v>
      </c>
      <c r="G21" s="150"/>
      <c r="H21" s="150"/>
      <c r="I21" s="150"/>
      <c r="J21" s="150"/>
      <c r="K21" s="150"/>
      <c r="L21" s="155">
        <v>0.375</v>
      </c>
      <c r="M21" s="155"/>
      <c r="N21" s="155"/>
      <c r="O21" s="155"/>
      <c r="P21" s="155"/>
      <c r="Q21" s="155">
        <v>0.79166666666666663</v>
      </c>
      <c r="R21" s="155"/>
      <c r="S21" s="155"/>
      <c r="T21" s="155"/>
      <c r="U21" s="155"/>
      <c r="V21" s="156">
        <v>1</v>
      </c>
      <c r="W21" s="156"/>
      <c r="X21" s="156"/>
      <c r="Y21" s="156"/>
      <c r="Z21" s="156">
        <v>1</v>
      </c>
      <c r="AA21" s="156"/>
      <c r="AB21" s="156"/>
      <c r="AC21" s="156"/>
      <c r="AD21" s="156">
        <v>9</v>
      </c>
      <c r="AE21" s="156"/>
      <c r="AF21" s="156"/>
      <c r="AG21" s="156"/>
      <c r="AH21" s="150" t="s">
        <v>112</v>
      </c>
      <c r="AI21" s="150"/>
      <c r="AJ21" s="150"/>
      <c r="AK21" s="136" t="s">
        <v>95</v>
      </c>
      <c r="AL21" s="136"/>
      <c r="AM21" s="136"/>
      <c r="AN21" s="136"/>
      <c r="AO21" s="136"/>
      <c r="AP21" s="136"/>
      <c r="AQ21" s="150"/>
      <c r="AR21" s="150"/>
      <c r="AS21" s="150"/>
      <c r="AT21" s="150"/>
      <c r="AU21" s="152"/>
      <c r="AV21" s="152"/>
      <c r="AW21" s="152"/>
      <c r="AX21" s="152"/>
      <c r="AY21" s="7"/>
      <c r="AZ21" s="8"/>
      <c r="BE21" s="157"/>
      <c r="BF21" s="157"/>
      <c r="BG21" s="161"/>
      <c r="BH21" s="161"/>
      <c r="BI21" s="161"/>
      <c r="BJ21" s="161"/>
      <c r="BK21" s="162"/>
      <c r="BL21" s="162"/>
      <c r="BM21" s="162"/>
      <c r="BN21" s="162"/>
      <c r="BO21" s="162"/>
      <c r="BP21" s="162"/>
      <c r="BQ21" s="163"/>
      <c r="BR21" s="163"/>
      <c r="BS21" s="163"/>
      <c r="BT21" s="179"/>
      <c r="BU21" s="179"/>
      <c r="BV21" s="179" t="s">
        <v>111</v>
      </c>
      <c r="BW21" s="161"/>
      <c r="BX21" s="161"/>
      <c r="BY21" s="161"/>
      <c r="BZ21" s="161"/>
      <c r="CA21" s="161"/>
      <c r="CB21" s="161"/>
      <c r="CC21" s="161"/>
      <c r="CD21" s="161"/>
      <c r="CE21" s="157"/>
      <c r="CF21" s="157"/>
      <c r="CG21" s="157"/>
    </row>
    <row r="22" spans="1:85" ht="16">
      <c r="A22" s="150">
        <v>2022090401</v>
      </c>
      <c r="B22" s="150"/>
      <c r="C22" s="150"/>
      <c r="D22" s="150"/>
      <c r="E22" s="150"/>
      <c r="F22" s="150"/>
      <c r="G22" s="150"/>
      <c r="H22" s="150"/>
      <c r="I22" s="150"/>
      <c r="J22" s="150"/>
      <c r="K22" s="150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1"/>
      <c r="AM22" s="151"/>
      <c r="AN22" s="151"/>
      <c r="AO22" s="151"/>
      <c r="AP22" s="151"/>
      <c r="AQ22" s="150"/>
      <c r="AR22" s="150"/>
      <c r="AS22" s="150"/>
      <c r="AT22" s="150"/>
      <c r="AU22" s="152"/>
      <c r="AV22" s="152"/>
      <c r="AW22" s="152"/>
      <c r="AX22" s="152"/>
      <c r="AY22" s="7"/>
      <c r="AZ22" s="8"/>
      <c r="BE22" s="157"/>
      <c r="BF22" s="157"/>
      <c r="BG22" s="161"/>
      <c r="BH22" s="161"/>
      <c r="BI22" s="161"/>
      <c r="BJ22" s="161"/>
      <c r="BK22" s="162"/>
      <c r="BL22" s="162"/>
      <c r="BM22" s="162"/>
      <c r="BN22" s="162"/>
      <c r="BO22" s="162"/>
      <c r="BP22" s="162"/>
      <c r="BQ22" s="163"/>
      <c r="BR22" s="163"/>
      <c r="BS22" s="163"/>
      <c r="BT22" s="179"/>
      <c r="BU22" s="179"/>
      <c r="BV22" s="179" t="s">
        <v>113</v>
      </c>
      <c r="BW22" s="161"/>
      <c r="BX22" s="161"/>
      <c r="BY22" s="161"/>
      <c r="BZ22" s="161"/>
      <c r="CA22" s="161"/>
      <c r="CB22" s="161"/>
      <c r="CC22" s="161"/>
      <c r="CD22" s="161"/>
      <c r="CE22" s="157"/>
      <c r="CF22" s="157"/>
      <c r="CG22" s="157"/>
    </row>
    <row r="23" spans="1:85" ht="16">
      <c r="A23" s="150">
        <v>2022090501</v>
      </c>
      <c r="B23" s="150"/>
      <c r="C23" s="150"/>
      <c r="D23" s="150"/>
      <c r="E23" s="150"/>
      <c r="F23" s="150"/>
      <c r="G23" s="150"/>
      <c r="H23" s="150"/>
      <c r="I23" s="150"/>
      <c r="J23" s="150"/>
      <c r="K23" s="150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1"/>
      <c r="AM23" s="151"/>
      <c r="AN23" s="151"/>
      <c r="AO23" s="151"/>
      <c r="AP23" s="151"/>
      <c r="AQ23" s="150"/>
      <c r="AR23" s="150"/>
      <c r="AS23" s="150"/>
      <c r="AT23" s="150"/>
      <c r="AU23" s="152"/>
      <c r="AV23" s="152"/>
      <c r="AW23" s="152"/>
      <c r="AX23" s="152"/>
      <c r="AY23" s="7"/>
      <c r="AZ23" s="8"/>
      <c r="BE23" s="157"/>
      <c r="BF23" s="157"/>
      <c r="BG23" s="161"/>
      <c r="BH23" s="161"/>
      <c r="BI23" s="161"/>
      <c r="BJ23" s="161"/>
      <c r="BK23" s="162"/>
      <c r="BL23" s="162"/>
      <c r="BM23" s="162"/>
      <c r="BN23" s="162"/>
      <c r="BO23" s="162"/>
      <c r="BP23" s="162"/>
      <c r="BQ23" s="163"/>
      <c r="BR23" s="163"/>
      <c r="BS23" s="163"/>
      <c r="BT23" s="163"/>
      <c r="BU23" s="163"/>
      <c r="BV23" s="163"/>
      <c r="BW23" s="161"/>
      <c r="BX23" s="161"/>
      <c r="BY23" s="161"/>
      <c r="BZ23" s="161"/>
      <c r="CA23" s="161"/>
      <c r="CB23" s="161"/>
      <c r="CC23" s="161"/>
      <c r="CD23" s="161"/>
      <c r="CE23" s="157"/>
      <c r="CF23" s="157"/>
      <c r="CG23" s="157"/>
    </row>
    <row r="24" spans="1:85" ht="16">
      <c r="A24" s="150">
        <v>2022090601</v>
      </c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1"/>
      <c r="AM24" s="151"/>
      <c r="AN24" s="151"/>
      <c r="AO24" s="151"/>
      <c r="AP24" s="151"/>
      <c r="AQ24" s="150"/>
      <c r="AR24" s="150"/>
      <c r="AS24" s="150"/>
      <c r="AT24" s="150"/>
      <c r="AU24" s="152"/>
      <c r="AV24" s="152"/>
      <c r="AW24" s="152"/>
      <c r="AX24" s="152"/>
      <c r="AY24" s="7"/>
      <c r="AZ24" s="8"/>
      <c r="BE24" s="157"/>
      <c r="BF24" s="157"/>
      <c r="BG24" s="161"/>
      <c r="BH24" s="161"/>
      <c r="BI24" s="161"/>
      <c r="BJ24" s="161"/>
      <c r="BK24" s="161"/>
      <c r="BL24" s="161"/>
      <c r="BM24" s="161"/>
      <c r="BN24" s="161"/>
      <c r="BO24" s="161"/>
      <c r="BP24" s="161"/>
      <c r="BQ24" s="163"/>
      <c r="BR24" s="163"/>
      <c r="BS24" s="163"/>
      <c r="BT24" s="163"/>
      <c r="BU24" s="164"/>
      <c r="BV24" s="164"/>
      <c r="BW24" s="161"/>
      <c r="BX24" s="161"/>
      <c r="BY24" s="161"/>
      <c r="BZ24" s="161"/>
      <c r="CA24" s="161"/>
      <c r="CB24" s="161"/>
      <c r="CC24" s="161"/>
      <c r="CD24" s="161"/>
      <c r="CE24" s="157"/>
      <c r="CF24" s="157"/>
      <c r="CG24" s="157"/>
    </row>
    <row r="25" spans="1:85" ht="16">
      <c r="A25" s="150">
        <v>2022090701</v>
      </c>
      <c r="B25" s="150"/>
      <c r="C25" s="150"/>
      <c r="D25" s="150"/>
      <c r="E25" s="150"/>
      <c r="F25" s="150"/>
      <c r="G25" s="150"/>
      <c r="H25" s="150"/>
      <c r="I25" s="150"/>
      <c r="J25" s="150"/>
      <c r="K25" s="150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1"/>
      <c r="AM25" s="151"/>
      <c r="AN25" s="151"/>
      <c r="AO25" s="151"/>
      <c r="AP25" s="151"/>
      <c r="AQ25" s="150"/>
      <c r="AR25" s="150"/>
      <c r="AS25" s="150"/>
      <c r="AT25" s="150"/>
      <c r="AU25" s="152"/>
      <c r="AV25" s="152"/>
      <c r="AW25" s="152"/>
      <c r="AX25" s="152"/>
      <c r="AY25" s="7"/>
      <c r="AZ25" s="8"/>
      <c r="BE25" s="157"/>
      <c r="BF25" s="157"/>
      <c r="BG25" s="161"/>
      <c r="BH25" s="161"/>
      <c r="BI25" s="161"/>
      <c r="BJ25" s="161"/>
      <c r="BK25" s="161"/>
      <c r="BL25" s="161"/>
      <c r="BM25" s="161"/>
      <c r="BN25" s="161"/>
      <c r="BO25" s="161"/>
      <c r="BP25" s="161"/>
      <c r="BQ25" s="163"/>
      <c r="BR25" s="163"/>
      <c r="BS25" s="163"/>
      <c r="BT25" s="163"/>
      <c r="BU25" s="164"/>
      <c r="BV25" s="164"/>
      <c r="BW25" s="161"/>
      <c r="BX25" s="161"/>
      <c r="BY25" s="161"/>
      <c r="BZ25" s="161"/>
      <c r="CA25" s="161"/>
      <c r="CB25" s="161"/>
      <c r="CC25" s="161"/>
      <c r="CD25" s="161"/>
      <c r="CE25" s="157"/>
      <c r="CF25" s="157"/>
      <c r="CG25" s="157"/>
    </row>
    <row r="26" spans="1:85" ht="16">
      <c r="A26" s="150">
        <v>2022090801</v>
      </c>
      <c r="B26" s="150"/>
      <c r="C26" s="150"/>
      <c r="D26" s="150"/>
      <c r="E26" s="150"/>
      <c r="F26" s="150"/>
      <c r="G26" s="150"/>
      <c r="H26" s="150"/>
      <c r="I26" s="150"/>
      <c r="J26" s="150"/>
      <c r="K26" s="150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1"/>
      <c r="AM26" s="151"/>
      <c r="AN26" s="151"/>
      <c r="AO26" s="151"/>
      <c r="AP26" s="151"/>
      <c r="AQ26" s="150"/>
      <c r="AR26" s="150"/>
      <c r="AS26" s="150"/>
      <c r="AT26" s="150"/>
      <c r="AU26" s="152"/>
      <c r="AV26" s="152"/>
      <c r="AW26" s="152"/>
      <c r="AX26" s="152"/>
      <c r="AY26" s="7"/>
      <c r="AZ26" s="8"/>
      <c r="BE26" s="157"/>
      <c r="BF26" s="157"/>
      <c r="BG26" s="161"/>
      <c r="BH26" s="161"/>
      <c r="BI26" s="161"/>
      <c r="BJ26" s="161"/>
      <c r="BK26" s="161"/>
      <c r="BL26" s="161"/>
      <c r="BM26" s="161"/>
      <c r="BN26" s="161"/>
      <c r="BO26" s="161"/>
      <c r="BP26" s="161"/>
      <c r="BQ26" s="163"/>
      <c r="BR26" s="163"/>
      <c r="BS26" s="163"/>
      <c r="BT26" s="163"/>
      <c r="BU26" s="164"/>
      <c r="BV26" s="164"/>
      <c r="BW26" s="161"/>
      <c r="BX26" s="161"/>
      <c r="BY26" s="161"/>
      <c r="BZ26" s="161"/>
      <c r="CA26" s="161"/>
      <c r="CB26" s="161"/>
      <c r="CC26" s="161"/>
      <c r="CD26" s="161"/>
      <c r="CE26" s="157"/>
      <c r="CF26" s="157"/>
      <c r="CG26" s="157"/>
    </row>
    <row r="27" spans="1:85" ht="16">
      <c r="A27" s="150">
        <v>2022090901</v>
      </c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1"/>
      <c r="AM27" s="151"/>
      <c r="AN27" s="151"/>
      <c r="AO27" s="151"/>
      <c r="AP27" s="151"/>
      <c r="AQ27" s="150"/>
      <c r="AR27" s="150"/>
      <c r="AS27" s="150"/>
      <c r="AT27" s="150"/>
      <c r="AU27" s="152"/>
      <c r="AV27" s="152"/>
      <c r="AW27" s="152"/>
      <c r="AX27" s="152"/>
      <c r="AY27" s="7"/>
      <c r="AZ27" s="8"/>
      <c r="BE27" s="157"/>
      <c r="BF27" s="157"/>
      <c r="BG27" s="161"/>
      <c r="BH27" s="161"/>
      <c r="BI27" s="161"/>
      <c r="BJ27" s="161"/>
      <c r="BK27" s="161"/>
      <c r="BL27" s="161"/>
      <c r="BM27" s="161"/>
      <c r="BN27" s="161"/>
      <c r="BO27" s="161"/>
      <c r="BP27" s="161"/>
      <c r="BQ27" s="163"/>
      <c r="BR27" s="163"/>
      <c r="BS27" s="163"/>
      <c r="BT27" s="163"/>
      <c r="BU27" s="164"/>
      <c r="BV27" s="164"/>
      <c r="BW27" s="161"/>
      <c r="BX27" s="161"/>
      <c r="BY27" s="161"/>
      <c r="BZ27" s="161"/>
      <c r="CA27" s="161"/>
      <c r="CB27" s="161"/>
      <c r="CC27" s="161"/>
      <c r="CD27" s="161"/>
      <c r="CE27" s="157"/>
      <c r="CF27" s="157"/>
      <c r="CG27" s="157"/>
    </row>
    <row r="28" spans="1:85" ht="16">
      <c r="A28" s="150">
        <v>2022091001</v>
      </c>
      <c r="B28" s="150"/>
      <c r="C28" s="150"/>
      <c r="D28" s="150"/>
      <c r="E28" s="150"/>
      <c r="F28" s="150"/>
      <c r="G28" s="150"/>
      <c r="H28" s="150"/>
      <c r="I28" s="150"/>
      <c r="J28" s="150"/>
      <c r="K28" s="150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1"/>
      <c r="AM28" s="151"/>
      <c r="AN28" s="151"/>
      <c r="AO28" s="151"/>
      <c r="AP28" s="151"/>
      <c r="AQ28" s="150"/>
      <c r="AR28" s="150"/>
      <c r="AS28" s="150"/>
      <c r="AT28" s="150"/>
      <c r="AU28" s="152"/>
      <c r="AV28" s="152"/>
      <c r="AW28" s="152"/>
      <c r="AX28" s="152"/>
      <c r="AY28" s="7"/>
      <c r="AZ28" s="8"/>
      <c r="BE28" s="157"/>
      <c r="BF28" s="157"/>
      <c r="BG28" s="161"/>
      <c r="BH28" s="161"/>
      <c r="BI28" s="161"/>
      <c r="BJ28" s="161"/>
      <c r="BK28" s="161"/>
      <c r="BL28" s="161"/>
      <c r="BM28" s="161"/>
      <c r="BN28" s="161"/>
      <c r="BO28" s="161"/>
      <c r="BP28" s="161"/>
      <c r="BQ28" s="163"/>
      <c r="BR28" s="163"/>
      <c r="BS28" s="163"/>
      <c r="BT28" s="163"/>
      <c r="BU28" s="164"/>
      <c r="BV28" s="164"/>
      <c r="BW28" s="161"/>
      <c r="BX28" s="161"/>
      <c r="BY28" s="161"/>
      <c r="BZ28" s="161"/>
      <c r="CA28" s="161"/>
      <c r="CB28" s="161"/>
      <c r="CC28" s="161"/>
      <c r="CD28" s="161"/>
      <c r="CE28" s="157"/>
      <c r="CF28" s="157"/>
      <c r="CG28" s="157"/>
    </row>
    <row r="29" spans="1:85" ht="16">
      <c r="A29" s="150">
        <v>2022091101</v>
      </c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  <c r="AK29" s="150"/>
      <c r="AL29" s="151"/>
      <c r="AM29" s="151"/>
      <c r="AN29" s="151"/>
      <c r="AO29" s="151"/>
      <c r="AP29" s="151"/>
      <c r="AQ29" s="150"/>
      <c r="AR29" s="150"/>
      <c r="AS29" s="150"/>
      <c r="AT29" s="150"/>
      <c r="AU29" s="152"/>
      <c r="AV29" s="152"/>
      <c r="AW29" s="152"/>
      <c r="AX29" s="152"/>
      <c r="AY29" s="7"/>
      <c r="AZ29" s="8"/>
      <c r="BE29" s="157"/>
      <c r="BF29" s="157"/>
      <c r="BG29" s="161"/>
      <c r="BH29" s="161"/>
      <c r="BI29" s="161"/>
      <c r="BJ29" s="161"/>
      <c r="BK29" s="161"/>
      <c r="BL29" s="161"/>
      <c r="BM29" s="161"/>
      <c r="BN29" s="161"/>
      <c r="BO29" s="161"/>
      <c r="BP29" s="161"/>
      <c r="BQ29" s="163"/>
      <c r="BR29" s="163"/>
      <c r="BS29" s="163"/>
      <c r="BT29" s="163"/>
      <c r="BU29" s="164"/>
      <c r="BV29" s="164"/>
      <c r="BW29" s="161"/>
      <c r="BX29" s="161"/>
      <c r="BY29" s="161"/>
      <c r="BZ29" s="161"/>
      <c r="CA29" s="161"/>
      <c r="CB29" s="161"/>
      <c r="CC29" s="161"/>
      <c r="CD29" s="161"/>
      <c r="CE29" s="157"/>
      <c r="CF29" s="157"/>
      <c r="CG29" s="157"/>
    </row>
    <row r="30" spans="1:85" ht="16">
      <c r="A30" s="150">
        <v>2022091201</v>
      </c>
      <c r="B30" s="150"/>
      <c r="C30" s="150"/>
      <c r="D30" s="150"/>
      <c r="E30" s="150"/>
      <c r="F30" s="150"/>
      <c r="G30" s="150"/>
      <c r="H30" s="150"/>
      <c r="I30" s="150"/>
      <c r="J30" s="150"/>
      <c r="K30" s="150"/>
      <c r="L30" s="155"/>
      <c r="M30" s="155"/>
      <c r="N30" s="155"/>
      <c r="O30" s="155"/>
      <c r="P30" s="155"/>
      <c r="Q30" s="155"/>
      <c r="R30" s="155"/>
      <c r="S30" s="155"/>
      <c r="T30" s="155"/>
      <c r="U30" s="155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  <c r="AK30" s="150"/>
      <c r="AL30" s="151"/>
      <c r="AM30" s="151"/>
      <c r="AN30" s="151"/>
      <c r="AO30" s="151"/>
      <c r="AP30" s="151"/>
      <c r="AQ30" s="150"/>
      <c r="AR30" s="150"/>
      <c r="AS30" s="150"/>
      <c r="AT30" s="150"/>
      <c r="AU30" s="152"/>
      <c r="AV30" s="152"/>
      <c r="AW30" s="152"/>
      <c r="AX30" s="152"/>
      <c r="AY30" s="7"/>
      <c r="AZ30" s="8"/>
      <c r="BE30" s="157"/>
      <c r="BF30" s="157"/>
      <c r="BG30" s="161"/>
      <c r="BH30" s="161"/>
      <c r="BI30" s="161"/>
      <c r="BJ30" s="161"/>
      <c r="BK30" s="161"/>
      <c r="BL30" s="161"/>
      <c r="BM30" s="161"/>
      <c r="BN30" s="161"/>
      <c r="BO30" s="161"/>
      <c r="BP30" s="161"/>
      <c r="BQ30" s="163"/>
      <c r="BR30" s="163"/>
      <c r="BS30" s="163"/>
      <c r="BT30" s="163"/>
      <c r="BU30" s="164"/>
      <c r="BV30" s="164"/>
      <c r="BW30" s="161"/>
      <c r="BX30" s="161"/>
      <c r="BY30" s="161"/>
      <c r="BZ30" s="161"/>
      <c r="CA30" s="161"/>
      <c r="CB30" s="161"/>
      <c r="CC30" s="161"/>
      <c r="CD30" s="161"/>
      <c r="CE30" s="157"/>
      <c r="CF30" s="157"/>
      <c r="CG30" s="157"/>
    </row>
    <row r="31" spans="1:85" ht="16">
      <c r="A31" s="150">
        <v>2022091301</v>
      </c>
      <c r="B31" s="150"/>
      <c r="C31" s="150"/>
      <c r="D31" s="150"/>
      <c r="E31" s="150"/>
      <c r="F31" s="150"/>
      <c r="G31" s="150"/>
      <c r="H31" s="150"/>
      <c r="I31" s="150"/>
      <c r="J31" s="150"/>
      <c r="K31" s="150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0"/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1"/>
      <c r="AM31" s="151"/>
      <c r="AN31" s="151"/>
      <c r="AO31" s="151"/>
      <c r="AP31" s="151"/>
      <c r="AQ31" s="150"/>
      <c r="AR31" s="150"/>
      <c r="AS31" s="150"/>
      <c r="AT31" s="150"/>
      <c r="AU31" s="152"/>
      <c r="AV31" s="152"/>
      <c r="AW31" s="152"/>
      <c r="AX31" s="152"/>
      <c r="AY31" s="7"/>
      <c r="AZ31" s="8"/>
      <c r="BE31" s="157"/>
      <c r="BF31" s="157"/>
      <c r="BG31" s="161"/>
      <c r="BH31" s="161"/>
      <c r="BI31" s="161"/>
      <c r="BJ31" s="161"/>
      <c r="BK31" s="161"/>
      <c r="BL31" s="161"/>
      <c r="BM31" s="161"/>
      <c r="BN31" s="161"/>
      <c r="BO31" s="161"/>
      <c r="BP31" s="161"/>
      <c r="BQ31" s="163"/>
      <c r="BR31" s="163"/>
      <c r="BS31" s="163"/>
      <c r="BT31" s="163"/>
      <c r="BU31" s="164"/>
      <c r="BV31" s="164"/>
      <c r="BW31" s="161"/>
      <c r="BX31" s="161"/>
      <c r="BY31" s="161"/>
      <c r="BZ31" s="161"/>
      <c r="CA31" s="161"/>
      <c r="CB31" s="161"/>
      <c r="CC31" s="161"/>
      <c r="CD31" s="161"/>
      <c r="CE31" s="157"/>
      <c r="CF31" s="157"/>
      <c r="CG31" s="157"/>
    </row>
    <row r="32" spans="1:85" ht="16">
      <c r="A32" s="150">
        <v>2022091401</v>
      </c>
      <c r="B32" s="150"/>
      <c r="C32" s="150"/>
      <c r="D32" s="150"/>
      <c r="E32" s="150"/>
      <c r="F32" s="150"/>
      <c r="G32" s="150"/>
      <c r="H32" s="150"/>
      <c r="I32" s="150"/>
      <c r="J32" s="150"/>
      <c r="K32" s="150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  <c r="AK32" s="150"/>
      <c r="AL32" s="151"/>
      <c r="AM32" s="151"/>
      <c r="AN32" s="151"/>
      <c r="AO32" s="151"/>
      <c r="AP32" s="151"/>
      <c r="AQ32" s="150"/>
      <c r="AR32" s="150"/>
      <c r="AS32" s="150"/>
      <c r="AT32" s="150"/>
      <c r="AU32" s="152"/>
      <c r="AV32" s="152"/>
      <c r="AW32" s="152"/>
      <c r="AX32" s="152"/>
      <c r="AY32" s="7"/>
      <c r="AZ32" s="8"/>
      <c r="BE32" s="157"/>
      <c r="BF32" s="157"/>
      <c r="BG32" s="161"/>
      <c r="BH32" s="161"/>
      <c r="BI32" s="161"/>
      <c r="BJ32" s="161"/>
      <c r="BK32" s="161"/>
      <c r="BL32" s="161"/>
      <c r="BM32" s="161"/>
      <c r="BN32" s="161"/>
      <c r="BO32" s="161"/>
      <c r="BP32" s="161"/>
      <c r="BQ32" s="163"/>
      <c r="BR32" s="163"/>
      <c r="BS32" s="163"/>
      <c r="BT32" s="163"/>
      <c r="BU32" s="164"/>
      <c r="BV32" s="164"/>
      <c r="BW32" s="161"/>
      <c r="BX32" s="161"/>
      <c r="BY32" s="161"/>
      <c r="BZ32" s="161"/>
      <c r="CA32" s="161"/>
      <c r="CB32" s="161"/>
      <c r="CC32" s="161"/>
      <c r="CD32" s="161"/>
      <c r="CE32" s="157"/>
      <c r="CF32" s="157"/>
      <c r="CG32" s="157"/>
    </row>
    <row r="33" spans="1:85" ht="16">
      <c r="A33" s="150">
        <v>2022091501</v>
      </c>
      <c r="B33" s="150"/>
      <c r="C33" s="150"/>
      <c r="D33" s="150"/>
      <c r="E33" s="150"/>
      <c r="F33" s="150"/>
      <c r="G33" s="150"/>
      <c r="H33" s="150"/>
      <c r="I33" s="150"/>
      <c r="J33" s="150"/>
      <c r="K33" s="150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0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  <c r="AK33" s="150"/>
      <c r="AL33" s="151"/>
      <c r="AM33" s="151"/>
      <c r="AN33" s="151"/>
      <c r="AO33" s="151"/>
      <c r="AP33" s="151"/>
      <c r="AQ33" s="150"/>
      <c r="AR33" s="150"/>
      <c r="AS33" s="150"/>
      <c r="AT33" s="150"/>
      <c r="AU33" s="152"/>
      <c r="AV33" s="152"/>
      <c r="AW33" s="152"/>
      <c r="AX33" s="152"/>
      <c r="AY33" s="7"/>
      <c r="AZ33" s="8"/>
      <c r="BE33" s="157"/>
      <c r="BF33" s="157"/>
      <c r="BG33" s="161"/>
      <c r="BH33" s="161"/>
      <c r="BI33" s="161"/>
      <c r="BJ33" s="161"/>
      <c r="BK33" s="161"/>
      <c r="BL33" s="161"/>
      <c r="BM33" s="161"/>
      <c r="BN33" s="161"/>
      <c r="BO33" s="161"/>
      <c r="BP33" s="161"/>
      <c r="BQ33" s="163"/>
      <c r="BR33" s="163"/>
      <c r="BS33" s="163"/>
      <c r="BT33" s="163"/>
      <c r="BU33" s="164"/>
      <c r="BV33" s="164"/>
      <c r="BW33" s="161"/>
      <c r="BX33" s="161"/>
      <c r="BY33" s="161"/>
      <c r="BZ33" s="161"/>
      <c r="CA33" s="161"/>
      <c r="CB33" s="161"/>
      <c r="CC33" s="161"/>
      <c r="CD33" s="161"/>
      <c r="CE33" s="157"/>
      <c r="CF33" s="157"/>
      <c r="CG33" s="157"/>
    </row>
    <row r="34" spans="1:85" ht="16">
      <c r="A34" s="150">
        <v>2022091601</v>
      </c>
      <c r="B34" s="150"/>
      <c r="C34" s="150"/>
      <c r="D34" s="150"/>
      <c r="E34" s="150"/>
      <c r="F34" s="150"/>
      <c r="G34" s="150"/>
      <c r="H34" s="150"/>
      <c r="I34" s="150"/>
      <c r="J34" s="150"/>
      <c r="K34" s="150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1"/>
      <c r="AM34" s="151"/>
      <c r="AN34" s="151"/>
      <c r="AO34" s="151"/>
      <c r="AP34" s="151"/>
      <c r="AQ34" s="150"/>
      <c r="AR34" s="150"/>
      <c r="AS34" s="150"/>
      <c r="AT34" s="150"/>
      <c r="AU34" s="152"/>
      <c r="AV34" s="152"/>
      <c r="AW34" s="152"/>
      <c r="AX34" s="152"/>
      <c r="AY34" s="7"/>
      <c r="AZ34" s="8"/>
      <c r="BE34" s="157"/>
      <c r="BF34" s="157"/>
      <c r="BG34" s="161"/>
      <c r="BH34" s="161"/>
      <c r="BI34" s="161"/>
      <c r="BJ34" s="161"/>
      <c r="BK34" s="161"/>
      <c r="BL34" s="161"/>
      <c r="BM34" s="161"/>
      <c r="BN34" s="161"/>
      <c r="BO34" s="161"/>
      <c r="BP34" s="161"/>
      <c r="BQ34" s="163"/>
      <c r="BR34" s="163"/>
      <c r="BS34" s="163"/>
      <c r="BT34" s="163"/>
      <c r="BU34" s="164"/>
      <c r="BV34" s="164"/>
      <c r="BW34" s="161"/>
      <c r="BX34" s="161"/>
      <c r="BY34" s="161"/>
      <c r="BZ34" s="161"/>
      <c r="CA34" s="161"/>
      <c r="CB34" s="161"/>
      <c r="CC34" s="161"/>
      <c r="CD34" s="161"/>
      <c r="CE34" s="157"/>
      <c r="CF34" s="157"/>
      <c r="CG34" s="157"/>
    </row>
    <row r="35" spans="1:85" ht="16">
      <c r="A35" s="150">
        <v>2022091701</v>
      </c>
      <c r="B35" s="150"/>
      <c r="C35" s="150"/>
      <c r="D35" s="150"/>
      <c r="E35" s="150"/>
      <c r="F35" s="150"/>
      <c r="G35" s="150"/>
      <c r="H35" s="150"/>
      <c r="I35" s="150"/>
      <c r="J35" s="150"/>
      <c r="K35" s="150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1"/>
      <c r="AM35" s="151"/>
      <c r="AN35" s="151"/>
      <c r="AO35" s="151"/>
      <c r="AP35" s="151"/>
      <c r="AQ35" s="150"/>
      <c r="AR35" s="150"/>
      <c r="AS35" s="150"/>
      <c r="AT35" s="150"/>
      <c r="AU35" s="152"/>
      <c r="AV35" s="152"/>
      <c r="AW35" s="152"/>
      <c r="AX35" s="152"/>
      <c r="AY35" s="7"/>
      <c r="AZ35" s="8"/>
      <c r="BE35" s="157"/>
      <c r="BF35" s="157"/>
      <c r="BG35" s="161"/>
      <c r="BH35" s="161"/>
      <c r="BI35" s="161"/>
      <c r="BJ35" s="161"/>
      <c r="BK35" s="161"/>
      <c r="BL35" s="161"/>
      <c r="BM35" s="161"/>
      <c r="BN35" s="161"/>
      <c r="BO35" s="161"/>
      <c r="BP35" s="161"/>
      <c r="BQ35" s="163"/>
      <c r="BR35" s="163"/>
      <c r="BS35" s="163"/>
      <c r="BT35" s="163"/>
      <c r="BU35" s="164"/>
      <c r="BV35" s="164"/>
      <c r="BW35" s="161"/>
      <c r="BX35" s="161"/>
      <c r="BY35" s="161"/>
      <c r="BZ35" s="161"/>
      <c r="CA35" s="161"/>
      <c r="CB35" s="161"/>
      <c r="CC35" s="161"/>
      <c r="CD35" s="161"/>
      <c r="CE35" s="157"/>
      <c r="CF35" s="157"/>
      <c r="CG35" s="157"/>
    </row>
    <row r="36" spans="1:85" ht="16">
      <c r="A36" s="150" t="s">
        <v>96</v>
      </c>
      <c r="B36" s="150"/>
      <c r="C36" s="150"/>
      <c r="D36" s="150"/>
      <c r="E36" s="150"/>
      <c r="F36" s="172"/>
      <c r="G36" s="172"/>
      <c r="H36" s="172"/>
      <c r="I36" s="172"/>
      <c r="J36" s="172"/>
      <c r="K36" s="172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2"/>
      <c r="W36" s="172"/>
      <c r="X36" s="172"/>
      <c r="Y36" s="172"/>
      <c r="Z36" s="156">
        <f>SUM(Z19:AC35)</f>
        <v>2</v>
      </c>
      <c r="AA36" s="150"/>
      <c r="AB36" s="150"/>
      <c r="AC36" s="150"/>
      <c r="AD36" s="156">
        <f>SUM(AD19:AG35)</f>
        <v>26</v>
      </c>
      <c r="AE36" s="150"/>
      <c r="AF36" s="150"/>
      <c r="AG36" s="150"/>
      <c r="AH36" s="172"/>
      <c r="AI36" s="172"/>
      <c r="AJ36" s="172"/>
      <c r="AK36" s="172"/>
      <c r="AL36" s="174"/>
      <c r="AM36" s="174"/>
      <c r="AN36" s="174"/>
      <c r="AO36" s="174"/>
      <c r="AP36" s="174"/>
      <c r="AQ36" s="172"/>
      <c r="AR36" s="172"/>
      <c r="AS36" s="172"/>
      <c r="AT36" s="172"/>
      <c r="AU36" s="175"/>
      <c r="AV36" s="175"/>
      <c r="AW36" s="175"/>
      <c r="AX36" s="175"/>
      <c r="AY36" s="7"/>
      <c r="AZ36" s="8"/>
      <c r="BE36" s="157"/>
      <c r="BF36" s="157"/>
      <c r="BG36" s="161"/>
      <c r="BH36" s="161"/>
      <c r="BI36" s="161"/>
      <c r="BJ36" s="161"/>
      <c r="BK36" s="161"/>
      <c r="BL36" s="161"/>
      <c r="BM36" s="161"/>
      <c r="BN36" s="161"/>
      <c r="BO36" s="161"/>
      <c r="BP36" s="161"/>
      <c r="BQ36" s="163"/>
      <c r="BR36" s="163"/>
      <c r="BS36" s="163"/>
      <c r="BT36" s="163"/>
      <c r="BU36" s="164"/>
      <c r="BV36" s="164"/>
      <c r="BW36" s="161"/>
      <c r="BX36" s="161"/>
      <c r="BY36" s="161"/>
      <c r="BZ36" s="161"/>
      <c r="CA36" s="161"/>
      <c r="CB36" s="161"/>
      <c r="CC36" s="161"/>
      <c r="CD36" s="161"/>
      <c r="CE36" s="157"/>
      <c r="CF36" s="157"/>
      <c r="CG36" s="157"/>
    </row>
    <row r="37" spans="1:85" ht="16">
      <c r="A37" s="133"/>
      <c r="B37" s="134"/>
      <c r="C37" s="134"/>
      <c r="D37" s="134"/>
      <c r="E37" s="134"/>
      <c r="F37" s="134"/>
      <c r="G37" s="154"/>
      <c r="H37" s="15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54"/>
      <c r="T37" s="134"/>
      <c r="U37" s="134"/>
      <c r="V37" s="154"/>
      <c r="W37" s="134"/>
      <c r="X37" s="134"/>
      <c r="Y37" s="154"/>
      <c r="Z37" s="134"/>
      <c r="AA37" s="134"/>
      <c r="AB37" s="134"/>
      <c r="AC37" s="134"/>
      <c r="AD37" s="134"/>
      <c r="AE37" s="134"/>
      <c r="AF37" s="135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  <c r="BE37" s="157"/>
      <c r="BF37" s="157"/>
      <c r="BG37" s="161"/>
      <c r="BH37" s="161"/>
      <c r="BI37" s="161"/>
      <c r="BJ37" s="161"/>
      <c r="BK37" s="161"/>
      <c r="BL37" s="161"/>
      <c r="BM37" s="161"/>
      <c r="BN37" s="161"/>
      <c r="BO37" s="161"/>
      <c r="BP37" s="161"/>
      <c r="BQ37" s="163"/>
      <c r="BR37" s="163"/>
      <c r="BS37" s="163"/>
      <c r="BT37" s="163"/>
      <c r="BU37" s="164"/>
      <c r="BV37" s="164"/>
      <c r="BW37" s="161"/>
      <c r="BX37" s="161"/>
      <c r="BY37" s="161"/>
      <c r="BZ37" s="161"/>
      <c r="CA37" s="161"/>
      <c r="CB37" s="161"/>
      <c r="CC37" s="161"/>
      <c r="CD37" s="161"/>
      <c r="CE37" s="157"/>
      <c r="CF37" s="157"/>
      <c r="CG37" s="157"/>
    </row>
    <row r="38" spans="1:85" ht="16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  <c r="BE38" s="157"/>
      <c r="BF38" s="157"/>
      <c r="BG38" s="161"/>
      <c r="BH38" s="161"/>
      <c r="BI38" s="161"/>
      <c r="BJ38" s="161"/>
      <c r="BK38" s="161"/>
      <c r="BL38" s="161"/>
      <c r="BM38" s="161"/>
      <c r="BN38" s="161"/>
      <c r="BO38" s="161"/>
      <c r="BP38" s="161"/>
      <c r="BQ38" s="161"/>
      <c r="BR38" s="161"/>
      <c r="BS38" s="163"/>
      <c r="BT38" s="163"/>
      <c r="BU38" s="164"/>
      <c r="BV38" s="164"/>
      <c r="BW38" s="161"/>
      <c r="BX38" s="161"/>
      <c r="BY38" s="161"/>
      <c r="BZ38" s="161"/>
      <c r="CA38" s="161"/>
      <c r="CB38" s="161"/>
      <c r="CC38" s="161"/>
      <c r="CD38" s="161"/>
      <c r="CE38" s="157"/>
      <c r="CF38" s="157"/>
      <c r="CG38" s="157"/>
    </row>
    <row r="39" spans="1:85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  <c r="BE39" s="157"/>
      <c r="BF39" s="157"/>
      <c r="BG39" s="157"/>
      <c r="BH39" s="157"/>
      <c r="BI39" s="157"/>
      <c r="BJ39" s="157"/>
      <c r="BK39" s="157"/>
      <c r="BL39" s="157"/>
      <c r="BM39" s="157"/>
      <c r="BN39" s="157"/>
      <c r="BO39" s="157"/>
      <c r="BP39" s="157"/>
      <c r="BQ39" s="157"/>
      <c r="BR39" s="157"/>
      <c r="BS39" s="157"/>
      <c r="BT39" s="157"/>
      <c r="BU39" s="157"/>
      <c r="BV39" s="157"/>
      <c r="BW39" s="157"/>
      <c r="BX39" s="157"/>
      <c r="BY39" s="157"/>
      <c r="BZ39" s="157"/>
      <c r="CA39" s="157"/>
      <c r="CB39" s="157"/>
      <c r="CC39" s="157"/>
      <c r="CD39" s="157"/>
      <c r="CE39" s="157"/>
      <c r="CF39" s="157"/>
      <c r="CG39" s="157"/>
    </row>
    <row r="40" spans="1:85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  <c r="BE40" s="157"/>
      <c r="BF40" s="157"/>
      <c r="BG40" s="157"/>
      <c r="BH40" s="157"/>
      <c r="BI40" s="157"/>
      <c r="BJ40" s="157"/>
      <c r="BK40" s="157"/>
      <c r="BL40" s="157"/>
      <c r="BM40" s="157"/>
      <c r="BN40" s="157"/>
      <c r="BO40" s="157"/>
      <c r="BP40" s="157"/>
      <c r="BQ40" s="157"/>
      <c r="BR40" s="157"/>
      <c r="BS40" s="157"/>
      <c r="BT40" s="157"/>
      <c r="BU40" s="157"/>
      <c r="BV40" s="157"/>
      <c r="BW40" s="157"/>
      <c r="BX40" s="157"/>
      <c r="BY40" s="157"/>
      <c r="BZ40" s="157"/>
      <c r="CA40" s="157"/>
      <c r="CB40" s="157"/>
      <c r="CC40" s="157"/>
      <c r="CD40" s="157"/>
      <c r="CE40" s="157"/>
      <c r="CF40" s="157"/>
      <c r="CG40" s="157"/>
    </row>
    <row r="41" spans="1:85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  <c r="BE41" s="157"/>
      <c r="BF41" s="157"/>
      <c r="BG41" s="157"/>
      <c r="BH41" s="157"/>
      <c r="BI41" s="157"/>
      <c r="BJ41" s="157"/>
      <c r="BK41" s="157"/>
      <c r="BL41" s="157"/>
      <c r="BM41" s="157"/>
      <c r="BN41" s="157"/>
      <c r="BO41" s="157"/>
      <c r="BP41" s="157"/>
      <c r="BQ41" s="157"/>
      <c r="BR41" s="157"/>
      <c r="BS41" s="157"/>
      <c r="BT41" s="157"/>
      <c r="BU41" s="157"/>
      <c r="BV41" s="157"/>
      <c r="BW41" s="157"/>
      <c r="BX41" s="157"/>
      <c r="BY41" s="157"/>
      <c r="BZ41" s="157"/>
      <c r="CA41" s="157"/>
      <c r="CB41" s="157"/>
      <c r="CC41" s="157"/>
      <c r="CD41" s="157"/>
      <c r="CE41" s="157"/>
      <c r="CF41" s="157"/>
      <c r="CG41" s="157"/>
    </row>
    <row r="42" spans="1:85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85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85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85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8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85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85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230">
    <mergeCell ref="AQ36:AT36"/>
    <mergeCell ref="AF15:AI16"/>
    <mergeCell ref="A36:E36"/>
    <mergeCell ref="F36:K36"/>
    <mergeCell ref="L36:P36"/>
    <mergeCell ref="Q36:U36"/>
    <mergeCell ref="V36:Y36"/>
    <mergeCell ref="Z36:AC36"/>
    <mergeCell ref="AD36:AG36"/>
    <mergeCell ref="AH36:AJ36"/>
    <mergeCell ref="AU32:AX32"/>
    <mergeCell ref="AU33:AX33"/>
    <mergeCell ref="AU34:AX34"/>
    <mergeCell ref="AU35:AX35"/>
    <mergeCell ref="AU36:AX36"/>
    <mergeCell ref="AU26:AX26"/>
    <mergeCell ref="AU27:AX27"/>
    <mergeCell ref="AU28:AX28"/>
    <mergeCell ref="AU29:AX29"/>
    <mergeCell ref="AU30:AX30"/>
    <mergeCell ref="AU18:AX18"/>
    <mergeCell ref="AU19:AX19"/>
    <mergeCell ref="AU20:AX20"/>
    <mergeCell ref="AU21:AX21"/>
    <mergeCell ref="AU22:AX22"/>
    <mergeCell ref="AQ32:AT32"/>
    <mergeCell ref="AQ33:AT33"/>
    <mergeCell ref="AQ34:AT34"/>
    <mergeCell ref="AQ35:AT35"/>
    <mergeCell ref="AQ19:AT19"/>
    <mergeCell ref="AQ26:AT26"/>
    <mergeCell ref="AQ27:AT27"/>
    <mergeCell ref="AQ28:AT28"/>
    <mergeCell ref="AQ29:AT29"/>
    <mergeCell ref="AQ30:AT30"/>
    <mergeCell ref="AQ21:AT21"/>
    <mergeCell ref="AQ22:AT22"/>
    <mergeCell ref="AQ23:AT23"/>
    <mergeCell ref="AQ24:AT24"/>
    <mergeCell ref="AQ25:AT25"/>
    <mergeCell ref="AK32:AP32"/>
    <mergeCell ref="AK33:AP33"/>
    <mergeCell ref="AK34:AP34"/>
    <mergeCell ref="AK35:AP35"/>
    <mergeCell ref="AQ18:AT18"/>
    <mergeCell ref="AH32:AJ32"/>
    <mergeCell ref="AH33:AJ33"/>
    <mergeCell ref="AH34:AJ34"/>
    <mergeCell ref="AH35:AJ35"/>
    <mergeCell ref="AK19:AP19"/>
    <mergeCell ref="AK20:AP20"/>
    <mergeCell ref="AK21:AP21"/>
    <mergeCell ref="AK22:AP22"/>
    <mergeCell ref="AK23:AP23"/>
    <mergeCell ref="AK24:AP24"/>
    <mergeCell ref="AK25:AP25"/>
    <mergeCell ref="AK26:AP26"/>
    <mergeCell ref="AK27:AP27"/>
    <mergeCell ref="AK28:AP28"/>
    <mergeCell ref="AK29:AP29"/>
    <mergeCell ref="AK30:AP30"/>
    <mergeCell ref="AH26:AJ26"/>
    <mergeCell ref="AH27:AJ27"/>
    <mergeCell ref="AH28:AJ28"/>
    <mergeCell ref="AH29:AJ29"/>
    <mergeCell ref="AH30:AJ30"/>
    <mergeCell ref="AH21:AJ21"/>
    <mergeCell ref="AH22:AJ22"/>
    <mergeCell ref="AH23:AJ23"/>
    <mergeCell ref="AH24:AJ24"/>
    <mergeCell ref="AH25:AJ25"/>
    <mergeCell ref="AD19:AG19"/>
    <mergeCell ref="AH18:AJ18"/>
    <mergeCell ref="AK18:AP18"/>
    <mergeCell ref="AH19:AJ19"/>
    <mergeCell ref="AH20:AJ20"/>
    <mergeCell ref="AD30:AG30"/>
    <mergeCell ref="AD31:AG31"/>
    <mergeCell ref="AD32:AG32"/>
    <mergeCell ref="AD33:AG33"/>
    <mergeCell ref="AD34:AG34"/>
    <mergeCell ref="Z32:AC32"/>
    <mergeCell ref="Z33:AC33"/>
    <mergeCell ref="Z34:AC34"/>
    <mergeCell ref="Z35:AC35"/>
    <mergeCell ref="AD18:AG18"/>
    <mergeCell ref="AD20:AG20"/>
    <mergeCell ref="AD21:AG21"/>
    <mergeCell ref="AD22:AG22"/>
    <mergeCell ref="AD23:AG23"/>
    <mergeCell ref="AD24:AG24"/>
    <mergeCell ref="AD25:AG25"/>
    <mergeCell ref="AD26:AG26"/>
    <mergeCell ref="AD27:AG27"/>
    <mergeCell ref="AD28:AG28"/>
    <mergeCell ref="V32:Y32"/>
    <mergeCell ref="V33:Y33"/>
    <mergeCell ref="V34:Y34"/>
    <mergeCell ref="V35:Y35"/>
    <mergeCell ref="Z18:AC18"/>
    <mergeCell ref="Z19:AC19"/>
    <mergeCell ref="Z20:AC20"/>
    <mergeCell ref="Z21:AC21"/>
    <mergeCell ref="Z22:AC22"/>
    <mergeCell ref="Z23:AC23"/>
    <mergeCell ref="Z24:AC24"/>
    <mergeCell ref="Z25:AC25"/>
    <mergeCell ref="Z26:AC26"/>
    <mergeCell ref="Z27:AC27"/>
    <mergeCell ref="Z28:AC28"/>
    <mergeCell ref="Z29:AC29"/>
    <mergeCell ref="V26:Y26"/>
    <mergeCell ref="V27:Y27"/>
    <mergeCell ref="V28:Y28"/>
    <mergeCell ref="V29:Y29"/>
    <mergeCell ref="V30:Y30"/>
    <mergeCell ref="Q32:U32"/>
    <mergeCell ref="Q33:U33"/>
    <mergeCell ref="Q34:U34"/>
    <mergeCell ref="Q35:U35"/>
    <mergeCell ref="V18:Y18"/>
    <mergeCell ref="V19:Y19"/>
    <mergeCell ref="V20:Y20"/>
    <mergeCell ref="V21:Y21"/>
    <mergeCell ref="V22:Y22"/>
    <mergeCell ref="V23:Y23"/>
    <mergeCell ref="V24:Y24"/>
    <mergeCell ref="V25:Y25"/>
    <mergeCell ref="Q26:U26"/>
    <mergeCell ref="Q27:U27"/>
    <mergeCell ref="Q28:U28"/>
    <mergeCell ref="Q29:U29"/>
    <mergeCell ref="Q30:U30"/>
    <mergeCell ref="Q18:U18"/>
    <mergeCell ref="Q19:U19"/>
    <mergeCell ref="Q20:U20"/>
    <mergeCell ref="Q21:U21"/>
    <mergeCell ref="Q22:U22"/>
    <mergeCell ref="F34:K34"/>
    <mergeCell ref="F35:K35"/>
    <mergeCell ref="L34:P34"/>
    <mergeCell ref="L35:P35"/>
    <mergeCell ref="F32:K32"/>
    <mergeCell ref="F33:K33"/>
    <mergeCell ref="L32:P32"/>
    <mergeCell ref="L33:P33"/>
    <mergeCell ref="F28:K28"/>
    <mergeCell ref="F29:K29"/>
    <mergeCell ref="F30:K30"/>
    <mergeCell ref="L28:P28"/>
    <mergeCell ref="L29:P29"/>
    <mergeCell ref="L30:P30"/>
    <mergeCell ref="F26:K26"/>
    <mergeCell ref="F27:K27"/>
    <mergeCell ref="L26:P26"/>
    <mergeCell ref="L27:P27"/>
    <mergeCell ref="F22:K22"/>
    <mergeCell ref="F23:K23"/>
    <mergeCell ref="F24:K24"/>
    <mergeCell ref="L22:P22"/>
    <mergeCell ref="L23:P23"/>
    <mergeCell ref="L24:P24"/>
    <mergeCell ref="F20:K20"/>
    <mergeCell ref="F21:K21"/>
    <mergeCell ref="L20:P20"/>
    <mergeCell ref="L21:P21"/>
    <mergeCell ref="F18:K18"/>
    <mergeCell ref="F19:K19"/>
    <mergeCell ref="L18:P18"/>
    <mergeCell ref="L19:P19"/>
    <mergeCell ref="A20:E20"/>
    <mergeCell ref="A21:E21"/>
    <mergeCell ref="A22:E22"/>
    <mergeCell ref="A23:E23"/>
    <mergeCell ref="A24:E24"/>
    <mergeCell ref="AQ20:AT20"/>
    <mergeCell ref="A18:E18"/>
    <mergeCell ref="A19:E19"/>
    <mergeCell ref="A10:D10"/>
    <mergeCell ref="E10:H10"/>
    <mergeCell ref="A11:D11"/>
    <mergeCell ref="E11:H11"/>
    <mergeCell ref="A12:D12"/>
    <mergeCell ref="E12:H12"/>
    <mergeCell ref="AJ15:AK16"/>
    <mergeCell ref="A35:E35"/>
    <mergeCell ref="AD35:AG35"/>
    <mergeCell ref="AK36:AP36"/>
    <mergeCell ref="A33:E33"/>
    <mergeCell ref="A34:E34"/>
    <mergeCell ref="A31:E31"/>
    <mergeCell ref="A32:E32"/>
    <mergeCell ref="L31:P31"/>
    <mergeCell ref="Q31:U31"/>
    <mergeCell ref="V31:Y31"/>
    <mergeCell ref="Z31:AC31"/>
    <mergeCell ref="AH31:AJ31"/>
    <mergeCell ref="AK31:AP31"/>
    <mergeCell ref="AQ31:AT31"/>
    <mergeCell ref="AU31:AX31"/>
    <mergeCell ref="F31:K31"/>
    <mergeCell ref="A29:E29"/>
    <mergeCell ref="A30:E30"/>
    <mergeCell ref="Z30:AC30"/>
    <mergeCell ref="AD29:AG29"/>
    <mergeCell ref="A27:E27"/>
    <mergeCell ref="A28:E28"/>
    <mergeCell ref="A25:E25"/>
    <mergeCell ref="A26:E26"/>
    <mergeCell ref="L25:P25"/>
    <mergeCell ref="Q25:U25"/>
    <mergeCell ref="AU25:AX25"/>
    <mergeCell ref="F25:K25"/>
    <mergeCell ref="Q23:U23"/>
    <mergeCell ref="Q24:U24"/>
    <mergeCell ref="AU23:AX23"/>
    <mergeCell ref="AU24:AX24"/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18" type="noConversion"/>
  <dataValidations count="3">
    <dataValidation type="list" allowBlank="1" showInputMessage="1" showErrorMessage="1" sqref="T22:U36 BW24:BX38" xr:uid="{82CEE9C3-6304-C94F-9DBA-AED859C78A6C}">
      <formula1>#REF!</formula1>
    </dataValidation>
    <dataValidation type="list" allowBlank="1" showInputMessage="1" showErrorMessage="1" sqref="T19:U21 BW21:BX23" xr:uid="{7A657866-ACD0-F546-929E-7ABC0502B27F}">
      <formula1>$AV$16:$AV$17</formula1>
    </dataValidation>
    <dataValidation type="list" allowBlank="1" showInputMessage="1" showErrorMessage="1" sqref="AH19:AJ21 AF15:AI16" xr:uid="{23ECD39E-9AAA-C240-B1F3-8426C75A5B80}">
      <formula1>$BV$18:$BV$22</formula1>
    </dataValidation>
  </dataValidation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62"/>
  <sheetViews>
    <sheetView topLeftCell="A20" zoomScale="120" zoomScaleNormal="120" workbookViewId="0">
      <selection activeCell="X22" sqref="X22:AZ22"/>
    </sheetView>
  </sheetViews>
  <sheetFormatPr baseColWidth="10" defaultColWidth="2.6640625" defaultRowHeight="12"/>
  <cols>
    <col min="1" max="16384" width="2.6640625" style="1"/>
  </cols>
  <sheetData>
    <row r="1" spans="1:52" ht="13" thickTop="1">
      <c r="A1" s="85" t="s">
        <v>5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3</v>
      </c>
      <c r="L1" s="91"/>
      <c r="M1" s="91"/>
      <c r="N1" s="91"/>
      <c r="O1" s="99" t="str">
        <f>IF(ISBLANK(表紙!AL43),"",(表紙!AL43))</f>
        <v>K001</v>
      </c>
      <c r="P1" s="99"/>
      <c r="Q1" s="99"/>
      <c r="R1" s="99"/>
      <c r="S1" s="99"/>
      <c r="T1" s="99"/>
      <c r="U1" s="99"/>
      <c r="V1" s="99"/>
      <c r="W1" s="99"/>
      <c r="X1" s="99"/>
      <c r="Y1" s="91" t="s">
        <v>6</v>
      </c>
      <c r="Z1" s="91"/>
      <c r="AA1" s="91"/>
      <c r="AB1" s="91"/>
      <c r="AC1" s="92" t="str">
        <f>IF(ISBLANK(表紙!AL39),"",(表紙!AL39))</f>
        <v>KS</v>
      </c>
      <c r="AD1" s="92"/>
      <c r="AE1" s="92"/>
      <c r="AF1" s="92"/>
      <c r="AG1" s="92"/>
      <c r="AH1" s="92"/>
      <c r="AI1" s="92"/>
      <c r="AJ1" s="92"/>
      <c r="AK1" s="92"/>
      <c r="AL1" s="92"/>
      <c r="AM1" s="91" t="s">
        <v>1</v>
      </c>
      <c r="AN1" s="91"/>
      <c r="AO1" s="91"/>
      <c r="AP1" s="91"/>
      <c r="AQ1" s="93">
        <f>IF(ISBLANK(表紙!AL47),"",(表紙!AL47))</f>
        <v>44816</v>
      </c>
      <c r="AR1" s="93"/>
      <c r="AS1" s="93"/>
      <c r="AT1" s="93"/>
      <c r="AU1" s="93"/>
      <c r="AV1" s="93"/>
      <c r="AW1" s="93"/>
      <c r="AX1" s="93"/>
      <c r="AY1" s="93"/>
      <c r="AZ1" s="94"/>
    </row>
    <row r="2" spans="1:52" ht="13" thickBot="1">
      <c r="A2" s="88"/>
      <c r="B2" s="89"/>
      <c r="C2" s="89"/>
      <c r="D2" s="89"/>
      <c r="E2" s="89"/>
      <c r="F2" s="89"/>
      <c r="G2" s="89"/>
      <c r="H2" s="89"/>
      <c r="I2" s="89"/>
      <c r="J2" s="90"/>
      <c r="K2" s="81" t="s">
        <v>4</v>
      </c>
      <c r="L2" s="81"/>
      <c r="M2" s="81"/>
      <c r="N2" s="81"/>
      <c r="O2" s="100" t="str">
        <f>IF(ISBLANK(表紙!AL45),"",(表紙!AL45))</f>
        <v>勤怠管理情報詳細一覧 / 更新 / 削除</v>
      </c>
      <c r="P2" s="100"/>
      <c r="Q2" s="100"/>
      <c r="R2" s="100"/>
      <c r="S2" s="100"/>
      <c r="T2" s="100"/>
      <c r="U2" s="100"/>
      <c r="V2" s="100"/>
      <c r="W2" s="100"/>
      <c r="X2" s="100"/>
      <c r="Y2" s="81" t="s">
        <v>0</v>
      </c>
      <c r="Z2" s="81"/>
      <c r="AA2" s="81"/>
      <c r="AB2" s="81"/>
      <c r="AC2" s="82" t="str">
        <f>IF(ISBLANK(表紙!AL41),"",(表紙!AL41))</f>
        <v>勤怠管理システム</v>
      </c>
      <c r="AD2" s="82"/>
      <c r="AE2" s="82"/>
      <c r="AF2" s="82"/>
      <c r="AG2" s="82"/>
      <c r="AH2" s="82"/>
      <c r="AI2" s="82"/>
      <c r="AJ2" s="82"/>
      <c r="AK2" s="82"/>
      <c r="AL2" s="82"/>
      <c r="AM2" s="81" t="s">
        <v>21</v>
      </c>
      <c r="AN2" s="81"/>
      <c r="AO2" s="81"/>
      <c r="AP2" s="81"/>
      <c r="AQ2" s="82" t="str">
        <f>IF(ISBLANK(表紙!AL49),"",(表紙!AL49))</f>
        <v>チーム 2</v>
      </c>
      <c r="AR2" s="82"/>
      <c r="AS2" s="82"/>
      <c r="AT2" s="82"/>
      <c r="AU2" s="82"/>
      <c r="AV2" s="82"/>
      <c r="AW2" s="82"/>
      <c r="AX2" s="82"/>
      <c r="AY2" s="82"/>
      <c r="AZ2" s="95"/>
    </row>
    <row r="3" spans="1:52" ht="13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3" t="s">
        <v>12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5"/>
    </row>
    <row r="21" spans="1:52">
      <c r="A21" s="181" t="s">
        <v>8</v>
      </c>
      <c r="B21" s="182" t="s">
        <v>3</v>
      </c>
      <c r="C21" s="183"/>
      <c r="D21" s="183"/>
      <c r="E21" s="183"/>
      <c r="F21" s="183"/>
      <c r="G21" s="183"/>
      <c r="H21" s="183"/>
      <c r="I21" s="183"/>
      <c r="J21" s="183"/>
      <c r="K21" s="184"/>
      <c r="L21" s="182" t="s">
        <v>4</v>
      </c>
      <c r="M21" s="183"/>
      <c r="N21" s="183"/>
      <c r="O21" s="183"/>
      <c r="P21" s="183"/>
      <c r="Q21" s="183"/>
      <c r="R21" s="183"/>
      <c r="S21" s="183"/>
      <c r="T21" s="183"/>
      <c r="U21" s="184"/>
      <c r="V21" s="182" t="s">
        <v>9</v>
      </c>
      <c r="W21" s="184"/>
      <c r="X21" s="182" t="s">
        <v>2</v>
      </c>
      <c r="Y21" s="183"/>
      <c r="Z21" s="183"/>
      <c r="AA21" s="183"/>
      <c r="AB21" s="183"/>
      <c r="AC21" s="183"/>
      <c r="AD21" s="183"/>
      <c r="AE21" s="183"/>
      <c r="AF21" s="183"/>
      <c r="AG21" s="183"/>
      <c r="AH21" s="183"/>
      <c r="AI21" s="183"/>
      <c r="AJ21" s="183"/>
      <c r="AK21" s="183"/>
      <c r="AL21" s="183"/>
      <c r="AM21" s="183"/>
      <c r="AN21" s="183"/>
      <c r="AO21" s="183"/>
      <c r="AP21" s="183"/>
      <c r="AQ21" s="183"/>
      <c r="AR21" s="183"/>
      <c r="AS21" s="183"/>
      <c r="AT21" s="183"/>
      <c r="AU21" s="183"/>
      <c r="AV21" s="183"/>
      <c r="AW21" s="183"/>
      <c r="AX21" s="183"/>
      <c r="AY21" s="183"/>
      <c r="AZ21" s="184"/>
    </row>
    <row r="22" spans="1:52" ht="14">
      <c r="A22" s="185">
        <f>ROW()-21</f>
        <v>1</v>
      </c>
      <c r="B22" s="180" t="s">
        <v>114</v>
      </c>
      <c r="C22" s="186"/>
      <c r="D22" s="186"/>
      <c r="E22" s="186"/>
      <c r="F22" s="186"/>
      <c r="G22" s="186"/>
      <c r="H22" s="186"/>
      <c r="I22" s="186"/>
      <c r="J22" s="186"/>
      <c r="K22" s="187"/>
      <c r="L22" s="180" t="s">
        <v>117</v>
      </c>
      <c r="M22" s="180"/>
      <c r="N22" s="186"/>
      <c r="O22" s="186"/>
      <c r="P22" s="186"/>
      <c r="Q22" s="186"/>
      <c r="R22" s="186"/>
      <c r="S22" s="186"/>
      <c r="T22" s="186"/>
      <c r="U22" s="186"/>
      <c r="V22" s="191" t="s">
        <v>120</v>
      </c>
      <c r="W22" s="192"/>
      <c r="X22" s="188" t="s">
        <v>121</v>
      </c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9"/>
      <c r="AK22" s="189"/>
      <c r="AL22" s="189"/>
      <c r="AM22" s="189"/>
      <c r="AN22" s="189"/>
      <c r="AO22" s="189"/>
      <c r="AP22" s="189"/>
      <c r="AQ22" s="189"/>
      <c r="AR22" s="189"/>
      <c r="AS22" s="189"/>
      <c r="AT22" s="189"/>
      <c r="AU22" s="189"/>
      <c r="AV22" s="189"/>
      <c r="AW22" s="189"/>
      <c r="AX22" s="189"/>
      <c r="AY22" s="189"/>
      <c r="AZ22" s="190"/>
    </row>
    <row r="23" spans="1:52" ht="14">
      <c r="A23" s="185">
        <f t="shared" ref="A23:A40" si="0">ROW()-21</f>
        <v>2</v>
      </c>
      <c r="B23" s="180" t="s">
        <v>115</v>
      </c>
      <c r="C23" s="186"/>
      <c r="D23" s="186"/>
      <c r="E23" s="186"/>
      <c r="F23" s="186"/>
      <c r="G23" s="186"/>
      <c r="H23" s="186"/>
      <c r="I23" s="186"/>
      <c r="J23" s="186"/>
      <c r="K23" s="187"/>
      <c r="L23" s="180" t="s">
        <v>118</v>
      </c>
      <c r="M23" s="180"/>
      <c r="N23" s="186"/>
      <c r="O23" s="186"/>
      <c r="P23" s="186"/>
      <c r="Q23" s="186"/>
      <c r="R23" s="186"/>
      <c r="S23" s="186"/>
      <c r="T23" s="186"/>
      <c r="U23" s="186"/>
      <c r="V23" s="191" t="s">
        <v>120</v>
      </c>
      <c r="W23" s="192"/>
      <c r="X23" s="188" t="s">
        <v>121</v>
      </c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89"/>
      <c r="AT23" s="189"/>
      <c r="AU23" s="189"/>
      <c r="AV23" s="189"/>
      <c r="AW23" s="189"/>
      <c r="AX23" s="189"/>
      <c r="AY23" s="189"/>
      <c r="AZ23" s="190"/>
    </row>
    <row r="24" spans="1:52" ht="14">
      <c r="A24" s="185">
        <f t="shared" si="0"/>
        <v>3</v>
      </c>
      <c r="B24" s="180" t="s">
        <v>116</v>
      </c>
      <c r="C24" s="186"/>
      <c r="D24" s="186"/>
      <c r="E24" s="186"/>
      <c r="F24" s="186"/>
      <c r="G24" s="186"/>
      <c r="H24" s="186"/>
      <c r="I24" s="186"/>
      <c r="J24" s="186"/>
      <c r="K24" s="187"/>
      <c r="L24" s="180" t="s">
        <v>119</v>
      </c>
      <c r="M24" s="180"/>
      <c r="N24" s="186"/>
      <c r="O24" s="186"/>
      <c r="P24" s="186"/>
      <c r="Q24" s="186"/>
      <c r="R24" s="186"/>
      <c r="S24" s="186"/>
      <c r="T24" s="186"/>
      <c r="U24" s="186"/>
      <c r="V24" s="191" t="s">
        <v>120</v>
      </c>
      <c r="W24" s="192"/>
      <c r="X24" s="188" t="s">
        <v>121</v>
      </c>
      <c r="Y24" s="189"/>
      <c r="Z24" s="189"/>
      <c r="AA24" s="189"/>
      <c r="AB24" s="189"/>
      <c r="AC24" s="189"/>
      <c r="AD24" s="189"/>
      <c r="AE24" s="189"/>
      <c r="AF24" s="189"/>
      <c r="AG24" s="189"/>
      <c r="AH24" s="189"/>
      <c r="AI24" s="189"/>
      <c r="AJ24" s="189"/>
      <c r="AK24" s="189"/>
      <c r="AL24" s="189"/>
      <c r="AM24" s="189"/>
      <c r="AN24" s="189"/>
      <c r="AO24" s="189"/>
      <c r="AP24" s="189"/>
      <c r="AQ24" s="189"/>
      <c r="AR24" s="189"/>
      <c r="AS24" s="189"/>
      <c r="AT24" s="189"/>
      <c r="AU24" s="189"/>
      <c r="AV24" s="189"/>
      <c r="AW24" s="189"/>
      <c r="AX24" s="189"/>
      <c r="AY24" s="189"/>
      <c r="AZ24" s="190"/>
    </row>
    <row r="25" spans="1:52" ht="14">
      <c r="A25" s="185">
        <f t="shared" si="0"/>
        <v>4</v>
      </c>
      <c r="B25" s="180" t="s">
        <v>122</v>
      </c>
      <c r="C25" s="186"/>
      <c r="D25" s="186"/>
      <c r="E25" s="186"/>
      <c r="F25" s="186"/>
      <c r="G25" s="186"/>
      <c r="H25" s="186"/>
      <c r="I25" s="186"/>
      <c r="J25" s="186"/>
      <c r="K25" s="187"/>
      <c r="L25" s="180" t="s">
        <v>132</v>
      </c>
      <c r="M25" s="180"/>
      <c r="N25" s="186"/>
      <c r="O25" s="186"/>
      <c r="P25" s="186"/>
      <c r="Q25" s="186"/>
      <c r="R25" s="186"/>
      <c r="S25" s="186"/>
      <c r="T25" s="186"/>
      <c r="U25" s="186"/>
      <c r="V25" s="191" t="s">
        <v>120</v>
      </c>
      <c r="W25" s="192"/>
      <c r="X25" s="188" t="s">
        <v>141</v>
      </c>
      <c r="Y25" s="189"/>
      <c r="Z25" s="189"/>
      <c r="AA25" s="189"/>
      <c r="AB25" s="189"/>
      <c r="AC25" s="189"/>
      <c r="AD25" s="189"/>
      <c r="AE25" s="189"/>
      <c r="AF25" s="189"/>
      <c r="AG25" s="189"/>
      <c r="AH25" s="189"/>
      <c r="AI25" s="189"/>
      <c r="AJ25" s="189"/>
      <c r="AK25" s="189"/>
      <c r="AL25" s="189"/>
      <c r="AM25" s="189"/>
      <c r="AN25" s="189"/>
      <c r="AO25" s="189"/>
      <c r="AP25" s="189"/>
      <c r="AQ25" s="189"/>
      <c r="AR25" s="189"/>
      <c r="AS25" s="189"/>
      <c r="AT25" s="189"/>
      <c r="AU25" s="189"/>
      <c r="AV25" s="189"/>
      <c r="AW25" s="189"/>
      <c r="AX25" s="189"/>
      <c r="AY25" s="189"/>
      <c r="AZ25" s="190"/>
    </row>
    <row r="26" spans="1:52" ht="14">
      <c r="A26" s="185">
        <f t="shared" si="0"/>
        <v>5</v>
      </c>
      <c r="B26" s="180" t="s">
        <v>123</v>
      </c>
      <c r="C26" s="186"/>
      <c r="D26" s="186"/>
      <c r="E26" s="186"/>
      <c r="F26" s="186"/>
      <c r="G26" s="186"/>
      <c r="H26" s="186"/>
      <c r="I26" s="186"/>
      <c r="J26" s="186"/>
      <c r="K26" s="187"/>
      <c r="L26" s="180" t="s">
        <v>133</v>
      </c>
      <c r="M26" s="180"/>
      <c r="N26" s="186"/>
      <c r="O26" s="186"/>
      <c r="P26" s="186"/>
      <c r="Q26" s="186"/>
      <c r="R26" s="186"/>
      <c r="S26" s="186"/>
      <c r="T26" s="186"/>
      <c r="U26" s="186"/>
      <c r="V26" s="191" t="s">
        <v>120</v>
      </c>
      <c r="W26" s="192"/>
      <c r="X26" s="188"/>
      <c r="Y26" s="189"/>
      <c r="Z26" s="189"/>
      <c r="AA26" s="189"/>
      <c r="AB26" s="189"/>
      <c r="AC26" s="189"/>
      <c r="AD26" s="189"/>
      <c r="AE26" s="189"/>
      <c r="AF26" s="189"/>
      <c r="AG26" s="189"/>
      <c r="AH26" s="189"/>
      <c r="AI26" s="189"/>
      <c r="AJ26" s="189"/>
      <c r="AK26" s="189"/>
      <c r="AL26" s="189"/>
      <c r="AM26" s="189"/>
      <c r="AN26" s="189"/>
      <c r="AO26" s="189"/>
      <c r="AP26" s="189"/>
      <c r="AQ26" s="189"/>
      <c r="AR26" s="189"/>
      <c r="AS26" s="189"/>
      <c r="AT26" s="189"/>
      <c r="AU26" s="189"/>
      <c r="AV26" s="189"/>
      <c r="AW26" s="189"/>
      <c r="AX26" s="189"/>
      <c r="AY26" s="189"/>
      <c r="AZ26" s="190"/>
    </row>
    <row r="27" spans="1:52" ht="14">
      <c r="A27" s="185">
        <f t="shared" si="0"/>
        <v>6</v>
      </c>
      <c r="B27" s="180" t="s">
        <v>124</v>
      </c>
      <c r="C27" s="186"/>
      <c r="D27" s="186"/>
      <c r="E27" s="186"/>
      <c r="F27" s="186"/>
      <c r="G27" s="186"/>
      <c r="H27" s="186"/>
      <c r="I27" s="186"/>
      <c r="J27" s="186"/>
      <c r="K27" s="187"/>
      <c r="L27" s="180" t="s">
        <v>134</v>
      </c>
      <c r="M27" s="186"/>
      <c r="N27" s="186"/>
      <c r="O27" s="186"/>
      <c r="P27" s="186"/>
      <c r="Q27" s="186"/>
      <c r="R27" s="186"/>
      <c r="S27" s="186"/>
      <c r="T27" s="186"/>
      <c r="U27" s="187"/>
      <c r="V27" s="191" t="s">
        <v>120</v>
      </c>
      <c r="W27" s="192"/>
      <c r="X27" s="188"/>
      <c r="Y27" s="189"/>
      <c r="Z27" s="189"/>
      <c r="AA27" s="189"/>
      <c r="AB27" s="189"/>
      <c r="AC27" s="189"/>
      <c r="AD27" s="189"/>
      <c r="AE27" s="189"/>
      <c r="AF27" s="189"/>
      <c r="AG27" s="189"/>
      <c r="AH27" s="189"/>
      <c r="AI27" s="189"/>
      <c r="AJ27" s="189"/>
      <c r="AK27" s="189"/>
      <c r="AL27" s="189"/>
      <c r="AM27" s="189"/>
      <c r="AN27" s="189"/>
      <c r="AO27" s="189"/>
      <c r="AP27" s="189"/>
      <c r="AQ27" s="189"/>
      <c r="AR27" s="189"/>
      <c r="AS27" s="189"/>
      <c r="AT27" s="189"/>
      <c r="AU27" s="189"/>
      <c r="AV27" s="189"/>
      <c r="AW27" s="189"/>
      <c r="AX27" s="189"/>
      <c r="AY27" s="189"/>
      <c r="AZ27" s="190"/>
    </row>
    <row r="28" spans="1:52" ht="14">
      <c r="A28" s="185">
        <f t="shared" si="0"/>
        <v>7</v>
      </c>
      <c r="B28" s="180" t="s">
        <v>124</v>
      </c>
      <c r="C28" s="186"/>
      <c r="D28" s="186"/>
      <c r="E28" s="186"/>
      <c r="F28" s="186"/>
      <c r="G28" s="186"/>
      <c r="H28" s="186"/>
      <c r="I28" s="186"/>
      <c r="J28" s="186"/>
      <c r="K28" s="187"/>
      <c r="L28" s="180" t="s">
        <v>135</v>
      </c>
      <c r="M28" s="186"/>
      <c r="N28" s="186"/>
      <c r="O28" s="186"/>
      <c r="P28" s="186"/>
      <c r="Q28" s="186"/>
      <c r="R28" s="186"/>
      <c r="S28" s="186"/>
      <c r="T28" s="186"/>
      <c r="U28" s="187"/>
      <c r="V28" s="191" t="s">
        <v>120</v>
      </c>
      <c r="W28" s="192"/>
      <c r="X28" s="193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186"/>
      <c r="AT28" s="186"/>
      <c r="AU28" s="186"/>
      <c r="AV28" s="186"/>
      <c r="AW28" s="186"/>
      <c r="AX28" s="186"/>
      <c r="AY28" s="186"/>
      <c r="AZ28" s="187"/>
    </row>
    <row r="29" spans="1:52" ht="14">
      <c r="A29" s="185">
        <f t="shared" si="0"/>
        <v>8</v>
      </c>
      <c r="B29" s="180" t="s">
        <v>98</v>
      </c>
      <c r="C29" s="186"/>
      <c r="D29" s="186"/>
      <c r="E29" s="186"/>
      <c r="F29" s="186"/>
      <c r="G29" s="186"/>
      <c r="H29" s="186"/>
      <c r="I29" s="186"/>
      <c r="J29" s="186"/>
      <c r="K29" s="187"/>
      <c r="L29" s="180" t="s">
        <v>136</v>
      </c>
      <c r="M29" s="186"/>
      <c r="N29" s="186"/>
      <c r="O29" s="186"/>
      <c r="P29" s="186"/>
      <c r="Q29" s="186"/>
      <c r="R29" s="186"/>
      <c r="S29" s="186"/>
      <c r="T29" s="186"/>
      <c r="U29" s="187"/>
      <c r="V29" s="191" t="s">
        <v>120</v>
      </c>
      <c r="W29" s="192"/>
      <c r="X29" s="193"/>
      <c r="Y29" s="186"/>
      <c r="Z29" s="186"/>
      <c r="AA29" s="186"/>
      <c r="AB29" s="186"/>
      <c r="AC29" s="186"/>
      <c r="AD29" s="186"/>
      <c r="AE29" s="186"/>
      <c r="AF29" s="186"/>
      <c r="AG29" s="186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186"/>
      <c r="AT29" s="186"/>
      <c r="AU29" s="186"/>
      <c r="AV29" s="186"/>
      <c r="AW29" s="186"/>
      <c r="AX29" s="186"/>
      <c r="AY29" s="186"/>
      <c r="AZ29" s="187"/>
    </row>
    <row r="30" spans="1:52" ht="14">
      <c r="A30" s="185">
        <f t="shared" si="0"/>
        <v>9</v>
      </c>
      <c r="B30" s="180" t="s">
        <v>99</v>
      </c>
      <c r="C30" s="186"/>
      <c r="D30" s="186"/>
      <c r="E30" s="186"/>
      <c r="F30" s="186"/>
      <c r="G30" s="186"/>
      <c r="H30" s="186"/>
      <c r="I30" s="186"/>
      <c r="J30" s="186"/>
      <c r="K30" s="187"/>
      <c r="L30" s="180" t="s">
        <v>137</v>
      </c>
      <c r="M30" s="186"/>
      <c r="N30" s="186"/>
      <c r="O30" s="186"/>
      <c r="P30" s="186"/>
      <c r="Q30" s="186"/>
      <c r="R30" s="186"/>
      <c r="S30" s="186"/>
      <c r="T30" s="186"/>
      <c r="U30" s="187"/>
      <c r="V30" s="191" t="s">
        <v>120</v>
      </c>
      <c r="W30" s="192"/>
      <c r="X30" s="193" t="s">
        <v>143</v>
      </c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186"/>
      <c r="AT30" s="186"/>
      <c r="AU30" s="186"/>
      <c r="AV30" s="186"/>
      <c r="AW30" s="186"/>
      <c r="AX30" s="186"/>
      <c r="AY30" s="186"/>
      <c r="AZ30" s="187"/>
    </row>
    <row r="31" spans="1:52" ht="14">
      <c r="A31" s="185">
        <f t="shared" si="0"/>
        <v>10</v>
      </c>
      <c r="B31" s="180" t="s">
        <v>100</v>
      </c>
      <c r="C31" s="186"/>
      <c r="D31" s="186"/>
      <c r="E31" s="186"/>
      <c r="F31" s="186"/>
      <c r="G31" s="186"/>
      <c r="H31" s="186"/>
      <c r="I31" s="186"/>
      <c r="J31" s="186"/>
      <c r="K31" s="187"/>
      <c r="L31" s="180" t="s">
        <v>138</v>
      </c>
      <c r="M31" s="186"/>
      <c r="N31" s="186"/>
      <c r="O31" s="186"/>
      <c r="P31" s="186"/>
      <c r="Q31" s="186"/>
      <c r="R31" s="186"/>
      <c r="S31" s="186"/>
      <c r="T31" s="186"/>
      <c r="U31" s="187"/>
      <c r="V31" s="191" t="s">
        <v>120</v>
      </c>
      <c r="W31" s="192"/>
      <c r="X31" s="193" t="s">
        <v>143</v>
      </c>
      <c r="Y31" s="186"/>
      <c r="Z31" s="186"/>
      <c r="AA31" s="186"/>
      <c r="AB31" s="186"/>
      <c r="AC31" s="186"/>
      <c r="AD31" s="186"/>
      <c r="AE31" s="186"/>
      <c r="AF31" s="186"/>
      <c r="AG31" s="186"/>
      <c r="AH31" s="186"/>
      <c r="AI31" s="186"/>
      <c r="AJ31" s="186"/>
      <c r="AK31" s="186"/>
      <c r="AL31" s="186"/>
      <c r="AM31" s="186"/>
      <c r="AN31" s="186"/>
      <c r="AO31" s="186"/>
      <c r="AP31" s="186"/>
      <c r="AQ31" s="186"/>
      <c r="AR31" s="186"/>
      <c r="AS31" s="186"/>
      <c r="AT31" s="186"/>
      <c r="AU31" s="186"/>
      <c r="AV31" s="186"/>
      <c r="AW31" s="186"/>
      <c r="AX31" s="186"/>
      <c r="AY31" s="186"/>
      <c r="AZ31" s="187"/>
    </row>
    <row r="32" spans="1:52" ht="14">
      <c r="A32" s="185">
        <f t="shared" si="0"/>
        <v>11</v>
      </c>
      <c r="B32" s="180" t="s">
        <v>125</v>
      </c>
      <c r="C32" s="186"/>
      <c r="D32" s="186"/>
      <c r="E32" s="186"/>
      <c r="F32" s="186"/>
      <c r="G32" s="186"/>
      <c r="H32" s="186"/>
      <c r="I32" s="186"/>
      <c r="J32" s="186"/>
      <c r="K32" s="187"/>
      <c r="L32" s="180" t="s">
        <v>139</v>
      </c>
      <c r="M32" s="186"/>
      <c r="N32" s="186"/>
      <c r="O32" s="186"/>
      <c r="P32" s="186"/>
      <c r="Q32" s="186"/>
      <c r="R32" s="186"/>
      <c r="S32" s="186"/>
      <c r="T32" s="186"/>
      <c r="U32" s="187"/>
      <c r="V32" s="191" t="s">
        <v>120</v>
      </c>
      <c r="W32" s="192"/>
      <c r="X32" s="193"/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186"/>
      <c r="AS32" s="186"/>
      <c r="AT32" s="186"/>
      <c r="AU32" s="186"/>
      <c r="AV32" s="186"/>
      <c r="AW32" s="186"/>
      <c r="AX32" s="186"/>
      <c r="AY32" s="186"/>
      <c r="AZ32" s="187"/>
    </row>
    <row r="33" spans="1:52" ht="14">
      <c r="A33" s="185">
        <f t="shared" si="0"/>
        <v>12</v>
      </c>
      <c r="B33" s="180" t="s">
        <v>102</v>
      </c>
      <c r="C33" s="186"/>
      <c r="D33" s="186"/>
      <c r="E33" s="186"/>
      <c r="F33" s="186"/>
      <c r="G33" s="186"/>
      <c r="H33" s="186"/>
      <c r="I33" s="186"/>
      <c r="J33" s="186"/>
      <c r="K33" s="187"/>
      <c r="L33" s="180" t="s">
        <v>140</v>
      </c>
      <c r="M33" s="186"/>
      <c r="N33" s="186"/>
      <c r="O33" s="186"/>
      <c r="P33" s="186"/>
      <c r="Q33" s="186"/>
      <c r="R33" s="186"/>
      <c r="S33" s="186"/>
      <c r="T33" s="186"/>
      <c r="U33" s="187"/>
      <c r="V33" s="191" t="s">
        <v>120</v>
      </c>
      <c r="W33" s="192"/>
      <c r="X33" s="193"/>
      <c r="Y33" s="186"/>
      <c r="Z33" s="186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6"/>
      <c r="AL33" s="186"/>
      <c r="AM33" s="186"/>
      <c r="AN33" s="186"/>
      <c r="AO33" s="186"/>
      <c r="AP33" s="186"/>
      <c r="AQ33" s="186"/>
      <c r="AR33" s="186"/>
      <c r="AS33" s="186"/>
      <c r="AT33" s="186"/>
      <c r="AU33" s="186"/>
      <c r="AV33" s="186"/>
      <c r="AW33" s="186"/>
      <c r="AX33" s="186"/>
      <c r="AY33" s="186"/>
      <c r="AZ33" s="187"/>
    </row>
    <row r="34" spans="1:52" ht="14">
      <c r="A34" s="185">
        <f t="shared" si="0"/>
        <v>13</v>
      </c>
      <c r="B34" s="180" t="s">
        <v>126</v>
      </c>
      <c r="C34" s="186"/>
      <c r="D34" s="186"/>
      <c r="E34" s="186"/>
      <c r="F34" s="186"/>
      <c r="G34" s="186"/>
      <c r="H34" s="186"/>
      <c r="I34" s="186"/>
      <c r="J34" s="186"/>
      <c r="K34" s="187"/>
      <c r="L34" s="180"/>
      <c r="M34" s="186"/>
      <c r="N34" s="186"/>
      <c r="O34" s="186"/>
      <c r="P34" s="186"/>
      <c r="Q34" s="186"/>
      <c r="R34" s="186"/>
      <c r="S34" s="186"/>
      <c r="T34" s="186"/>
      <c r="U34" s="187"/>
      <c r="V34" s="191" t="s">
        <v>72</v>
      </c>
      <c r="W34" s="192"/>
      <c r="X34" s="193"/>
      <c r="Y34" s="186"/>
      <c r="Z34" s="186"/>
      <c r="AA34" s="186"/>
      <c r="AB34" s="186"/>
      <c r="AC34" s="186"/>
      <c r="AD34" s="186"/>
      <c r="AE34" s="186"/>
      <c r="AF34" s="186"/>
      <c r="AG34" s="186"/>
      <c r="AH34" s="186"/>
      <c r="AI34" s="186"/>
      <c r="AJ34" s="186"/>
      <c r="AK34" s="186"/>
      <c r="AL34" s="186"/>
      <c r="AM34" s="186"/>
      <c r="AN34" s="186"/>
      <c r="AO34" s="186"/>
      <c r="AP34" s="186"/>
      <c r="AQ34" s="186"/>
      <c r="AR34" s="186"/>
      <c r="AS34" s="186"/>
      <c r="AT34" s="186"/>
      <c r="AU34" s="186"/>
      <c r="AV34" s="186"/>
      <c r="AW34" s="186"/>
      <c r="AX34" s="186"/>
      <c r="AY34" s="186"/>
      <c r="AZ34" s="187"/>
    </row>
    <row r="35" spans="1:52" ht="14">
      <c r="A35" s="185">
        <f t="shared" si="0"/>
        <v>14</v>
      </c>
      <c r="B35" s="180" t="s">
        <v>127</v>
      </c>
      <c r="C35" s="186"/>
      <c r="D35" s="186"/>
      <c r="E35" s="186"/>
      <c r="F35" s="186"/>
      <c r="G35" s="186"/>
      <c r="H35" s="186"/>
      <c r="I35" s="186"/>
      <c r="J35" s="186"/>
      <c r="K35" s="187"/>
      <c r="L35" s="180"/>
      <c r="M35" s="186"/>
      <c r="N35" s="186"/>
      <c r="O35" s="186"/>
      <c r="P35" s="186"/>
      <c r="Q35" s="186"/>
      <c r="R35" s="186"/>
      <c r="S35" s="186"/>
      <c r="T35" s="186"/>
      <c r="U35" s="187"/>
      <c r="V35" s="191" t="s">
        <v>72</v>
      </c>
      <c r="W35" s="192"/>
      <c r="X35" s="193"/>
      <c r="Y35" s="186"/>
      <c r="Z35" s="186"/>
      <c r="AA35" s="186"/>
      <c r="AB35" s="186"/>
      <c r="AC35" s="186"/>
      <c r="AD35" s="186"/>
      <c r="AE35" s="186"/>
      <c r="AF35" s="186"/>
      <c r="AG35" s="186"/>
      <c r="AH35" s="186"/>
      <c r="AI35" s="186"/>
      <c r="AJ35" s="186"/>
      <c r="AK35" s="186"/>
      <c r="AL35" s="186"/>
      <c r="AM35" s="186"/>
      <c r="AN35" s="186"/>
      <c r="AO35" s="186"/>
      <c r="AP35" s="186"/>
      <c r="AQ35" s="186"/>
      <c r="AR35" s="186"/>
      <c r="AS35" s="186"/>
      <c r="AT35" s="186"/>
      <c r="AU35" s="186"/>
      <c r="AV35" s="186"/>
      <c r="AW35" s="186"/>
      <c r="AX35" s="186"/>
      <c r="AY35" s="186"/>
      <c r="AZ35" s="187"/>
    </row>
    <row r="36" spans="1:52" ht="14">
      <c r="A36" s="185">
        <f t="shared" si="0"/>
        <v>15</v>
      </c>
      <c r="B36" s="180" t="s">
        <v>128</v>
      </c>
      <c r="C36" s="186"/>
      <c r="D36" s="186"/>
      <c r="E36" s="186"/>
      <c r="F36" s="186"/>
      <c r="G36" s="186"/>
      <c r="H36" s="186"/>
      <c r="I36" s="186"/>
      <c r="J36" s="186"/>
      <c r="K36" s="187"/>
      <c r="L36" s="180"/>
      <c r="M36" s="186"/>
      <c r="N36" s="186"/>
      <c r="O36" s="186"/>
      <c r="P36" s="186"/>
      <c r="Q36" s="186"/>
      <c r="R36" s="186"/>
      <c r="S36" s="186"/>
      <c r="T36" s="186"/>
      <c r="U36" s="187"/>
      <c r="V36" s="191" t="s">
        <v>120</v>
      </c>
      <c r="W36" s="192"/>
      <c r="X36" s="193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6"/>
      <c r="AS36" s="186"/>
      <c r="AT36" s="186"/>
      <c r="AU36" s="186"/>
      <c r="AV36" s="186"/>
      <c r="AW36" s="186"/>
      <c r="AX36" s="186"/>
      <c r="AY36" s="186"/>
      <c r="AZ36" s="187"/>
    </row>
    <row r="37" spans="1:52" ht="14">
      <c r="A37" s="185">
        <f t="shared" si="0"/>
        <v>16</v>
      </c>
      <c r="B37" s="180" t="s">
        <v>129</v>
      </c>
      <c r="C37" s="186"/>
      <c r="D37" s="186"/>
      <c r="E37" s="186"/>
      <c r="F37" s="186"/>
      <c r="G37" s="186"/>
      <c r="H37" s="186"/>
      <c r="I37" s="186"/>
      <c r="J37" s="186"/>
      <c r="K37" s="187"/>
      <c r="L37" s="180" t="s">
        <v>139</v>
      </c>
      <c r="M37" s="186"/>
      <c r="N37" s="186"/>
      <c r="O37" s="186"/>
      <c r="P37" s="186"/>
      <c r="Q37" s="186"/>
      <c r="R37" s="186"/>
      <c r="S37" s="186"/>
      <c r="T37" s="186"/>
      <c r="U37" s="187"/>
      <c r="V37" s="191" t="s">
        <v>72</v>
      </c>
      <c r="W37" s="192"/>
      <c r="X37" s="180" t="s">
        <v>142</v>
      </c>
      <c r="Y37" s="180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6"/>
      <c r="AP37" s="186"/>
      <c r="AQ37" s="186"/>
      <c r="AR37" s="186"/>
      <c r="AS37" s="186"/>
      <c r="AT37" s="186"/>
      <c r="AU37" s="186"/>
      <c r="AV37" s="186"/>
      <c r="AW37" s="186"/>
      <c r="AX37" s="186"/>
      <c r="AY37" s="186"/>
      <c r="AZ37" s="187"/>
    </row>
    <row r="38" spans="1:52" ht="14">
      <c r="A38" s="185">
        <f t="shared" si="0"/>
        <v>17</v>
      </c>
      <c r="B38" s="177" t="s">
        <v>130</v>
      </c>
      <c r="C38" s="186"/>
      <c r="D38" s="186"/>
      <c r="E38" s="186"/>
      <c r="F38" s="186"/>
      <c r="G38" s="186"/>
      <c r="H38" s="186"/>
      <c r="I38" s="186"/>
      <c r="J38" s="186"/>
      <c r="K38" s="187"/>
      <c r="L38" s="180"/>
      <c r="M38" s="186"/>
      <c r="N38" s="186"/>
      <c r="O38" s="186"/>
      <c r="P38" s="186"/>
      <c r="Q38" s="186"/>
      <c r="R38" s="186"/>
      <c r="S38" s="186"/>
      <c r="T38" s="186"/>
      <c r="U38" s="187"/>
      <c r="V38" s="191" t="s">
        <v>72</v>
      </c>
      <c r="W38" s="192"/>
      <c r="X38" s="193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6"/>
      <c r="AP38" s="186"/>
      <c r="AQ38" s="186"/>
      <c r="AR38" s="186"/>
      <c r="AS38" s="186"/>
      <c r="AT38" s="186"/>
      <c r="AU38" s="186"/>
      <c r="AV38" s="186"/>
      <c r="AW38" s="186"/>
      <c r="AX38" s="186"/>
      <c r="AY38" s="186"/>
      <c r="AZ38" s="187"/>
    </row>
    <row r="39" spans="1:52" ht="14">
      <c r="A39" s="185">
        <f t="shared" si="0"/>
        <v>18</v>
      </c>
      <c r="B39" s="180" t="s">
        <v>131</v>
      </c>
      <c r="C39" s="186"/>
      <c r="D39" s="186"/>
      <c r="E39" s="186"/>
      <c r="F39" s="186"/>
      <c r="G39" s="186"/>
      <c r="H39" s="186"/>
      <c r="I39" s="186"/>
      <c r="J39" s="186"/>
      <c r="K39" s="187"/>
      <c r="L39" s="180"/>
      <c r="M39" s="186"/>
      <c r="N39" s="186"/>
      <c r="O39" s="186"/>
      <c r="P39" s="186"/>
      <c r="Q39" s="186"/>
      <c r="R39" s="186"/>
      <c r="S39" s="186"/>
      <c r="T39" s="186"/>
      <c r="U39" s="187"/>
      <c r="V39" s="191" t="s">
        <v>72</v>
      </c>
      <c r="W39" s="192"/>
      <c r="X39" s="193"/>
      <c r="Y39" s="186"/>
      <c r="Z39" s="186"/>
      <c r="AA39" s="186"/>
      <c r="AB39" s="186"/>
      <c r="AC39" s="186"/>
      <c r="AD39" s="186"/>
      <c r="AE39" s="186"/>
      <c r="AF39" s="186"/>
      <c r="AG39" s="186"/>
      <c r="AH39" s="186"/>
      <c r="AI39" s="186"/>
      <c r="AJ39" s="186"/>
      <c r="AK39" s="186"/>
      <c r="AL39" s="186"/>
      <c r="AM39" s="186"/>
      <c r="AN39" s="186"/>
      <c r="AO39" s="186"/>
      <c r="AP39" s="186"/>
      <c r="AQ39" s="186"/>
      <c r="AR39" s="186"/>
      <c r="AS39" s="186"/>
      <c r="AT39" s="186"/>
      <c r="AU39" s="186"/>
      <c r="AV39" s="186"/>
      <c r="AW39" s="186"/>
      <c r="AX39" s="186"/>
      <c r="AY39" s="186"/>
      <c r="AZ39" s="187"/>
    </row>
    <row r="40" spans="1:52">
      <c r="A40" s="185">
        <f t="shared" si="0"/>
        <v>19</v>
      </c>
      <c r="B40" s="67"/>
      <c r="C40" s="68"/>
      <c r="D40" s="68"/>
      <c r="E40" s="68"/>
      <c r="F40" s="68"/>
      <c r="G40" s="68"/>
      <c r="H40" s="68"/>
      <c r="I40" s="68"/>
      <c r="J40" s="68"/>
      <c r="K40" s="69"/>
      <c r="L40" s="67"/>
      <c r="M40" s="68"/>
      <c r="N40" s="68"/>
      <c r="O40" s="68"/>
      <c r="P40" s="68"/>
      <c r="Q40" s="68"/>
      <c r="R40" s="68"/>
      <c r="S40" s="68"/>
      <c r="T40" s="68"/>
      <c r="U40" s="69"/>
      <c r="V40" s="191"/>
      <c r="W40" s="192"/>
      <c r="X40" s="67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9"/>
    </row>
    <row r="41" spans="1:52">
      <c r="A41" s="18" t="s">
        <v>7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20"/>
    </row>
    <row r="42" spans="1:52">
      <c r="A42" s="17" t="s">
        <v>8</v>
      </c>
      <c r="B42" s="106" t="s">
        <v>3</v>
      </c>
      <c r="C42" s="107"/>
      <c r="D42" s="107"/>
      <c r="E42" s="107"/>
      <c r="F42" s="107"/>
      <c r="G42" s="107"/>
      <c r="H42" s="107"/>
      <c r="I42" s="107"/>
      <c r="J42" s="107"/>
      <c r="K42" s="108"/>
      <c r="L42" s="106" t="s">
        <v>4</v>
      </c>
      <c r="M42" s="107"/>
      <c r="N42" s="107"/>
      <c r="O42" s="107"/>
      <c r="P42" s="107"/>
      <c r="Q42" s="107"/>
      <c r="R42" s="107"/>
      <c r="S42" s="107"/>
      <c r="T42" s="107"/>
      <c r="U42" s="108"/>
      <c r="V42" s="106" t="s">
        <v>9</v>
      </c>
      <c r="W42" s="108"/>
      <c r="X42" s="106" t="s">
        <v>2</v>
      </c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  <c r="AW42" s="107"/>
      <c r="AX42" s="107"/>
      <c r="AY42" s="107"/>
      <c r="AZ42" s="108"/>
    </row>
    <row r="43" spans="1:52">
      <c r="A43" s="12">
        <f>ROW()-42</f>
        <v>1</v>
      </c>
      <c r="B43" s="101" t="s">
        <v>144</v>
      </c>
      <c r="C43" s="102"/>
      <c r="D43" s="102"/>
      <c r="E43" s="102"/>
      <c r="F43" s="102"/>
      <c r="G43" s="102"/>
      <c r="H43" s="102"/>
      <c r="I43" s="102"/>
      <c r="J43" s="102"/>
      <c r="K43" s="103"/>
      <c r="L43" s="101" t="s">
        <v>145</v>
      </c>
      <c r="M43" s="102"/>
      <c r="N43" s="102"/>
      <c r="O43" s="102"/>
      <c r="P43" s="102"/>
      <c r="Q43" s="102"/>
      <c r="R43" s="102"/>
      <c r="S43" s="102"/>
      <c r="T43" s="102"/>
      <c r="U43" s="103"/>
      <c r="V43" s="104" t="s">
        <v>9</v>
      </c>
      <c r="W43" s="105"/>
      <c r="X43" s="101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  <c r="AT43" s="102"/>
      <c r="AU43" s="102"/>
      <c r="AV43" s="102"/>
      <c r="AW43" s="102"/>
      <c r="AX43" s="102"/>
      <c r="AY43" s="102"/>
      <c r="AZ43" s="103"/>
    </row>
    <row r="44" spans="1:52">
      <c r="A44" s="12">
        <f t="shared" ref="A44:A51" si="1">ROW()-42</f>
        <v>2</v>
      </c>
      <c r="B44" s="101" t="s">
        <v>146</v>
      </c>
      <c r="C44" s="102"/>
      <c r="D44" s="102"/>
      <c r="E44" s="102"/>
      <c r="F44" s="102"/>
      <c r="G44" s="102"/>
      <c r="H44" s="102"/>
      <c r="I44" s="102"/>
      <c r="J44" s="102"/>
      <c r="K44" s="103"/>
      <c r="L44" s="101" t="s">
        <v>147</v>
      </c>
      <c r="M44" s="102"/>
      <c r="N44" s="102"/>
      <c r="O44" s="102"/>
      <c r="P44" s="102"/>
      <c r="Q44" s="102"/>
      <c r="R44" s="102"/>
      <c r="S44" s="102"/>
      <c r="T44" s="102"/>
      <c r="U44" s="103"/>
      <c r="V44" s="104" t="s">
        <v>120</v>
      </c>
      <c r="W44" s="105"/>
      <c r="X44" s="101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103"/>
    </row>
    <row r="45" spans="1:52">
      <c r="A45" s="12">
        <f t="shared" si="1"/>
        <v>3</v>
      </c>
      <c r="B45" s="101"/>
      <c r="C45" s="102"/>
      <c r="D45" s="102"/>
      <c r="E45" s="102"/>
      <c r="F45" s="102"/>
      <c r="G45" s="102"/>
      <c r="H45" s="102"/>
      <c r="I45" s="102"/>
      <c r="J45" s="102"/>
      <c r="K45" s="103"/>
      <c r="L45" s="101"/>
      <c r="M45" s="102"/>
      <c r="N45" s="102"/>
      <c r="O45" s="102"/>
      <c r="P45" s="102"/>
      <c r="Q45" s="102"/>
      <c r="R45" s="102"/>
      <c r="S45" s="102"/>
      <c r="T45" s="102"/>
      <c r="U45" s="103"/>
      <c r="V45" s="104"/>
      <c r="W45" s="105"/>
      <c r="X45" s="101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03"/>
    </row>
    <row r="46" spans="1:52">
      <c r="A46" s="12">
        <f t="shared" si="1"/>
        <v>4</v>
      </c>
      <c r="B46" s="101"/>
      <c r="C46" s="102"/>
      <c r="D46" s="102"/>
      <c r="E46" s="102"/>
      <c r="F46" s="102"/>
      <c r="G46" s="102"/>
      <c r="H46" s="102"/>
      <c r="I46" s="102"/>
      <c r="J46" s="102"/>
      <c r="K46" s="103"/>
      <c r="L46" s="101"/>
      <c r="M46" s="102"/>
      <c r="N46" s="102"/>
      <c r="O46" s="102"/>
      <c r="P46" s="102"/>
      <c r="Q46" s="102"/>
      <c r="R46" s="102"/>
      <c r="S46" s="102"/>
      <c r="T46" s="102"/>
      <c r="U46" s="103"/>
      <c r="V46" s="104"/>
      <c r="W46" s="105"/>
      <c r="X46" s="101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3"/>
    </row>
    <row r="47" spans="1:52">
      <c r="A47" s="12">
        <f t="shared" si="1"/>
        <v>5</v>
      </c>
      <c r="B47" s="101"/>
      <c r="C47" s="102"/>
      <c r="D47" s="102"/>
      <c r="E47" s="102"/>
      <c r="F47" s="102"/>
      <c r="G47" s="102"/>
      <c r="H47" s="102"/>
      <c r="I47" s="102"/>
      <c r="J47" s="102"/>
      <c r="K47" s="103"/>
      <c r="L47" s="101"/>
      <c r="M47" s="102"/>
      <c r="N47" s="102"/>
      <c r="O47" s="102"/>
      <c r="P47" s="102"/>
      <c r="Q47" s="102"/>
      <c r="R47" s="102"/>
      <c r="S47" s="102"/>
      <c r="T47" s="102"/>
      <c r="U47" s="103"/>
      <c r="V47" s="104"/>
      <c r="W47" s="105"/>
      <c r="X47" s="101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3"/>
    </row>
    <row r="48" spans="1:52">
      <c r="A48" s="12">
        <f t="shared" si="1"/>
        <v>6</v>
      </c>
      <c r="B48" s="101"/>
      <c r="C48" s="102"/>
      <c r="D48" s="102"/>
      <c r="E48" s="102"/>
      <c r="F48" s="102"/>
      <c r="G48" s="102"/>
      <c r="H48" s="102"/>
      <c r="I48" s="102"/>
      <c r="J48" s="102"/>
      <c r="K48" s="103"/>
      <c r="L48" s="101"/>
      <c r="M48" s="102"/>
      <c r="N48" s="102"/>
      <c r="O48" s="102"/>
      <c r="P48" s="102"/>
      <c r="Q48" s="102"/>
      <c r="R48" s="102"/>
      <c r="S48" s="102"/>
      <c r="T48" s="102"/>
      <c r="U48" s="103"/>
      <c r="V48" s="104"/>
      <c r="W48" s="105"/>
      <c r="X48" s="101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3"/>
    </row>
    <row r="49" spans="1:52">
      <c r="A49" s="12">
        <f t="shared" si="1"/>
        <v>7</v>
      </c>
      <c r="B49" s="101"/>
      <c r="C49" s="102"/>
      <c r="D49" s="102"/>
      <c r="E49" s="102"/>
      <c r="F49" s="102"/>
      <c r="G49" s="102"/>
      <c r="H49" s="102"/>
      <c r="I49" s="102"/>
      <c r="J49" s="102"/>
      <c r="K49" s="103"/>
      <c r="L49" s="101"/>
      <c r="M49" s="102"/>
      <c r="N49" s="102"/>
      <c r="O49" s="102"/>
      <c r="P49" s="102"/>
      <c r="Q49" s="102"/>
      <c r="R49" s="102"/>
      <c r="S49" s="102"/>
      <c r="T49" s="102"/>
      <c r="U49" s="103"/>
      <c r="V49" s="104"/>
      <c r="W49" s="105"/>
      <c r="X49" s="101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3"/>
    </row>
    <row r="50" spans="1:52">
      <c r="A50" s="12">
        <f t="shared" si="1"/>
        <v>8</v>
      </c>
      <c r="B50" s="101"/>
      <c r="C50" s="102"/>
      <c r="D50" s="102"/>
      <c r="E50" s="102"/>
      <c r="F50" s="102"/>
      <c r="G50" s="102"/>
      <c r="H50" s="102"/>
      <c r="I50" s="102"/>
      <c r="J50" s="102"/>
      <c r="K50" s="103"/>
      <c r="L50" s="101"/>
      <c r="M50" s="102"/>
      <c r="N50" s="102"/>
      <c r="O50" s="102"/>
      <c r="P50" s="102"/>
      <c r="Q50" s="102"/>
      <c r="R50" s="102"/>
      <c r="S50" s="102"/>
      <c r="T50" s="102"/>
      <c r="U50" s="103"/>
      <c r="V50" s="104"/>
      <c r="W50" s="105"/>
      <c r="X50" s="101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3"/>
    </row>
    <row r="51" spans="1:52">
      <c r="A51" s="12">
        <f t="shared" si="1"/>
        <v>9</v>
      </c>
      <c r="B51" s="101"/>
      <c r="C51" s="102"/>
      <c r="D51" s="102"/>
      <c r="E51" s="102"/>
      <c r="F51" s="102"/>
      <c r="G51" s="102"/>
      <c r="H51" s="102"/>
      <c r="I51" s="102"/>
      <c r="J51" s="102"/>
      <c r="K51" s="103"/>
      <c r="L51" s="101"/>
      <c r="M51" s="102"/>
      <c r="N51" s="102"/>
      <c r="O51" s="102"/>
      <c r="P51" s="102"/>
      <c r="Q51" s="102"/>
      <c r="R51" s="102"/>
      <c r="S51" s="102"/>
      <c r="T51" s="102"/>
      <c r="U51" s="103"/>
      <c r="V51" s="104"/>
      <c r="W51" s="105"/>
      <c r="X51" s="101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102"/>
      <c r="AZ51" s="103"/>
    </row>
    <row r="52" spans="1:52">
      <c r="A52" s="18" t="s">
        <v>11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20"/>
    </row>
    <row r="53" spans="1:52">
      <c r="A53" s="17" t="s">
        <v>8</v>
      </c>
      <c r="B53" s="106" t="s">
        <v>3</v>
      </c>
      <c r="C53" s="107"/>
      <c r="D53" s="107"/>
      <c r="E53" s="107"/>
      <c r="F53" s="107"/>
      <c r="G53" s="107"/>
      <c r="H53" s="107"/>
      <c r="I53" s="107"/>
      <c r="J53" s="107"/>
      <c r="K53" s="108"/>
      <c r="L53" s="106" t="s">
        <v>4</v>
      </c>
      <c r="M53" s="107"/>
      <c r="N53" s="107"/>
      <c r="O53" s="107"/>
      <c r="P53" s="107"/>
      <c r="Q53" s="107"/>
      <c r="R53" s="107"/>
      <c r="S53" s="107"/>
      <c r="T53" s="107"/>
      <c r="U53" s="108"/>
      <c r="V53" s="106" t="s">
        <v>9</v>
      </c>
      <c r="W53" s="108"/>
      <c r="X53" s="106" t="s">
        <v>2</v>
      </c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7"/>
      <c r="AR53" s="107"/>
      <c r="AS53" s="107"/>
      <c r="AT53" s="107"/>
      <c r="AU53" s="107"/>
      <c r="AV53" s="107"/>
      <c r="AW53" s="107"/>
      <c r="AX53" s="107"/>
      <c r="AY53" s="107"/>
      <c r="AZ53" s="108"/>
    </row>
    <row r="54" spans="1:52">
      <c r="A54" s="12">
        <f>ROW()-53</f>
        <v>1</v>
      </c>
      <c r="B54" s="101"/>
      <c r="C54" s="102"/>
      <c r="D54" s="102"/>
      <c r="E54" s="102"/>
      <c r="F54" s="102"/>
      <c r="G54" s="102"/>
      <c r="H54" s="102"/>
      <c r="I54" s="102"/>
      <c r="J54" s="102"/>
      <c r="K54" s="103"/>
      <c r="L54" s="101"/>
      <c r="M54" s="102"/>
      <c r="N54" s="102"/>
      <c r="O54" s="102"/>
      <c r="P54" s="102"/>
      <c r="Q54" s="102"/>
      <c r="R54" s="102"/>
      <c r="S54" s="102"/>
      <c r="T54" s="102"/>
      <c r="U54" s="103"/>
      <c r="V54" s="104"/>
      <c r="W54" s="105"/>
      <c r="X54" s="101"/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/>
      <c r="AM54" s="102"/>
      <c r="AN54" s="102"/>
      <c r="AO54" s="102"/>
      <c r="AP54" s="102"/>
      <c r="AQ54" s="102"/>
      <c r="AR54" s="102"/>
      <c r="AS54" s="102"/>
      <c r="AT54" s="102"/>
      <c r="AU54" s="102"/>
      <c r="AV54" s="102"/>
      <c r="AW54" s="102"/>
      <c r="AX54" s="102"/>
      <c r="AY54" s="102"/>
      <c r="AZ54" s="103"/>
    </row>
    <row r="55" spans="1:52">
      <c r="A55" s="12">
        <f t="shared" ref="A55:A62" si="2">ROW()-53</f>
        <v>2</v>
      </c>
      <c r="B55" s="101"/>
      <c r="C55" s="102"/>
      <c r="D55" s="102"/>
      <c r="E55" s="102"/>
      <c r="F55" s="102"/>
      <c r="G55" s="102"/>
      <c r="H55" s="102"/>
      <c r="I55" s="102"/>
      <c r="J55" s="102"/>
      <c r="K55" s="103"/>
      <c r="L55" s="101"/>
      <c r="M55" s="102"/>
      <c r="N55" s="102"/>
      <c r="O55" s="102"/>
      <c r="P55" s="102"/>
      <c r="Q55" s="102"/>
      <c r="R55" s="102"/>
      <c r="S55" s="102"/>
      <c r="T55" s="102"/>
      <c r="U55" s="103"/>
      <c r="V55" s="104"/>
      <c r="W55" s="105"/>
      <c r="X55" s="101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  <c r="AK55" s="102"/>
      <c r="AL55" s="102"/>
      <c r="AM55" s="102"/>
      <c r="AN55" s="102"/>
      <c r="AO55" s="102"/>
      <c r="AP55" s="102"/>
      <c r="AQ55" s="102"/>
      <c r="AR55" s="102"/>
      <c r="AS55" s="102"/>
      <c r="AT55" s="102"/>
      <c r="AU55" s="102"/>
      <c r="AV55" s="102"/>
      <c r="AW55" s="102"/>
      <c r="AX55" s="102"/>
      <c r="AY55" s="102"/>
      <c r="AZ55" s="103"/>
    </row>
    <row r="56" spans="1:52">
      <c r="A56" s="12">
        <f t="shared" si="2"/>
        <v>3</v>
      </c>
      <c r="B56" s="101"/>
      <c r="C56" s="102"/>
      <c r="D56" s="102"/>
      <c r="E56" s="102"/>
      <c r="F56" s="102"/>
      <c r="G56" s="102"/>
      <c r="H56" s="102"/>
      <c r="I56" s="102"/>
      <c r="J56" s="102"/>
      <c r="K56" s="103"/>
      <c r="L56" s="101"/>
      <c r="M56" s="102"/>
      <c r="N56" s="102"/>
      <c r="O56" s="102"/>
      <c r="P56" s="102"/>
      <c r="Q56" s="102"/>
      <c r="R56" s="102"/>
      <c r="S56" s="102"/>
      <c r="T56" s="102"/>
      <c r="U56" s="103"/>
      <c r="V56" s="104"/>
      <c r="W56" s="105"/>
      <c r="X56" s="101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2"/>
      <c r="AK56" s="102"/>
      <c r="AL56" s="102"/>
      <c r="AM56" s="102"/>
      <c r="AN56" s="102"/>
      <c r="AO56" s="102"/>
      <c r="AP56" s="102"/>
      <c r="AQ56" s="102"/>
      <c r="AR56" s="102"/>
      <c r="AS56" s="102"/>
      <c r="AT56" s="102"/>
      <c r="AU56" s="102"/>
      <c r="AV56" s="102"/>
      <c r="AW56" s="102"/>
      <c r="AX56" s="102"/>
      <c r="AY56" s="102"/>
      <c r="AZ56" s="103"/>
    </row>
    <row r="57" spans="1:52">
      <c r="A57" s="12">
        <f t="shared" si="2"/>
        <v>4</v>
      </c>
      <c r="B57" s="101"/>
      <c r="C57" s="102"/>
      <c r="D57" s="102"/>
      <c r="E57" s="102"/>
      <c r="F57" s="102"/>
      <c r="G57" s="102"/>
      <c r="H57" s="102"/>
      <c r="I57" s="102"/>
      <c r="J57" s="102"/>
      <c r="K57" s="103"/>
      <c r="L57" s="101"/>
      <c r="M57" s="102"/>
      <c r="N57" s="102"/>
      <c r="O57" s="102"/>
      <c r="P57" s="102"/>
      <c r="Q57" s="102"/>
      <c r="R57" s="102"/>
      <c r="S57" s="102"/>
      <c r="T57" s="102"/>
      <c r="U57" s="103"/>
      <c r="V57" s="104"/>
      <c r="W57" s="105"/>
      <c r="X57" s="101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  <c r="AK57" s="102"/>
      <c r="AL57" s="102"/>
      <c r="AM57" s="102"/>
      <c r="AN57" s="102"/>
      <c r="AO57" s="102"/>
      <c r="AP57" s="102"/>
      <c r="AQ57" s="102"/>
      <c r="AR57" s="102"/>
      <c r="AS57" s="102"/>
      <c r="AT57" s="102"/>
      <c r="AU57" s="102"/>
      <c r="AV57" s="102"/>
      <c r="AW57" s="102"/>
      <c r="AX57" s="102"/>
      <c r="AY57" s="102"/>
      <c r="AZ57" s="103"/>
    </row>
    <row r="58" spans="1:52">
      <c r="A58" s="12">
        <f t="shared" si="2"/>
        <v>5</v>
      </c>
      <c r="B58" s="101"/>
      <c r="C58" s="102"/>
      <c r="D58" s="102"/>
      <c r="E58" s="102"/>
      <c r="F58" s="102"/>
      <c r="G58" s="102"/>
      <c r="H58" s="102"/>
      <c r="I58" s="102"/>
      <c r="J58" s="102"/>
      <c r="K58" s="103"/>
      <c r="L58" s="101"/>
      <c r="M58" s="102"/>
      <c r="N58" s="102"/>
      <c r="O58" s="102"/>
      <c r="P58" s="102"/>
      <c r="Q58" s="102"/>
      <c r="R58" s="102"/>
      <c r="S58" s="102"/>
      <c r="T58" s="102"/>
      <c r="U58" s="103"/>
      <c r="V58" s="104"/>
      <c r="W58" s="105"/>
      <c r="X58" s="101"/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  <c r="AK58" s="102"/>
      <c r="AL58" s="102"/>
      <c r="AM58" s="102"/>
      <c r="AN58" s="102"/>
      <c r="AO58" s="102"/>
      <c r="AP58" s="102"/>
      <c r="AQ58" s="102"/>
      <c r="AR58" s="102"/>
      <c r="AS58" s="102"/>
      <c r="AT58" s="102"/>
      <c r="AU58" s="102"/>
      <c r="AV58" s="102"/>
      <c r="AW58" s="102"/>
      <c r="AX58" s="102"/>
      <c r="AY58" s="102"/>
      <c r="AZ58" s="103"/>
    </row>
    <row r="59" spans="1:52">
      <c r="A59" s="12">
        <f t="shared" si="2"/>
        <v>6</v>
      </c>
      <c r="B59" s="101"/>
      <c r="C59" s="102"/>
      <c r="D59" s="102"/>
      <c r="E59" s="102"/>
      <c r="F59" s="102"/>
      <c r="G59" s="102"/>
      <c r="H59" s="102"/>
      <c r="I59" s="102"/>
      <c r="J59" s="102"/>
      <c r="K59" s="103"/>
      <c r="L59" s="101"/>
      <c r="M59" s="102"/>
      <c r="N59" s="102"/>
      <c r="O59" s="102"/>
      <c r="P59" s="102"/>
      <c r="Q59" s="102"/>
      <c r="R59" s="102"/>
      <c r="S59" s="102"/>
      <c r="T59" s="102"/>
      <c r="U59" s="103"/>
      <c r="V59" s="104"/>
      <c r="W59" s="105"/>
      <c r="X59" s="101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  <c r="AO59" s="102"/>
      <c r="AP59" s="102"/>
      <c r="AQ59" s="102"/>
      <c r="AR59" s="102"/>
      <c r="AS59" s="102"/>
      <c r="AT59" s="102"/>
      <c r="AU59" s="102"/>
      <c r="AV59" s="102"/>
      <c r="AW59" s="102"/>
      <c r="AX59" s="102"/>
      <c r="AY59" s="102"/>
      <c r="AZ59" s="103"/>
    </row>
    <row r="60" spans="1:52">
      <c r="A60" s="12">
        <f t="shared" si="2"/>
        <v>7</v>
      </c>
      <c r="B60" s="101"/>
      <c r="C60" s="102"/>
      <c r="D60" s="102"/>
      <c r="E60" s="102"/>
      <c r="F60" s="102"/>
      <c r="G60" s="102"/>
      <c r="H60" s="102"/>
      <c r="I60" s="102"/>
      <c r="J60" s="102"/>
      <c r="K60" s="103"/>
      <c r="L60" s="101"/>
      <c r="M60" s="102"/>
      <c r="N60" s="102"/>
      <c r="O60" s="102"/>
      <c r="P60" s="102"/>
      <c r="Q60" s="102"/>
      <c r="R60" s="102"/>
      <c r="S60" s="102"/>
      <c r="T60" s="102"/>
      <c r="U60" s="103"/>
      <c r="V60" s="104"/>
      <c r="W60" s="105"/>
      <c r="X60" s="101"/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2"/>
      <c r="AU60" s="102"/>
      <c r="AV60" s="102"/>
      <c r="AW60" s="102"/>
      <c r="AX60" s="102"/>
      <c r="AY60" s="102"/>
      <c r="AZ60" s="103"/>
    </row>
    <row r="61" spans="1:52">
      <c r="A61" s="12">
        <f t="shared" si="2"/>
        <v>8</v>
      </c>
      <c r="B61" s="101"/>
      <c r="C61" s="102"/>
      <c r="D61" s="102"/>
      <c r="E61" s="102"/>
      <c r="F61" s="102"/>
      <c r="G61" s="102"/>
      <c r="H61" s="102"/>
      <c r="I61" s="102"/>
      <c r="J61" s="102"/>
      <c r="K61" s="103"/>
      <c r="L61" s="101"/>
      <c r="M61" s="102"/>
      <c r="N61" s="102"/>
      <c r="O61" s="102"/>
      <c r="P61" s="102"/>
      <c r="Q61" s="102"/>
      <c r="R61" s="102"/>
      <c r="S61" s="102"/>
      <c r="T61" s="102"/>
      <c r="U61" s="103"/>
      <c r="V61" s="104"/>
      <c r="W61" s="105"/>
      <c r="X61" s="101"/>
      <c r="Y61" s="102"/>
      <c r="Z61" s="102"/>
      <c r="AA61" s="102"/>
      <c r="AB61" s="102"/>
      <c r="AC61" s="102"/>
      <c r="AD61" s="102"/>
      <c r="AE61" s="102"/>
      <c r="AF61" s="102"/>
      <c r="AG61" s="102"/>
      <c r="AH61" s="102"/>
      <c r="AI61" s="102"/>
      <c r="AJ61" s="102"/>
      <c r="AK61" s="102"/>
      <c r="AL61" s="102"/>
      <c r="AM61" s="102"/>
      <c r="AN61" s="102"/>
      <c r="AO61" s="102"/>
      <c r="AP61" s="102"/>
      <c r="AQ61" s="102"/>
      <c r="AR61" s="102"/>
      <c r="AS61" s="102"/>
      <c r="AT61" s="102"/>
      <c r="AU61" s="102"/>
      <c r="AV61" s="102"/>
      <c r="AW61" s="102"/>
      <c r="AX61" s="102"/>
      <c r="AY61" s="102"/>
      <c r="AZ61" s="103"/>
    </row>
    <row r="62" spans="1:52">
      <c r="A62" s="12">
        <f t="shared" si="2"/>
        <v>9</v>
      </c>
      <c r="B62" s="101"/>
      <c r="C62" s="102"/>
      <c r="D62" s="102"/>
      <c r="E62" s="102"/>
      <c r="F62" s="102"/>
      <c r="G62" s="102"/>
      <c r="H62" s="102"/>
      <c r="I62" s="102"/>
      <c r="J62" s="102"/>
      <c r="K62" s="103"/>
      <c r="L62" s="101"/>
      <c r="M62" s="102"/>
      <c r="N62" s="102"/>
      <c r="O62" s="102"/>
      <c r="P62" s="102"/>
      <c r="Q62" s="102"/>
      <c r="R62" s="102"/>
      <c r="S62" s="102"/>
      <c r="T62" s="102"/>
      <c r="U62" s="103"/>
      <c r="V62" s="104"/>
      <c r="W62" s="105"/>
      <c r="X62" s="101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  <c r="AK62" s="102"/>
      <c r="AL62" s="102"/>
      <c r="AM62" s="102"/>
      <c r="AN62" s="102"/>
      <c r="AO62" s="102"/>
      <c r="AP62" s="102"/>
      <c r="AQ62" s="102"/>
      <c r="AR62" s="102"/>
      <c r="AS62" s="102"/>
      <c r="AT62" s="102"/>
      <c r="AU62" s="102"/>
      <c r="AV62" s="102"/>
      <c r="AW62" s="102"/>
      <c r="AX62" s="102"/>
      <c r="AY62" s="102"/>
      <c r="AZ62" s="103"/>
    </row>
  </sheetData>
  <mergeCells count="122">
    <mergeCell ref="X50:AZ50"/>
    <mergeCell ref="X51:AZ51"/>
    <mergeCell ref="B48:K48"/>
    <mergeCell ref="B49:K49"/>
    <mergeCell ref="X48:AZ48"/>
    <mergeCell ref="X49:AZ4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46:U46"/>
    <mergeCell ref="L47:U47"/>
    <mergeCell ref="L48:U48"/>
    <mergeCell ref="L62:U62"/>
    <mergeCell ref="X62:AZ62"/>
    <mergeCell ref="B57:K57"/>
    <mergeCell ref="B58:K58"/>
    <mergeCell ref="V62:W62"/>
    <mergeCell ref="B62:K62"/>
    <mergeCell ref="X59:AZ59"/>
    <mergeCell ref="X60:AZ60"/>
    <mergeCell ref="X61:AZ61"/>
    <mergeCell ref="B59:K59"/>
    <mergeCell ref="B60:K60"/>
    <mergeCell ref="B61:K61"/>
    <mergeCell ref="V61:W61"/>
    <mergeCell ref="L61:U61"/>
    <mergeCell ref="L60:U60"/>
    <mergeCell ref="V60:W60"/>
    <mergeCell ref="L57:U57"/>
    <mergeCell ref="L58:U58"/>
    <mergeCell ref="L59:U59"/>
    <mergeCell ref="V59:W59"/>
    <mergeCell ref="L45:U45"/>
    <mergeCell ref="V46:W46"/>
    <mergeCell ref="V47:W47"/>
    <mergeCell ref="L53:U53"/>
    <mergeCell ref="V48:W48"/>
    <mergeCell ref="V49:W49"/>
    <mergeCell ref="V43:W43"/>
    <mergeCell ref="V44:W44"/>
    <mergeCell ref="V28:W28"/>
    <mergeCell ref="V29:W29"/>
    <mergeCell ref="V30:W30"/>
    <mergeCell ref="V31:W31"/>
    <mergeCell ref="V32:W32"/>
    <mergeCell ref="V33:W33"/>
    <mergeCell ref="V34:W34"/>
    <mergeCell ref="V35:W35"/>
    <mergeCell ref="V36:W36"/>
    <mergeCell ref="V37:W37"/>
    <mergeCell ref="L55:U55"/>
    <mergeCell ref="L49:U49"/>
    <mergeCell ref="L50:U50"/>
    <mergeCell ref="L51:U51"/>
    <mergeCell ref="V53:W53"/>
    <mergeCell ref="V54:W54"/>
    <mergeCell ref="L54:U54"/>
    <mergeCell ref="V50:W50"/>
    <mergeCell ref="V51:W51"/>
    <mergeCell ref="V21:W21"/>
    <mergeCell ref="V22:W22"/>
    <mergeCell ref="V23:W23"/>
    <mergeCell ref="V24:W24"/>
    <mergeCell ref="V25:W25"/>
    <mergeCell ref="V26:W26"/>
    <mergeCell ref="V38:W38"/>
    <mergeCell ref="V39:W39"/>
    <mergeCell ref="V40:W40"/>
    <mergeCell ref="V27:W27"/>
    <mergeCell ref="X21:AZ21"/>
    <mergeCell ref="X22:AZ22"/>
    <mergeCell ref="X23:AZ23"/>
    <mergeCell ref="X24:AZ24"/>
    <mergeCell ref="X25:AZ25"/>
    <mergeCell ref="X26:AZ26"/>
    <mergeCell ref="X27:AZ27"/>
    <mergeCell ref="B21:K21"/>
    <mergeCell ref="V45:W45"/>
    <mergeCell ref="L42:U42"/>
    <mergeCell ref="L43:U43"/>
    <mergeCell ref="B42:K42"/>
    <mergeCell ref="L44:U44"/>
    <mergeCell ref="X42:AZ42"/>
    <mergeCell ref="X43:AZ43"/>
    <mergeCell ref="X44:AZ44"/>
    <mergeCell ref="X45:AZ45"/>
    <mergeCell ref="V42:W42"/>
    <mergeCell ref="B43:K43"/>
    <mergeCell ref="B44:K44"/>
    <mergeCell ref="B45:K45"/>
    <mergeCell ref="B46:K46"/>
    <mergeCell ref="B47:K47"/>
    <mergeCell ref="X57:AZ57"/>
    <mergeCell ref="X58:AZ58"/>
    <mergeCell ref="V55:W55"/>
    <mergeCell ref="V56:W56"/>
    <mergeCell ref="V57:W57"/>
    <mergeCell ref="V58:W58"/>
    <mergeCell ref="B53:K53"/>
    <mergeCell ref="B54:K54"/>
    <mergeCell ref="B55:K55"/>
    <mergeCell ref="B56:K56"/>
    <mergeCell ref="X55:AZ55"/>
    <mergeCell ref="X56:AZ56"/>
    <mergeCell ref="L56:U56"/>
    <mergeCell ref="B51:K51"/>
    <mergeCell ref="B50:K50"/>
    <mergeCell ref="X46:AZ46"/>
    <mergeCell ref="X47:AZ47"/>
    <mergeCell ref="X53:AZ53"/>
    <mergeCell ref="X54:AZ5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AJ24" sqref="AJ24:AQ24"/>
    </sheetView>
  </sheetViews>
  <sheetFormatPr baseColWidth="10" defaultColWidth="2.6640625" defaultRowHeight="12"/>
  <cols>
    <col min="1" max="16384" width="2.6640625" style="1"/>
  </cols>
  <sheetData>
    <row r="1" spans="1:55">
      <c r="A1" s="121" t="s">
        <v>5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3"/>
      <c r="N1" s="118" t="s">
        <v>3</v>
      </c>
      <c r="O1" s="119"/>
      <c r="P1" s="119"/>
      <c r="Q1" s="120"/>
      <c r="R1" s="125" t="str">
        <f>IF(ISBLANK(表紙!AL43),"",(表紙!AL43))</f>
        <v>K001</v>
      </c>
      <c r="S1" s="126"/>
      <c r="T1" s="126"/>
      <c r="U1" s="126"/>
      <c r="V1" s="126"/>
      <c r="W1" s="126"/>
      <c r="X1" s="126"/>
      <c r="Y1" s="126"/>
      <c r="Z1" s="126"/>
      <c r="AA1" s="127"/>
      <c r="AB1" s="118" t="s">
        <v>6</v>
      </c>
      <c r="AC1" s="119"/>
      <c r="AD1" s="119"/>
      <c r="AE1" s="120"/>
      <c r="AF1" s="112" t="str">
        <f>IF(ISBLANK(表紙!AL39),"",(表紙!AL39))</f>
        <v>KS</v>
      </c>
      <c r="AG1" s="113"/>
      <c r="AH1" s="113"/>
      <c r="AI1" s="113"/>
      <c r="AJ1" s="113"/>
      <c r="AK1" s="113"/>
      <c r="AL1" s="113"/>
      <c r="AM1" s="113"/>
      <c r="AN1" s="113"/>
      <c r="AO1" s="114"/>
      <c r="AP1" s="118" t="s">
        <v>1</v>
      </c>
      <c r="AQ1" s="119"/>
      <c r="AR1" s="119"/>
      <c r="AS1" s="120"/>
      <c r="AT1" s="115">
        <f>IF(ISBLANK(表紙!AL47),"",(表紙!AL47))</f>
        <v>44816</v>
      </c>
      <c r="AU1" s="116"/>
      <c r="AV1" s="116"/>
      <c r="AW1" s="116"/>
      <c r="AX1" s="116"/>
      <c r="AY1" s="116"/>
      <c r="AZ1" s="116"/>
      <c r="BA1" s="116"/>
      <c r="BB1" s="116"/>
      <c r="BC1" s="117"/>
    </row>
    <row r="2" spans="1:55">
      <c r="A2" s="124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  <c r="N2" s="118" t="s">
        <v>4</v>
      </c>
      <c r="O2" s="119"/>
      <c r="P2" s="119"/>
      <c r="Q2" s="120"/>
      <c r="R2" s="125" t="str">
        <f>IF(ISBLANK(表紙!AL45),"",(表紙!AL45))</f>
        <v>勤怠管理情報詳細一覧 / 更新 / 削除</v>
      </c>
      <c r="S2" s="126"/>
      <c r="T2" s="126"/>
      <c r="U2" s="126"/>
      <c r="V2" s="126"/>
      <c r="W2" s="126"/>
      <c r="X2" s="126"/>
      <c r="Y2" s="126"/>
      <c r="Z2" s="126"/>
      <c r="AA2" s="127"/>
      <c r="AB2" s="118" t="s">
        <v>0</v>
      </c>
      <c r="AC2" s="119"/>
      <c r="AD2" s="119"/>
      <c r="AE2" s="120"/>
      <c r="AF2" s="112" t="str">
        <f>IF(ISBLANK(表紙!AL41),"",(表紙!AL41))</f>
        <v>勤怠管理システム</v>
      </c>
      <c r="AG2" s="113"/>
      <c r="AH2" s="113"/>
      <c r="AI2" s="113"/>
      <c r="AJ2" s="113"/>
      <c r="AK2" s="113"/>
      <c r="AL2" s="113"/>
      <c r="AM2" s="113"/>
      <c r="AN2" s="113"/>
      <c r="AO2" s="114"/>
      <c r="AP2" s="118" t="s">
        <v>21</v>
      </c>
      <c r="AQ2" s="119"/>
      <c r="AR2" s="119"/>
      <c r="AS2" s="120"/>
      <c r="AT2" s="112" t="str">
        <f>IF(ISBLANK(表紙!AL49),"",(表紙!AL49))</f>
        <v>チーム 2</v>
      </c>
      <c r="AU2" s="113"/>
      <c r="AV2" s="113"/>
      <c r="AW2" s="113"/>
      <c r="AX2" s="113"/>
      <c r="AY2" s="113"/>
      <c r="AZ2" s="113"/>
      <c r="BA2" s="113"/>
      <c r="BB2" s="113"/>
      <c r="BC2" s="114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11" t="s">
        <v>15</v>
      </c>
      <c r="C5" s="111"/>
      <c r="D5" s="111"/>
      <c r="E5" s="111"/>
      <c r="F5" s="111"/>
      <c r="G5" s="111"/>
      <c r="H5" s="111"/>
      <c r="I5" s="111"/>
      <c r="J5" s="111"/>
      <c r="K5" s="111"/>
      <c r="L5" s="111" t="s">
        <v>16</v>
      </c>
      <c r="M5" s="111"/>
      <c r="N5" s="111"/>
      <c r="O5" s="111"/>
      <c r="P5" s="111"/>
      <c r="Q5" s="111" t="s">
        <v>20</v>
      </c>
      <c r="R5" s="111"/>
      <c r="S5" s="111" t="s">
        <v>17</v>
      </c>
      <c r="T5" s="111"/>
      <c r="U5" s="111" t="s">
        <v>51</v>
      </c>
      <c r="V5" s="111"/>
      <c r="W5" s="111"/>
      <c r="X5" s="111"/>
      <c r="Y5" s="111"/>
      <c r="Z5" s="111"/>
      <c r="AA5" s="111"/>
      <c r="AB5" s="111" t="s">
        <v>18</v>
      </c>
      <c r="AC5" s="111"/>
      <c r="AD5" s="111"/>
      <c r="AE5" s="111"/>
      <c r="AF5" s="111"/>
      <c r="AG5" s="111"/>
      <c r="AH5" s="111"/>
      <c r="AI5" s="111"/>
      <c r="AJ5" s="111" t="s">
        <v>19</v>
      </c>
      <c r="AK5" s="111"/>
      <c r="AL5" s="111"/>
      <c r="AM5" s="111"/>
      <c r="AN5" s="111"/>
      <c r="AO5" s="111"/>
      <c r="AP5" s="111"/>
      <c r="AQ5" s="111"/>
      <c r="AR5" s="111" t="s">
        <v>2</v>
      </c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</row>
    <row r="6" spans="1:55">
      <c r="A6" s="12">
        <f>ROW()-5</f>
        <v>1</v>
      </c>
      <c r="B6" s="34" t="s">
        <v>74</v>
      </c>
      <c r="C6" s="35"/>
      <c r="D6" s="35"/>
      <c r="E6" s="35"/>
      <c r="F6" s="35"/>
      <c r="G6" s="35"/>
      <c r="H6" s="35"/>
      <c r="I6" s="35"/>
      <c r="J6" s="35"/>
      <c r="K6" s="36"/>
      <c r="L6" s="109" t="s">
        <v>37</v>
      </c>
      <c r="M6" s="109"/>
      <c r="N6" s="109"/>
      <c r="O6" s="109"/>
      <c r="P6" s="109"/>
      <c r="Q6" s="110"/>
      <c r="R6" s="110"/>
      <c r="S6" s="110">
        <v>10</v>
      </c>
      <c r="T6" s="110"/>
      <c r="U6" s="109" t="s">
        <v>121</v>
      </c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09"/>
      <c r="BA6" s="109"/>
      <c r="BB6" s="109"/>
      <c r="BC6" s="109"/>
    </row>
    <row r="7" spans="1:55">
      <c r="A7" s="12">
        <f t="shared" ref="A7:A54" si="0">ROW()-5</f>
        <v>2</v>
      </c>
      <c r="B7" s="34" t="s">
        <v>149</v>
      </c>
      <c r="C7" s="35"/>
      <c r="D7" s="35"/>
      <c r="E7" s="35"/>
      <c r="F7" s="35"/>
      <c r="G7" s="35"/>
      <c r="H7" s="35"/>
      <c r="I7" s="35"/>
      <c r="J7" s="35"/>
      <c r="K7" s="36"/>
      <c r="L7" s="109" t="s">
        <v>37</v>
      </c>
      <c r="M7" s="109"/>
      <c r="N7" s="109"/>
      <c r="O7" s="109"/>
      <c r="P7" s="109"/>
      <c r="Q7" s="110"/>
      <c r="R7" s="110"/>
      <c r="S7" s="110">
        <v>50</v>
      </c>
      <c r="T7" s="110"/>
      <c r="U7" s="109" t="s">
        <v>121</v>
      </c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</row>
    <row r="8" spans="1:55">
      <c r="A8" s="12">
        <f t="shared" si="0"/>
        <v>3</v>
      </c>
      <c r="B8" s="34" t="s">
        <v>148</v>
      </c>
      <c r="C8" s="35"/>
      <c r="D8" s="35"/>
      <c r="E8" s="35"/>
      <c r="F8" s="35"/>
      <c r="G8" s="35"/>
      <c r="H8" s="35"/>
      <c r="I8" s="35"/>
      <c r="J8" s="35"/>
      <c r="K8" s="36"/>
      <c r="L8" s="109" t="s">
        <v>37</v>
      </c>
      <c r="M8" s="109"/>
      <c r="N8" s="109"/>
      <c r="O8" s="109"/>
      <c r="P8" s="109"/>
      <c r="Q8" s="110"/>
      <c r="R8" s="110"/>
      <c r="S8" s="110">
        <v>50</v>
      </c>
      <c r="T8" s="110"/>
      <c r="U8" s="109" t="s">
        <v>121</v>
      </c>
      <c r="V8" s="109"/>
      <c r="W8" s="109"/>
      <c r="X8" s="109"/>
      <c r="Y8" s="109"/>
      <c r="Z8" s="109"/>
      <c r="AA8" s="109"/>
      <c r="AB8" s="101"/>
      <c r="AC8" s="102"/>
      <c r="AD8" s="102"/>
      <c r="AE8" s="102"/>
      <c r="AF8" s="102"/>
      <c r="AG8" s="102"/>
      <c r="AH8" s="102"/>
      <c r="AI8" s="103"/>
      <c r="AJ8" s="101"/>
      <c r="AK8" s="102"/>
      <c r="AL8" s="102"/>
      <c r="AM8" s="102"/>
      <c r="AN8" s="102"/>
      <c r="AO8" s="102"/>
      <c r="AP8" s="102"/>
      <c r="AQ8" s="103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</row>
    <row r="9" spans="1:55">
      <c r="A9" s="12">
        <f>ROW()-5</f>
        <v>4</v>
      </c>
      <c r="B9" s="34" t="s">
        <v>75</v>
      </c>
      <c r="C9" s="35"/>
      <c r="D9" s="35"/>
      <c r="E9" s="35"/>
      <c r="F9" s="35"/>
      <c r="G9" s="35"/>
      <c r="H9" s="35"/>
      <c r="I9" s="35"/>
      <c r="J9" s="35"/>
      <c r="K9" s="36"/>
      <c r="L9" s="109" t="s">
        <v>38</v>
      </c>
      <c r="M9" s="109"/>
      <c r="N9" s="109"/>
      <c r="O9" s="109"/>
      <c r="P9" s="109"/>
      <c r="Q9" s="110"/>
      <c r="R9" s="110"/>
      <c r="S9" s="110" t="s">
        <v>50</v>
      </c>
      <c r="T9" s="110"/>
      <c r="U9" s="109"/>
      <c r="V9" s="109"/>
      <c r="W9" s="109"/>
      <c r="X9" s="109"/>
      <c r="Y9" s="109"/>
      <c r="Z9" s="109"/>
      <c r="AA9" s="109"/>
      <c r="AB9" s="109" t="s">
        <v>153</v>
      </c>
      <c r="AC9" s="109"/>
      <c r="AD9" s="109"/>
      <c r="AE9" s="109"/>
      <c r="AF9" s="109"/>
      <c r="AG9" s="109"/>
      <c r="AH9" s="109"/>
      <c r="AI9" s="109"/>
      <c r="AJ9" s="101"/>
      <c r="AK9" s="102"/>
      <c r="AL9" s="102"/>
      <c r="AM9" s="102"/>
      <c r="AN9" s="102"/>
      <c r="AO9" s="102"/>
      <c r="AP9" s="102"/>
      <c r="AQ9" s="103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</row>
    <row r="10" spans="1:55">
      <c r="A10" s="12">
        <f t="shared" si="0"/>
        <v>5</v>
      </c>
      <c r="B10" s="34" t="s">
        <v>150</v>
      </c>
      <c r="C10" s="35"/>
      <c r="D10" s="35"/>
      <c r="E10" s="35"/>
      <c r="F10" s="35"/>
      <c r="G10" s="35"/>
      <c r="H10" s="35"/>
      <c r="I10" s="35"/>
      <c r="J10" s="35"/>
      <c r="K10" s="36"/>
      <c r="L10" s="109" t="s">
        <v>38</v>
      </c>
      <c r="M10" s="109"/>
      <c r="N10" s="109"/>
      <c r="O10" s="109"/>
      <c r="P10" s="109"/>
      <c r="Q10" s="110"/>
      <c r="R10" s="110"/>
      <c r="S10" s="110" t="s">
        <v>50</v>
      </c>
      <c r="T10" s="110"/>
      <c r="U10" s="109"/>
      <c r="V10" s="109"/>
      <c r="W10" s="109"/>
      <c r="X10" s="109"/>
      <c r="Y10" s="109"/>
      <c r="Z10" s="109"/>
      <c r="AA10" s="109"/>
      <c r="AB10" s="109" t="s">
        <v>153</v>
      </c>
      <c r="AC10" s="109"/>
      <c r="AD10" s="109"/>
      <c r="AE10" s="109"/>
      <c r="AF10" s="109"/>
      <c r="AG10" s="109"/>
      <c r="AH10" s="109"/>
      <c r="AI10" s="109"/>
      <c r="AJ10" s="101"/>
      <c r="AK10" s="102"/>
      <c r="AL10" s="102"/>
      <c r="AM10" s="102"/>
      <c r="AN10" s="102"/>
      <c r="AO10" s="102"/>
      <c r="AP10" s="102"/>
      <c r="AQ10" s="103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</row>
    <row r="11" spans="1:55">
      <c r="A11" s="12">
        <f t="shared" si="0"/>
        <v>6</v>
      </c>
      <c r="B11" s="34" t="s">
        <v>151</v>
      </c>
      <c r="C11" s="35"/>
      <c r="D11" s="35"/>
      <c r="E11" s="35"/>
      <c r="F11" s="35"/>
      <c r="G11" s="35"/>
      <c r="H11" s="35"/>
      <c r="I11" s="35"/>
      <c r="J11" s="35"/>
      <c r="K11" s="36"/>
      <c r="L11" s="109" t="s">
        <v>38</v>
      </c>
      <c r="M11" s="109"/>
      <c r="N11" s="109"/>
      <c r="O11" s="109"/>
      <c r="P11" s="109"/>
      <c r="Q11" s="110"/>
      <c r="R11" s="110"/>
      <c r="S11" s="110" t="s">
        <v>50</v>
      </c>
      <c r="T11" s="110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1"/>
      <c r="AK11" s="102"/>
      <c r="AL11" s="102"/>
      <c r="AM11" s="102"/>
      <c r="AN11" s="102"/>
      <c r="AO11" s="102"/>
      <c r="AP11" s="102"/>
      <c r="AQ11" s="103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</row>
    <row r="12" spans="1:55">
      <c r="A12" s="12">
        <f t="shared" si="0"/>
        <v>7</v>
      </c>
      <c r="B12" s="34" t="s">
        <v>152</v>
      </c>
      <c r="C12" s="35"/>
      <c r="D12" s="35"/>
      <c r="E12" s="35"/>
      <c r="F12" s="35"/>
      <c r="G12" s="35"/>
      <c r="H12" s="35"/>
      <c r="I12" s="35"/>
      <c r="J12" s="35"/>
      <c r="K12" s="36"/>
      <c r="L12" s="109" t="s">
        <v>38</v>
      </c>
      <c r="M12" s="109"/>
      <c r="N12" s="109"/>
      <c r="O12" s="109"/>
      <c r="P12" s="109"/>
      <c r="Q12" s="110"/>
      <c r="R12" s="110"/>
      <c r="S12" s="110" t="s">
        <v>50</v>
      </c>
      <c r="T12" s="110"/>
      <c r="U12" s="109"/>
      <c r="V12" s="109"/>
      <c r="W12" s="109"/>
      <c r="X12" s="109"/>
      <c r="Y12" s="109"/>
      <c r="Z12" s="109"/>
      <c r="AA12" s="109"/>
      <c r="AB12" s="109" t="s">
        <v>153</v>
      </c>
      <c r="AC12" s="109"/>
      <c r="AD12" s="109"/>
      <c r="AE12" s="109"/>
      <c r="AF12" s="109"/>
      <c r="AG12" s="109"/>
      <c r="AH12" s="109"/>
      <c r="AI12" s="109"/>
      <c r="AJ12" s="101"/>
      <c r="AK12" s="102"/>
      <c r="AL12" s="102"/>
      <c r="AM12" s="102"/>
      <c r="AN12" s="102"/>
      <c r="AO12" s="102"/>
      <c r="AP12" s="102"/>
      <c r="AQ12" s="103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</row>
    <row r="13" spans="1:55">
      <c r="A13" s="12">
        <f t="shared" si="0"/>
        <v>8</v>
      </c>
      <c r="B13" s="34" t="s">
        <v>76</v>
      </c>
      <c r="C13" s="35"/>
      <c r="D13" s="35"/>
      <c r="E13" s="35"/>
      <c r="F13" s="35"/>
      <c r="G13" s="35"/>
      <c r="H13" s="35"/>
      <c r="I13" s="35"/>
      <c r="J13" s="35"/>
      <c r="K13" s="36"/>
      <c r="L13" s="109" t="s">
        <v>38</v>
      </c>
      <c r="M13" s="109"/>
      <c r="N13" s="109"/>
      <c r="O13" s="109"/>
      <c r="P13" s="109"/>
      <c r="Q13" s="110"/>
      <c r="R13" s="110"/>
      <c r="S13" s="110" t="s">
        <v>50</v>
      </c>
      <c r="T13" s="110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1"/>
      <c r="AK13" s="102"/>
      <c r="AL13" s="102"/>
      <c r="AM13" s="102"/>
      <c r="AN13" s="102"/>
      <c r="AO13" s="102"/>
      <c r="AP13" s="102"/>
      <c r="AQ13" s="103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</row>
    <row r="14" spans="1:55">
      <c r="A14" s="12">
        <f t="shared" si="0"/>
        <v>9</v>
      </c>
      <c r="B14" s="34"/>
      <c r="C14" s="35"/>
      <c r="D14" s="35"/>
      <c r="E14" s="35"/>
      <c r="F14" s="35"/>
      <c r="G14" s="35"/>
      <c r="H14" s="35"/>
      <c r="I14" s="35"/>
      <c r="J14" s="35"/>
      <c r="K14" s="36"/>
      <c r="L14" s="109"/>
      <c r="M14" s="109"/>
      <c r="N14" s="109"/>
      <c r="O14" s="109"/>
      <c r="P14" s="109"/>
      <c r="Q14" s="110"/>
      <c r="R14" s="110"/>
      <c r="S14" s="110"/>
      <c r="T14" s="110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1"/>
      <c r="AK14" s="102"/>
      <c r="AL14" s="102"/>
      <c r="AM14" s="102"/>
      <c r="AN14" s="102"/>
      <c r="AO14" s="102"/>
      <c r="AP14" s="102"/>
      <c r="AQ14" s="103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9"/>
      <c r="BC14" s="109"/>
    </row>
    <row r="15" spans="1:55">
      <c r="A15" s="12">
        <f t="shared" si="0"/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6"/>
      <c r="L15" s="109"/>
      <c r="M15" s="109"/>
      <c r="N15" s="109"/>
      <c r="O15" s="109"/>
      <c r="P15" s="109"/>
      <c r="Q15" s="110"/>
      <c r="R15" s="110"/>
      <c r="S15" s="110"/>
      <c r="T15" s="110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1"/>
      <c r="AK15" s="102"/>
      <c r="AL15" s="102"/>
      <c r="AM15" s="102"/>
      <c r="AN15" s="102"/>
      <c r="AO15" s="102"/>
      <c r="AP15" s="102"/>
      <c r="AQ15" s="103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09"/>
      <c r="M16" s="109"/>
      <c r="N16" s="109"/>
      <c r="O16" s="109"/>
      <c r="P16" s="109"/>
      <c r="Q16" s="110"/>
      <c r="R16" s="110"/>
      <c r="S16" s="110"/>
      <c r="T16" s="110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1"/>
      <c r="AK16" s="102"/>
      <c r="AL16" s="102"/>
      <c r="AM16" s="102"/>
      <c r="AN16" s="102"/>
      <c r="AO16" s="102"/>
      <c r="AP16" s="102"/>
      <c r="AQ16" s="103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09"/>
      <c r="M17" s="109"/>
      <c r="N17" s="109"/>
      <c r="O17" s="109"/>
      <c r="P17" s="109"/>
      <c r="Q17" s="110"/>
      <c r="R17" s="110"/>
      <c r="S17" s="110"/>
      <c r="T17" s="110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09"/>
      <c r="M18" s="109"/>
      <c r="N18" s="109"/>
      <c r="O18" s="109"/>
      <c r="P18" s="109"/>
      <c r="Q18" s="110"/>
      <c r="R18" s="110"/>
      <c r="S18" s="110"/>
      <c r="T18" s="110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09"/>
      <c r="M19" s="109"/>
      <c r="N19" s="109"/>
      <c r="O19" s="109"/>
      <c r="P19" s="109"/>
      <c r="Q19" s="110"/>
      <c r="R19" s="110"/>
      <c r="S19" s="110"/>
      <c r="T19" s="110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  <c r="BA19" s="109"/>
      <c r="BB19" s="109"/>
      <c r="BC19" s="109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09"/>
      <c r="M20" s="109"/>
      <c r="N20" s="109"/>
      <c r="O20" s="109"/>
      <c r="P20" s="109"/>
      <c r="Q20" s="110"/>
      <c r="R20" s="110"/>
      <c r="S20" s="110"/>
      <c r="T20" s="110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  <c r="BB20" s="109"/>
      <c r="BC20" s="109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09"/>
      <c r="M21" s="109"/>
      <c r="N21" s="109"/>
      <c r="O21" s="109"/>
      <c r="P21" s="109"/>
      <c r="Q21" s="110"/>
      <c r="R21" s="110"/>
      <c r="S21" s="110"/>
      <c r="T21" s="110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09"/>
      <c r="M22" s="109"/>
      <c r="N22" s="109"/>
      <c r="O22" s="109"/>
      <c r="P22" s="109"/>
      <c r="Q22" s="110"/>
      <c r="R22" s="110"/>
      <c r="S22" s="110"/>
      <c r="T22" s="110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09"/>
      <c r="M23" s="109"/>
      <c r="N23" s="109"/>
      <c r="O23" s="109"/>
      <c r="P23" s="109"/>
      <c r="Q23" s="110"/>
      <c r="R23" s="110"/>
      <c r="S23" s="110"/>
      <c r="T23" s="110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09"/>
      <c r="M24" s="109"/>
      <c r="N24" s="109"/>
      <c r="O24" s="109"/>
      <c r="P24" s="109"/>
      <c r="Q24" s="110"/>
      <c r="R24" s="110"/>
      <c r="S24" s="110"/>
      <c r="T24" s="110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09"/>
      <c r="M25" s="109"/>
      <c r="N25" s="109"/>
      <c r="O25" s="109"/>
      <c r="P25" s="109"/>
      <c r="Q25" s="110"/>
      <c r="R25" s="110"/>
      <c r="S25" s="110"/>
      <c r="T25" s="110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09"/>
      <c r="BB25" s="109"/>
      <c r="BC25" s="109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09"/>
      <c r="M26" s="109"/>
      <c r="N26" s="109"/>
      <c r="O26" s="109"/>
      <c r="P26" s="109"/>
      <c r="Q26" s="110"/>
      <c r="R26" s="110"/>
      <c r="S26" s="110"/>
      <c r="T26" s="110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09"/>
      <c r="M27" s="109"/>
      <c r="N27" s="109"/>
      <c r="O27" s="109"/>
      <c r="P27" s="109"/>
      <c r="Q27" s="110"/>
      <c r="R27" s="110"/>
      <c r="S27" s="110"/>
      <c r="T27" s="110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  <c r="BB27" s="109"/>
      <c r="BC27" s="109"/>
    </row>
    <row r="28" spans="1:55">
      <c r="A28" s="12">
        <f t="shared" si="0"/>
        <v>23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10"/>
      <c r="R28" s="110"/>
      <c r="S28" s="110"/>
      <c r="T28" s="110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</row>
    <row r="29" spans="1:55">
      <c r="A29" s="12">
        <f t="shared" si="0"/>
        <v>24</v>
      </c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10"/>
      <c r="R29" s="110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</row>
    <row r="30" spans="1:55">
      <c r="A30" s="12">
        <f t="shared" si="0"/>
        <v>25</v>
      </c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10"/>
      <c r="R30" s="110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</row>
    <row r="31" spans="1:55">
      <c r="A31" s="12">
        <f t="shared" si="0"/>
        <v>26</v>
      </c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10"/>
      <c r="R31" s="110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</row>
    <row r="32" spans="1:55">
      <c r="A32" s="12">
        <f t="shared" si="0"/>
        <v>27</v>
      </c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10"/>
      <c r="R32" s="110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</row>
    <row r="33" spans="1:55">
      <c r="A33" s="12">
        <f t="shared" si="0"/>
        <v>28</v>
      </c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10"/>
      <c r="R33" s="110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</row>
    <row r="34" spans="1:55">
      <c r="A34" s="12">
        <f t="shared" si="0"/>
        <v>29</v>
      </c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10"/>
      <c r="R34" s="110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09"/>
      <c r="BC34" s="109"/>
    </row>
    <row r="35" spans="1:55">
      <c r="A35" s="12">
        <f t="shared" si="0"/>
        <v>30</v>
      </c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10"/>
      <c r="R35" s="110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  <c r="BA35" s="109"/>
      <c r="BB35" s="109"/>
      <c r="BC35" s="109"/>
    </row>
    <row r="36" spans="1:55">
      <c r="A36" s="12">
        <f t="shared" si="0"/>
        <v>31</v>
      </c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10"/>
      <c r="R36" s="110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</row>
    <row r="37" spans="1:55">
      <c r="A37" s="12">
        <f t="shared" si="0"/>
        <v>32</v>
      </c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10"/>
      <c r="R37" s="110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</row>
    <row r="38" spans="1:55">
      <c r="A38" s="12">
        <f t="shared" si="0"/>
        <v>33</v>
      </c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10"/>
      <c r="R38" s="110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</row>
    <row r="39" spans="1:55">
      <c r="A39" s="12">
        <f t="shared" si="0"/>
        <v>34</v>
      </c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10"/>
      <c r="R39" s="110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</row>
    <row r="40" spans="1:55">
      <c r="A40" s="12">
        <f t="shared" si="0"/>
        <v>35</v>
      </c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10"/>
      <c r="R40" s="110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</row>
    <row r="41" spans="1:55">
      <c r="A41" s="12">
        <f t="shared" si="0"/>
        <v>36</v>
      </c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10"/>
      <c r="R41" s="110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</row>
    <row r="42" spans="1:55">
      <c r="A42" s="12">
        <f t="shared" si="0"/>
        <v>37</v>
      </c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10"/>
      <c r="R42" s="110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</row>
    <row r="43" spans="1:55">
      <c r="A43" s="12">
        <f t="shared" si="0"/>
        <v>38</v>
      </c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10"/>
      <c r="R43" s="110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</row>
    <row r="44" spans="1:55">
      <c r="A44" s="12">
        <f t="shared" si="0"/>
        <v>39</v>
      </c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10"/>
      <c r="R44" s="110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</row>
    <row r="45" spans="1:55">
      <c r="A45" s="12">
        <f t="shared" si="0"/>
        <v>40</v>
      </c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10"/>
      <c r="R45" s="110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</row>
    <row r="46" spans="1:55">
      <c r="A46" s="12">
        <f t="shared" si="0"/>
        <v>41</v>
      </c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10"/>
      <c r="R46" s="110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</row>
    <row r="47" spans="1:55">
      <c r="A47" s="12">
        <f t="shared" si="0"/>
        <v>42</v>
      </c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10"/>
      <c r="R47" s="110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109"/>
      <c r="BA47" s="109"/>
      <c r="BB47" s="109"/>
      <c r="BC47" s="109"/>
    </row>
    <row r="48" spans="1:55">
      <c r="A48" s="12">
        <f t="shared" si="0"/>
        <v>43</v>
      </c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10"/>
      <c r="R48" s="110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  <c r="BA48" s="109"/>
      <c r="BB48" s="109"/>
      <c r="BC48" s="109"/>
    </row>
    <row r="49" spans="1:55">
      <c r="A49" s="12">
        <f t="shared" si="0"/>
        <v>44</v>
      </c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10"/>
      <c r="R49" s="110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09"/>
      <c r="BA49" s="109"/>
      <c r="BB49" s="109"/>
      <c r="BC49" s="109"/>
    </row>
    <row r="50" spans="1:55">
      <c r="A50" s="12">
        <f t="shared" si="0"/>
        <v>45</v>
      </c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10"/>
      <c r="R50" s="110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09"/>
      <c r="BA50" s="109"/>
      <c r="BB50" s="109"/>
      <c r="BC50" s="109"/>
    </row>
    <row r="51" spans="1:55">
      <c r="A51" s="12">
        <f t="shared" si="0"/>
        <v>46</v>
      </c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10"/>
      <c r="R51" s="110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09"/>
      <c r="AT51" s="109"/>
      <c r="AU51" s="109"/>
      <c r="AV51" s="109"/>
      <c r="AW51" s="109"/>
      <c r="AX51" s="109"/>
      <c r="AY51" s="109"/>
      <c r="AZ51" s="109"/>
      <c r="BA51" s="109"/>
      <c r="BB51" s="109"/>
      <c r="BC51" s="109"/>
    </row>
    <row r="52" spans="1:55">
      <c r="A52" s="12">
        <f t="shared" si="0"/>
        <v>47</v>
      </c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10"/>
      <c r="R52" s="110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09"/>
      <c r="AT52" s="109"/>
      <c r="AU52" s="109"/>
      <c r="AV52" s="109"/>
      <c r="AW52" s="109"/>
      <c r="AX52" s="109"/>
      <c r="AY52" s="109"/>
      <c r="AZ52" s="109"/>
      <c r="BA52" s="109"/>
      <c r="BB52" s="109"/>
      <c r="BC52" s="109"/>
    </row>
    <row r="53" spans="1:55">
      <c r="A53" s="12">
        <f t="shared" si="0"/>
        <v>48</v>
      </c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10"/>
      <c r="R53" s="110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09"/>
      <c r="AT53" s="109"/>
      <c r="AU53" s="109"/>
      <c r="AV53" s="109"/>
      <c r="AW53" s="109"/>
      <c r="AX53" s="109"/>
      <c r="AY53" s="109"/>
      <c r="AZ53" s="109"/>
      <c r="BA53" s="109"/>
      <c r="BB53" s="109"/>
      <c r="BC53" s="109"/>
    </row>
    <row r="54" spans="1:55">
      <c r="A54" s="12">
        <f t="shared" si="0"/>
        <v>49</v>
      </c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10"/>
      <c r="R54" s="110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09"/>
      <c r="AT54" s="109"/>
      <c r="AU54" s="109"/>
      <c r="AV54" s="109"/>
      <c r="AW54" s="109"/>
      <c r="AX54" s="109"/>
      <c r="AY54" s="109"/>
      <c r="AZ54" s="109"/>
      <c r="BA54" s="109"/>
      <c r="BB54" s="109"/>
      <c r="BC54" s="109"/>
    </row>
  </sheetData>
  <mergeCells count="391"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2"/>
  <dataValidations count="2">
    <dataValidation type="list" allowBlank="1" showInputMessage="1" showErrorMessage="1" sqref="L6:P13 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60"/>
  <sheetViews>
    <sheetView tabSelected="1" view="pageBreakPreview" zoomScale="130" zoomScaleSheetLayoutView="130" workbookViewId="0">
      <pane ySplit="3" topLeftCell="A34" activePane="bottomLeft" state="frozen"/>
      <selection activeCell="AK12" sqref="AK12"/>
      <selection pane="bottomLeft" activeCell="AH40" sqref="AH40"/>
    </sheetView>
  </sheetViews>
  <sheetFormatPr baseColWidth="10" defaultColWidth="2.6640625" defaultRowHeight="12"/>
  <cols>
    <col min="1" max="24" width="2.6640625" style="37"/>
    <col min="25" max="25" width="2" style="37" customWidth="1"/>
    <col min="26" max="27" width="2.6640625" style="37"/>
    <col min="28" max="28" width="2.6640625" style="37" customWidth="1"/>
    <col min="29" max="39" width="2.6640625" style="37"/>
    <col min="40" max="40" width="2.1640625" style="37" customWidth="1"/>
    <col min="41" max="41" width="0.1640625" style="37" customWidth="1"/>
    <col min="42" max="42" width="2.6640625" style="37" customWidth="1"/>
    <col min="43" max="16384" width="2.6640625" style="37"/>
  </cols>
  <sheetData>
    <row r="1" spans="1:52" ht="13" thickTop="1">
      <c r="A1" s="85" t="s">
        <v>52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53</v>
      </c>
      <c r="L1" s="91"/>
      <c r="M1" s="91"/>
      <c r="N1" s="91"/>
      <c r="O1" s="99" t="str">
        <f>IF(ISBLANK([1]表紙!AL39),"",([1]表紙!AL39))</f>
        <v>K001</v>
      </c>
      <c r="P1" s="99"/>
      <c r="Q1" s="99"/>
      <c r="R1" s="99"/>
      <c r="S1" s="99"/>
      <c r="T1" s="99"/>
      <c r="U1" s="99"/>
      <c r="V1" s="99"/>
      <c r="W1" s="99"/>
      <c r="X1" s="99"/>
      <c r="Y1" s="91" t="s">
        <v>54</v>
      </c>
      <c r="Z1" s="91"/>
      <c r="AA1" s="91"/>
      <c r="AB1" s="91"/>
      <c r="AC1" s="132" t="str">
        <f>IF(ISBLANK([1]表紙!AL35),"",([1]表紙!AL35))</f>
        <v>KS</v>
      </c>
      <c r="AD1" s="132"/>
      <c r="AE1" s="132"/>
      <c r="AF1" s="132"/>
      <c r="AG1" s="132"/>
      <c r="AH1" s="132"/>
      <c r="AI1" s="132"/>
      <c r="AJ1" s="132"/>
      <c r="AK1" s="132"/>
      <c r="AL1" s="132"/>
      <c r="AM1" s="91" t="s">
        <v>55</v>
      </c>
      <c r="AN1" s="91"/>
      <c r="AO1" s="91"/>
      <c r="AP1" s="91"/>
      <c r="AQ1" s="128">
        <f>IF(ISBLANK(表紙!AL47),"",(表紙!AL47))</f>
        <v>44816</v>
      </c>
      <c r="AR1" s="128"/>
      <c r="AS1" s="128"/>
      <c r="AT1" s="128"/>
      <c r="AU1" s="128"/>
      <c r="AV1" s="128"/>
      <c r="AW1" s="128"/>
      <c r="AX1" s="128"/>
      <c r="AY1" s="128"/>
      <c r="AZ1" s="129"/>
    </row>
    <row r="2" spans="1:52" ht="13" thickBot="1">
      <c r="A2" s="88"/>
      <c r="B2" s="89"/>
      <c r="C2" s="89"/>
      <c r="D2" s="89"/>
      <c r="E2" s="89"/>
      <c r="F2" s="89"/>
      <c r="G2" s="89"/>
      <c r="H2" s="89"/>
      <c r="I2" s="89"/>
      <c r="J2" s="90"/>
      <c r="K2" s="81" t="s">
        <v>56</v>
      </c>
      <c r="L2" s="81"/>
      <c r="M2" s="81"/>
      <c r="N2" s="81"/>
      <c r="O2" s="100" t="str">
        <f>IF(ISBLANK([1]表紙!AL41),"",([1]表紙!AL41))</f>
        <v>勤怠実績一覧</v>
      </c>
      <c r="P2" s="100"/>
      <c r="Q2" s="100"/>
      <c r="R2" s="100"/>
      <c r="S2" s="100"/>
      <c r="T2" s="100"/>
      <c r="U2" s="100"/>
      <c r="V2" s="100"/>
      <c r="W2" s="100"/>
      <c r="X2" s="100"/>
      <c r="Y2" s="81" t="s">
        <v>57</v>
      </c>
      <c r="Z2" s="81"/>
      <c r="AA2" s="81"/>
      <c r="AB2" s="81"/>
      <c r="AC2" s="130" t="str">
        <f>IF(ISBLANK([1]表紙!AL37),"",([1]表紙!AL37))</f>
        <v>勤怠管理システム</v>
      </c>
      <c r="AD2" s="130"/>
      <c r="AE2" s="130"/>
      <c r="AF2" s="130"/>
      <c r="AG2" s="130"/>
      <c r="AH2" s="130"/>
      <c r="AI2" s="130"/>
      <c r="AJ2" s="130"/>
      <c r="AK2" s="130"/>
      <c r="AL2" s="130"/>
      <c r="AM2" s="81" t="s">
        <v>58</v>
      </c>
      <c r="AN2" s="81"/>
      <c r="AO2" s="81"/>
      <c r="AP2" s="81"/>
      <c r="AQ2" s="130" t="str">
        <f>IF(ISBLANK(表紙!AL49),"",(表紙!AL49))</f>
        <v>チーム 2</v>
      </c>
      <c r="AR2" s="130"/>
      <c r="AS2" s="130"/>
      <c r="AT2" s="130"/>
      <c r="AU2" s="130"/>
      <c r="AV2" s="130"/>
      <c r="AW2" s="130"/>
      <c r="AX2" s="130"/>
      <c r="AY2" s="130"/>
      <c r="AZ2" s="131"/>
    </row>
    <row r="3" spans="1:52" ht="12" customHeight="1" thickTop="1">
      <c r="B3" s="38"/>
    </row>
    <row r="4" spans="1:52">
      <c r="A4" s="39" t="s">
        <v>59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60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61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39</v>
      </c>
      <c r="F10" s="49" t="s">
        <v>40</v>
      </c>
      <c r="G10" s="50"/>
      <c r="H10" s="50"/>
      <c r="I10" s="50"/>
      <c r="J10" s="50"/>
      <c r="K10" s="50"/>
      <c r="L10" s="51"/>
      <c r="M10" s="50" t="s">
        <v>41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164</v>
      </c>
      <c r="G11" s="54"/>
      <c r="H11" s="54"/>
      <c r="I11" s="54"/>
      <c r="J11" s="54"/>
      <c r="K11" s="54"/>
      <c r="L11" s="55"/>
      <c r="M11" s="54" t="s">
        <v>42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165</v>
      </c>
      <c r="G12" s="54"/>
      <c r="H12" s="54"/>
      <c r="I12" s="54"/>
      <c r="J12" s="54"/>
      <c r="K12" s="54"/>
      <c r="L12" s="55"/>
      <c r="M12" s="54" t="s">
        <v>42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53" t="s">
        <v>166</v>
      </c>
      <c r="G13" s="54"/>
      <c r="H13" s="54"/>
      <c r="I13" s="54"/>
      <c r="J13" s="54"/>
      <c r="K13" s="54"/>
      <c r="L13" s="55"/>
      <c r="M13" s="54" t="s">
        <v>42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52"/>
      <c r="F14" s="53"/>
      <c r="G14" s="54"/>
      <c r="H14" s="54"/>
      <c r="I14" s="54"/>
      <c r="J14" s="54"/>
      <c r="K14" s="54"/>
      <c r="L14" s="55"/>
      <c r="M14" s="54"/>
      <c r="N14" s="54"/>
      <c r="O14" s="55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52"/>
      <c r="F15" s="53"/>
      <c r="G15" s="54"/>
      <c r="H15" s="54"/>
      <c r="I15" s="54"/>
      <c r="J15" s="54"/>
      <c r="K15" s="54"/>
      <c r="L15" s="55"/>
      <c r="M15" s="54"/>
      <c r="N15" s="54"/>
      <c r="O15" s="55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 t="s">
        <v>160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9" t="s">
        <v>43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1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 t="s">
        <v>122</v>
      </c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161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124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124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 t="s">
        <v>98</v>
      </c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99</v>
      </c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 t="s">
        <v>100</v>
      </c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 t="s">
        <v>101</v>
      </c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 t="s">
        <v>102</v>
      </c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 t="s">
        <v>128</v>
      </c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9" t="s">
        <v>44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 t="s">
        <v>159</v>
      </c>
      <c r="F33" s="46"/>
      <c r="G33" s="46"/>
      <c r="H33" s="46"/>
      <c r="I33" s="46"/>
      <c r="J33" s="46" t="s">
        <v>158</v>
      </c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5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7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9" t="s">
        <v>45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1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 ht="319.75" customHeight="1">
      <c r="A40" s="45"/>
      <c r="B40" s="46"/>
      <c r="C40" s="46"/>
      <c r="D40" s="195" t="s">
        <v>186</v>
      </c>
      <c r="E40" s="196"/>
      <c r="F40" s="196"/>
      <c r="G40" s="196"/>
      <c r="H40" s="196"/>
      <c r="I40" s="196"/>
      <c r="J40" s="196"/>
      <c r="K40" s="196"/>
      <c r="L40" s="196"/>
      <c r="M40" s="196"/>
      <c r="N40" s="196"/>
      <c r="O40" s="196"/>
      <c r="P40" s="196"/>
      <c r="Q40" s="196"/>
      <c r="R40" s="196"/>
      <c r="S40" s="196"/>
      <c r="T40" s="196"/>
      <c r="U40" s="196"/>
      <c r="V40" s="196"/>
      <c r="W40" s="196"/>
      <c r="X40" s="196"/>
      <c r="Y40" s="196"/>
      <c r="Z40" s="196"/>
      <c r="AA40" s="196"/>
      <c r="AB40" s="196"/>
      <c r="AC40" s="196"/>
      <c r="AD40" s="196"/>
      <c r="AE40" s="196"/>
      <c r="AF40" s="196"/>
      <c r="AG40" s="197"/>
      <c r="AH40" s="194"/>
      <c r="AI40" s="46"/>
      <c r="AJ40" s="46"/>
      <c r="AK40" s="46"/>
      <c r="AL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5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58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9" t="s">
        <v>46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1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5"/>
      <c r="E43" s="46" t="s">
        <v>187</v>
      </c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7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45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7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9" t="s">
        <v>48</v>
      </c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1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5"/>
      <c r="E46" s="46" t="s">
        <v>162</v>
      </c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7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56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 t="s">
        <v>167</v>
      </c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8" t="s">
        <v>39</v>
      </c>
      <c r="E56" s="49" t="s">
        <v>40</v>
      </c>
      <c r="F56" s="50"/>
      <c r="G56" s="50"/>
      <c r="H56" s="50"/>
      <c r="I56" s="50"/>
      <c r="J56" s="50"/>
      <c r="K56" s="51"/>
      <c r="L56" s="50" t="s">
        <v>41</v>
      </c>
      <c r="M56" s="50"/>
      <c r="N56" s="51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52">
        <v>1</v>
      </c>
      <c r="E57" s="53" t="s">
        <v>73</v>
      </c>
      <c r="F57" s="54"/>
      <c r="G57" s="54"/>
      <c r="H57" s="54"/>
      <c r="I57" s="54"/>
      <c r="J57" s="54"/>
      <c r="K57" s="55"/>
      <c r="L57" s="54" t="s">
        <v>42</v>
      </c>
      <c r="M57" s="54"/>
      <c r="N57" s="55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52">
        <v>2</v>
      </c>
      <c r="E58" s="53" t="s">
        <v>154</v>
      </c>
      <c r="F58" s="54"/>
      <c r="G58" s="54"/>
      <c r="H58" s="54"/>
      <c r="I58" s="54"/>
      <c r="J58" s="54"/>
      <c r="K58" s="55"/>
      <c r="L58" s="54" t="s">
        <v>42</v>
      </c>
      <c r="M58" s="54"/>
      <c r="N58" s="55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52">
        <v>3</v>
      </c>
      <c r="E59" s="53" t="s">
        <v>155</v>
      </c>
      <c r="F59" s="54"/>
      <c r="G59" s="54"/>
      <c r="H59" s="54"/>
      <c r="I59" s="54"/>
      <c r="J59" s="54"/>
      <c r="K59" s="55"/>
      <c r="L59" s="54" t="s">
        <v>42</v>
      </c>
      <c r="M59" s="54"/>
      <c r="N59" s="55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52">
        <v>4</v>
      </c>
      <c r="E60" s="53" t="s">
        <v>156</v>
      </c>
      <c r="F60" s="54"/>
      <c r="G60" s="54"/>
      <c r="H60" s="54"/>
      <c r="I60" s="54"/>
      <c r="J60" s="54"/>
      <c r="K60" s="55"/>
      <c r="L60" s="54" t="s">
        <v>42</v>
      </c>
      <c r="M60" s="54"/>
      <c r="N60" s="55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52">
        <v>5</v>
      </c>
      <c r="E61" s="53" t="s">
        <v>157</v>
      </c>
      <c r="F61" s="54"/>
      <c r="G61" s="54"/>
      <c r="H61" s="54"/>
      <c r="I61" s="54"/>
      <c r="J61" s="54"/>
      <c r="K61" s="55"/>
      <c r="L61" s="54" t="s">
        <v>42</v>
      </c>
      <c r="M61" s="54"/>
      <c r="N61" s="55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39" t="s">
        <v>168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1"/>
    </row>
    <row r="67" spans="1:52">
      <c r="C67" s="37" t="s">
        <v>170</v>
      </c>
    </row>
    <row r="68" spans="1:52">
      <c r="E68" s="37" t="s">
        <v>169</v>
      </c>
    </row>
    <row r="70" spans="1:52">
      <c r="C70" s="37" t="s">
        <v>173</v>
      </c>
    </row>
    <row r="71" spans="1:52" ht="15" customHeight="1">
      <c r="E71" s="200" t="s">
        <v>174</v>
      </c>
      <c r="F71" s="200"/>
      <c r="G71" s="200"/>
      <c r="H71" s="200"/>
      <c r="I71" s="200"/>
      <c r="J71" s="200"/>
      <c r="K71" s="200"/>
      <c r="L71" s="200"/>
      <c r="M71" s="200"/>
      <c r="N71" s="200"/>
      <c r="O71" s="200"/>
      <c r="P71" s="200"/>
      <c r="Q71" s="200"/>
      <c r="R71" s="200"/>
      <c r="S71" s="200"/>
      <c r="T71" s="200"/>
      <c r="U71" s="200"/>
      <c r="V71" s="200"/>
      <c r="W71" s="200"/>
      <c r="X71" s="200"/>
      <c r="Y71" s="200"/>
      <c r="Z71" s="200"/>
      <c r="AA71" s="200"/>
      <c r="AB71" s="200"/>
      <c r="AC71" s="200"/>
      <c r="AD71" s="200"/>
      <c r="AE71" s="200"/>
      <c r="AF71" s="200"/>
      <c r="AG71" s="200"/>
      <c r="AH71" s="200"/>
      <c r="AI71" s="200"/>
      <c r="AJ71" s="200"/>
      <c r="AK71" s="200"/>
      <c r="AL71" s="200"/>
      <c r="AM71" s="199"/>
      <c r="AP71" s="37" t="s">
        <v>62</v>
      </c>
    </row>
    <row r="72" spans="1:52">
      <c r="E72" s="200"/>
      <c r="F72" s="200"/>
      <c r="G72" s="200"/>
      <c r="H72" s="200"/>
      <c r="I72" s="200"/>
      <c r="J72" s="200"/>
      <c r="K72" s="200"/>
      <c r="L72" s="200"/>
      <c r="M72" s="200"/>
      <c r="N72" s="200"/>
      <c r="O72" s="200"/>
      <c r="P72" s="200"/>
      <c r="Q72" s="200"/>
      <c r="R72" s="200"/>
      <c r="S72" s="200"/>
      <c r="T72" s="200"/>
      <c r="U72" s="200"/>
      <c r="V72" s="200"/>
      <c r="W72" s="200"/>
      <c r="X72" s="200"/>
      <c r="Y72" s="200"/>
      <c r="Z72" s="200"/>
      <c r="AA72" s="200"/>
      <c r="AB72" s="200"/>
      <c r="AC72" s="200"/>
      <c r="AD72" s="200"/>
      <c r="AE72" s="200"/>
      <c r="AF72" s="200"/>
      <c r="AG72" s="200"/>
      <c r="AH72" s="200"/>
      <c r="AI72" s="200"/>
      <c r="AJ72" s="200"/>
      <c r="AK72" s="200"/>
      <c r="AL72" s="200"/>
      <c r="AR72" s="37" t="s">
        <v>178</v>
      </c>
    </row>
    <row r="73" spans="1:52">
      <c r="E73" s="200"/>
      <c r="F73" s="200"/>
      <c r="G73" s="200"/>
      <c r="H73" s="200"/>
      <c r="I73" s="200"/>
      <c r="J73" s="200"/>
      <c r="K73" s="200"/>
      <c r="L73" s="200"/>
      <c r="M73" s="200"/>
      <c r="N73" s="200"/>
      <c r="O73" s="200"/>
      <c r="P73" s="200"/>
      <c r="Q73" s="200"/>
      <c r="R73" s="200"/>
      <c r="S73" s="200"/>
      <c r="T73" s="200"/>
      <c r="U73" s="200"/>
      <c r="V73" s="200"/>
      <c r="W73" s="200"/>
      <c r="X73" s="200"/>
      <c r="Y73" s="200"/>
      <c r="Z73" s="200"/>
      <c r="AA73" s="200"/>
      <c r="AB73" s="200"/>
      <c r="AC73" s="200"/>
      <c r="AD73" s="200"/>
      <c r="AE73" s="200"/>
      <c r="AF73" s="200"/>
      <c r="AG73" s="200"/>
      <c r="AH73" s="200"/>
      <c r="AI73" s="200"/>
      <c r="AJ73" s="200"/>
      <c r="AK73" s="200"/>
      <c r="AL73" s="200"/>
      <c r="AR73" s="37" t="s">
        <v>179</v>
      </c>
    </row>
    <row r="74" spans="1:52"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200"/>
      <c r="AA74" s="200"/>
      <c r="AB74" s="200"/>
      <c r="AC74" s="200"/>
      <c r="AD74" s="200"/>
      <c r="AE74" s="200"/>
      <c r="AF74" s="200"/>
      <c r="AG74" s="200"/>
      <c r="AH74" s="200"/>
      <c r="AI74" s="200"/>
      <c r="AJ74" s="200"/>
      <c r="AK74" s="200"/>
      <c r="AL74" s="200"/>
      <c r="AR74" s="37" t="s">
        <v>181</v>
      </c>
    </row>
    <row r="75" spans="1:52"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  <c r="AB75" s="200"/>
      <c r="AC75" s="200"/>
      <c r="AD75" s="200"/>
      <c r="AE75" s="200"/>
      <c r="AF75" s="200"/>
      <c r="AG75" s="200"/>
      <c r="AH75" s="200"/>
      <c r="AI75" s="200"/>
      <c r="AJ75" s="200"/>
      <c r="AK75" s="200"/>
      <c r="AL75" s="200"/>
    </row>
    <row r="76" spans="1:52"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0"/>
      <c r="AC76" s="200"/>
      <c r="AD76" s="200"/>
      <c r="AE76" s="200"/>
      <c r="AF76" s="200"/>
      <c r="AG76" s="200"/>
      <c r="AH76" s="200"/>
      <c r="AI76" s="200"/>
      <c r="AJ76" s="200"/>
      <c r="AK76" s="200"/>
      <c r="AL76" s="200"/>
    </row>
    <row r="77" spans="1:52"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AB77" s="200"/>
      <c r="AC77" s="200"/>
      <c r="AD77" s="200"/>
      <c r="AE77" s="200"/>
      <c r="AF77" s="200"/>
      <c r="AG77" s="200"/>
      <c r="AH77" s="200"/>
      <c r="AI77" s="200"/>
      <c r="AJ77" s="200"/>
      <c r="AK77" s="200"/>
      <c r="AL77" s="200"/>
    </row>
    <row r="78" spans="1:52"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0"/>
      <c r="AC78" s="200"/>
      <c r="AD78" s="200"/>
      <c r="AE78" s="200"/>
      <c r="AF78" s="200"/>
      <c r="AG78" s="200"/>
      <c r="AH78" s="200"/>
      <c r="AI78" s="200"/>
      <c r="AJ78" s="200"/>
      <c r="AK78" s="200"/>
      <c r="AL78" s="200"/>
    </row>
    <row r="79" spans="1:52"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0"/>
      <c r="AC79" s="200"/>
      <c r="AD79" s="200"/>
      <c r="AE79" s="200"/>
      <c r="AF79" s="200"/>
      <c r="AG79" s="200"/>
      <c r="AH79" s="200"/>
      <c r="AI79" s="200"/>
      <c r="AJ79" s="200"/>
      <c r="AK79" s="200"/>
      <c r="AL79" s="200"/>
    </row>
    <row r="80" spans="1:52"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0"/>
      <c r="AC80" s="200"/>
      <c r="AD80" s="200"/>
      <c r="AE80" s="200"/>
      <c r="AF80" s="200"/>
      <c r="AG80" s="200"/>
      <c r="AH80" s="200"/>
      <c r="AI80" s="200"/>
      <c r="AJ80" s="200"/>
      <c r="AK80" s="200"/>
      <c r="AL80" s="200"/>
    </row>
    <row r="81" spans="1:52"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0"/>
      <c r="AC81" s="200"/>
      <c r="AD81" s="200"/>
      <c r="AE81" s="200"/>
      <c r="AF81" s="200"/>
      <c r="AG81" s="200"/>
      <c r="AH81" s="200"/>
      <c r="AI81" s="200"/>
      <c r="AJ81" s="200"/>
      <c r="AK81" s="200"/>
      <c r="AL81" s="200"/>
    </row>
    <row r="82" spans="1:52"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0"/>
      <c r="AC82" s="200"/>
      <c r="AD82" s="200"/>
      <c r="AE82" s="200"/>
      <c r="AF82" s="200"/>
      <c r="AG82" s="200"/>
      <c r="AH82" s="200"/>
      <c r="AI82" s="200"/>
      <c r="AJ82" s="200"/>
      <c r="AK82" s="200"/>
      <c r="AL82" s="200"/>
    </row>
    <row r="83" spans="1:52">
      <c r="C83" s="37" t="s">
        <v>171</v>
      </c>
    </row>
    <row r="84" spans="1:52">
      <c r="E84" s="37" t="s">
        <v>172</v>
      </c>
    </row>
    <row r="91" spans="1:52">
      <c r="A91" s="39" t="s">
        <v>175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1"/>
    </row>
    <row r="92" spans="1:52">
      <c r="A92" s="59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1"/>
    </row>
    <row r="93" spans="1:52">
      <c r="A93" s="62"/>
      <c r="B93" s="63" t="s">
        <v>163</v>
      </c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4"/>
    </row>
    <row r="94" spans="1:52">
      <c r="A94" s="62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4"/>
    </row>
    <row r="95" spans="1:52">
      <c r="A95" s="65"/>
      <c r="D95" s="37" t="s">
        <v>62</v>
      </c>
      <c r="AZ95" s="66"/>
    </row>
    <row r="96" spans="1:52">
      <c r="A96" s="65"/>
      <c r="E96" s="37" t="s">
        <v>47</v>
      </c>
      <c r="AZ96" s="66"/>
    </row>
    <row r="97" spans="1:52">
      <c r="A97" s="65"/>
      <c r="AZ97" s="66"/>
    </row>
    <row r="100" spans="1:52">
      <c r="A100" s="39" t="s">
        <v>176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1"/>
    </row>
    <row r="102" spans="1:52">
      <c r="B102" s="63" t="s">
        <v>177</v>
      </c>
    </row>
    <row r="104" spans="1:52">
      <c r="D104" s="37" t="s">
        <v>62</v>
      </c>
    </row>
    <row r="105" spans="1:52">
      <c r="E105" s="37" t="s">
        <v>47</v>
      </c>
    </row>
    <row r="108" spans="1:52">
      <c r="A108" s="39" t="s">
        <v>182</v>
      </c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1"/>
    </row>
    <row r="110" spans="1:52">
      <c r="B110" s="63" t="s">
        <v>183</v>
      </c>
    </row>
    <row r="112" spans="1:52">
      <c r="D112" s="37" t="s">
        <v>62</v>
      </c>
    </row>
    <row r="113" spans="1:52">
      <c r="E113" s="37" t="s">
        <v>132</v>
      </c>
    </row>
    <row r="114" spans="1:52">
      <c r="E114" s="37" t="s">
        <v>180</v>
      </c>
    </row>
    <row r="128" spans="1:52">
      <c r="A128" s="65"/>
      <c r="AZ128" s="66"/>
    </row>
    <row r="129" spans="1:52">
      <c r="A129" s="65"/>
      <c r="AZ129" s="66"/>
    </row>
    <row r="130" spans="1:52">
      <c r="A130" s="65"/>
      <c r="AZ130" s="66"/>
    </row>
    <row r="131" spans="1:52">
      <c r="A131" s="39" t="s">
        <v>184</v>
      </c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1"/>
    </row>
    <row r="132" spans="1:52">
      <c r="A132" s="59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1"/>
    </row>
    <row r="133" spans="1:52">
      <c r="A133" s="62"/>
      <c r="B133" s="63" t="s">
        <v>77</v>
      </c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4"/>
    </row>
    <row r="134" spans="1:52">
      <c r="A134" s="62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4"/>
    </row>
    <row r="135" spans="1:52">
      <c r="A135" s="65"/>
      <c r="C135" s="37" t="s">
        <v>63</v>
      </c>
      <c r="AZ135" s="66"/>
    </row>
    <row r="136" spans="1:52">
      <c r="A136" s="65"/>
      <c r="AZ136" s="66"/>
    </row>
    <row r="137" spans="1:52">
      <c r="A137" s="65"/>
      <c r="D137" s="37" t="s">
        <v>64</v>
      </c>
      <c r="AZ137" s="66"/>
    </row>
    <row r="138" spans="1:52">
      <c r="A138" s="65"/>
      <c r="AZ138" s="66"/>
    </row>
    <row r="139" spans="1:52">
      <c r="A139" s="65"/>
      <c r="E139" s="37" t="s">
        <v>65</v>
      </c>
      <c r="AZ139" s="66"/>
    </row>
    <row r="140" spans="1:52">
      <c r="A140" s="65"/>
      <c r="F140" s="37" t="s">
        <v>66</v>
      </c>
      <c r="H140" s="37" t="s">
        <v>67</v>
      </c>
      <c r="AZ140" s="66"/>
    </row>
    <row r="141" spans="1:52">
      <c r="A141" s="65"/>
      <c r="AZ141" s="66"/>
    </row>
    <row r="142" spans="1:52">
      <c r="A142" s="65"/>
      <c r="AZ142" s="66"/>
    </row>
    <row r="143" spans="1:52">
      <c r="A143" s="65"/>
      <c r="C143" s="37" t="s">
        <v>68</v>
      </c>
      <c r="AZ143" s="66"/>
    </row>
    <row r="144" spans="1:52">
      <c r="A144" s="65"/>
      <c r="AZ144" s="66"/>
    </row>
    <row r="145" spans="1:52">
      <c r="A145" s="65"/>
      <c r="D145" s="37" t="s">
        <v>69</v>
      </c>
      <c r="AZ145" s="66"/>
    </row>
    <row r="146" spans="1:52">
      <c r="A146" s="65"/>
      <c r="AZ146" s="66"/>
    </row>
    <row r="147" spans="1:52">
      <c r="A147" s="65"/>
      <c r="E147" s="37" t="s">
        <v>65</v>
      </c>
      <c r="AZ147" s="66"/>
    </row>
    <row r="148" spans="1:52">
      <c r="A148" s="65"/>
      <c r="F148" s="37" t="s">
        <v>70</v>
      </c>
      <c r="I148" s="37" t="s">
        <v>71</v>
      </c>
      <c r="AZ148" s="66"/>
    </row>
    <row r="149" spans="1:52">
      <c r="A149" s="65"/>
      <c r="AZ149" s="66"/>
    </row>
    <row r="150" spans="1:52">
      <c r="A150" s="65"/>
      <c r="B150" s="63" t="s">
        <v>78</v>
      </c>
      <c r="AZ150" s="66"/>
    </row>
    <row r="151" spans="1:52">
      <c r="A151" s="65"/>
      <c r="AZ151" s="66"/>
    </row>
    <row r="152" spans="1:52">
      <c r="A152" s="65"/>
      <c r="D152" s="37" t="s">
        <v>79</v>
      </c>
      <c r="AZ152" s="66"/>
    </row>
    <row r="153" spans="1:52">
      <c r="A153" s="65"/>
      <c r="AZ153" s="66"/>
    </row>
    <row r="154" spans="1:52">
      <c r="A154" s="65"/>
      <c r="D154" s="198" t="s">
        <v>185</v>
      </c>
      <c r="E154" s="204"/>
      <c r="F154" s="204"/>
      <c r="G154" s="204"/>
      <c r="H154" s="204"/>
      <c r="I154" s="204"/>
      <c r="J154" s="204"/>
      <c r="K154" s="204"/>
      <c r="L154" s="204"/>
      <c r="M154" s="204"/>
      <c r="N154" s="204"/>
      <c r="O154" s="204"/>
      <c r="P154" s="204"/>
      <c r="Q154" s="204"/>
      <c r="R154" s="204"/>
      <c r="S154" s="204"/>
      <c r="T154" s="204"/>
      <c r="U154" s="204"/>
      <c r="V154" s="204"/>
      <c r="W154" s="204"/>
      <c r="X154" s="204"/>
      <c r="Y154" s="204"/>
      <c r="Z154" s="204"/>
      <c r="AA154" s="204"/>
      <c r="AB154" s="204"/>
      <c r="AC154" s="204"/>
      <c r="AD154" s="204"/>
      <c r="AE154" s="204"/>
      <c r="AF154" s="204"/>
      <c r="AG154" s="204"/>
      <c r="AH154" s="204"/>
      <c r="AI154" s="204"/>
      <c r="AJ154" s="204"/>
      <c r="AK154" s="204"/>
      <c r="AZ154" s="66"/>
    </row>
    <row r="155" spans="1:52">
      <c r="A155" s="201"/>
      <c r="B155" s="202"/>
      <c r="C155" s="202"/>
      <c r="D155" s="204"/>
      <c r="E155" s="204"/>
      <c r="F155" s="204"/>
      <c r="G155" s="204"/>
      <c r="H155" s="204"/>
      <c r="I155" s="204"/>
      <c r="J155" s="204"/>
      <c r="K155" s="204"/>
      <c r="L155" s="204"/>
      <c r="M155" s="204"/>
      <c r="N155" s="204"/>
      <c r="O155" s="204"/>
      <c r="P155" s="204"/>
      <c r="Q155" s="204"/>
      <c r="R155" s="204"/>
      <c r="S155" s="204"/>
      <c r="T155" s="204"/>
      <c r="U155" s="204"/>
      <c r="V155" s="204"/>
      <c r="W155" s="204"/>
      <c r="X155" s="204"/>
      <c r="Y155" s="204"/>
      <c r="Z155" s="204"/>
      <c r="AA155" s="204"/>
      <c r="AB155" s="204"/>
      <c r="AC155" s="204"/>
      <c r="AD155" s="204"/>
      <c r="AE155" s="204"/>
      <c r="AF155" s="204"/>
      <c r="AG155" s="204"/>
      <c r="AH155" s="204"/>
      <c r="AI155" s="204"/>
      <c r="AJ155" s="204"/>
      <c r="AK155" s="204"/>
      <c r="AL155" s="202"/>
      <c r="AM155" s="202"/>
      <c r="AN155" s="202"/>
      <c r="AO155" s="202"/>
      <c r="AP155" s="202"/>
      <c r="AQ155" s="202"/>
      <c r="AR155" s="202"/>
      <c r="AS155" s="202"/>
      <c r="AT155" s="202"/>
      <c r="AU155" s="202"/>
      <c r="AV155" s="202"/>
      <c r="AW155" s="202"/>
      <c r="AX155" s="202"/>
      <c r="AY155" s="202"/>
      <c r="AZ155" s="203"/>
    </row>
    <row r="156" spans="1:52">
      <c r="A156" s="65"/>
      <c r="D156" s="204"/>
      <c r="E156" s="204"/>
      <c r="F156" s="204"/>
      <c r="G156" s="204"/>
      <c r="H156" s="204"/>
      <c r="I156" s="204"/>
      <c r="J156" s="204"/>
      <c r="K156" s="204"/>
      <c r="L156" s="204"/>
      <c r="M156" s="204"/>
      <c r="N156" s="204"/>
      <c r="O156" s="204"/>
      <c r="P156" s="204"/>
      <c r="Q156" s="204"/>
      <c r="R156" s="204"/>
      <c r="S156" s="204"/>
      <c r="T156" s="204"/>
      <c r="U156" s="204"/>
      <c r="V156" s="204"/>
      <c r="W156" s="204"/>
      <c r="X156" s="204"/>
      <c r="Y156" s="204"/>
      <c r="Z156" s="204"/>
      <c r="AA156" s="204"/>
      <c r="AB156" s="204"/>
      <c r="AC156" s="204"/>
      <c r="AD156" s="204"/>
      <c r="AE156" s="204"/>
      <c r="AF156" s="204"/>
      <c r="AG156" s="204"/>
      <c r="AH156" s="204"/>
      <c r="AI156" s="204"/>
      <c r="AJ156" s="204"/>
      <c r="AK156" s="204"/>
      <c r="AZ156" s="66"/>
    </row>
    <row r="157" spans="1:52">
      <c r="A157" s="65"/>
      <c r="D157" s="204"/>
      <c r="E157" s="204"/>
      <c r="F157" s="204"/>
      <c r="G157" s="204"/>
      <c r="H157" s="204"/>
      <c r="I157" s="204"/>
      <c r="J157" s="204"/>
      <c r="K157" s="204"/>
      <c r="L157" s="204"/>
      <c r="M157" s="204"/>
      <c r="N157" s="204"/>
      <c r="O157" s="204"/>
      <c r="P157" s="204"/>
      <c r="Q157" s="204"/>
      <c r="R157" s="204"/>
      <c r="S157" s="204"/>
      <c r="T157" s="204"/>
      <c r="U157" s="204"/>
      <c r="V157" s="204"/>
      <c r="W157" s="204"/>
      <c r="X157" s="204"/>
      <c r="Y157" s="204"/>
      <c r="Z157" s="204"/>
      <c r="AA157" s="204"/>
      <c r="AB157" s="204"/>
      <c r="AC157" s="204"/>
      <c r="AD157" s="204"/>
      <c r="AE157" s="204"/>
      <c r="AF157" s="204"/>
      <c r="AG157" s="204"/>
      <c r="AH157" s="204"/>
      <c r="AI157" s="204"/>
      <c r="AJ157" s="204"/>
      <c r="AK157" s="204"/>
      <c r="AZ157" s="66"/>
    </row>
    <row r="158" spans="1:52">
      <c r="A158" s="65"/>
      <c r="D158" s="204"/>
      <c r="E158" s="204"/>
      <c r="F158" s="204"/>
      <c r="G158" s="204"/>
      <c r="H158" s="204"/>
      <c r="I158" s="204"/>
      <c r="J158" s="204"/>
      <c r="K158" s="204"/>
      <c r="L158" s="204"/>
      <c r="M158" s="204"/>
      <c r="N158" s="204"/>
      <c r="O158" s="204"/>
      <c r="P158" s="204"/>
      <c r="Q158" s="204"/>
      <c r="R158" s="204"/>
      <c r="S158" s="204"/>
      <c r="T158" s="204"/>
      <c r="U158" s="204"/>
      <c r="V158" s="204"/>
      <c r="W158" s="204"/>
      <c r="X158" s="204"/>
      <c r="Y158" s="204"/>
      <c r="Z158" s="204"/>
      <c r="AA158" s="204"/>
      <c r="AB158" s="204"/>
      <c r="AC158" s="204"/>
      <c r="AD158" s="204"/>
      <c r="AE158" s="204"/>
      <c r="AF158" s="204"/>
      <c r="AG158" s="204"/>
      <c r="AH158" s="204"/>
      <c r="AI158" s="204"/>
      <c r="AJ158" s="204"/>
      <c r="AK158" s="204"/>
      <c r="AZ158" s="66"/>
    </row>
    <row r="159" spans="1:52">
      <c r="A159" s="65"/>
      <c r="D159" s="204"/>
      <c r="E159" s="204"/>
      <c r="F159" s="204"/>
      <c r="G159" s="204"/>
      <c r="H159" s="204"/>
      <c r="I159" s="204"/>
      <c r="J159" s="204"/>
      <c r="K159" s="204"/>
      <c r="L159" s="204"/>
      <c r="M159" s="204"/>
      <c r="N159" s="204"/>
      <c r="O159" s="204"/>
      <c r="P159" s="204"/>
      <c r="Q159" s="204"/>
      <c r="R159" s="204"/>
      <c r="S159" s="204"/>
      <c r="T159" s="204"/>
      <c r="U159" s="204"/>
      <c r="V159" s="204"/>
      <c r="W159" s="204"/>
      <c r="X159" s="204"/>
      <c r="Y159" s="204"/>
      <c r="Z159" s="204"/>
      <c r="AA159" s="204"/>
      <c r="AB159" s="204"/>
      <c r="AC159" s="204"/>
      <c r="AD159" s="204"/>
      <c r="AE159" s="204"/>
      <c r="AF159" s="204"/>
      <c r="AG159" s="204"/>
      <c r="AH159" s="204"/>
      <c r="AI159" s="204"/>
      <c r="AJ159" s="204"/>
      <c r="AK159" s="204"/>
      <c r="AZ159" s="66"/>
    </row>
    <row r="160" spans="1:52">
      <c r="A160" s="65"/>
      <c r="AZ160" s="66"/>
    </row>
  </sheetData>
  <mergeCells count="16">
    <mergeCell ref="E71:AL82"/>
    <mergeCell ref="D154:AK159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D40:AG40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8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Microsoft Office User</cp:lastModifiedBy>
  <cp:lastPrinted>2007-03-09T01:56:33Z</cp:lastPrinted>
  <dcterms:created xsi:type="dcterms:W3CDTF">2002-02-23T02:02:23Z</dcterms:created>
  <dcterms:modified xsi:type="dcterms:W3CDTF">2022-09-12T09:59:53Z</dcterms:modified>
</cp:coreProperties>
</file>