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rode\Desktop\VisualizeCuriosity\voter_counts\"/>
    </mc:Choice>
  </mc:AlternateContent>
  <xr:revisionPtr revIDLastSave="0" documentId="13_ncr:1_{AC70E324-B5FE-4611-8DAD-5B252BC63F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leaned" sheetId="37" r:id="rId1"/>
    <sheet name="PriorDecember" sheetId="35" r:id="rId2"/>
    <sheet name="January" sheetId="1" r:id="rId3"/>
    <sheet name="February" sheetId="2" r:id="rId4"/>
    <sheet name="March" sheetId="3" r:id="rId5"/>
    <sheet name="April" sheetId="14" r:id="rId6"/>
    <sheet name="May" sheetId="15" r:id="rId7"/>
    <sheet name="June" sheetId="16" r:id="rId8"/>
    <sheet name="July" sheetId="17" r:id="rId9"/>
    <sheet name="August" sheetId="18" r:id="rId10"/>
    <sheet name="September" sheetId="19" r:id="rId11"/>
    <sheet name="October" sheetId="20" r:id="rId12"/>
    <sheet name="November" sheetId="21" r:id="rId13"/>
    <sheet name="December" sheetId="22" r:id="rId14"/>
    <sheet name="NetPriorDecToJan" sheetId="36" r:id="rId15"/>
    <sheet name="NetJanToFeb" sheetId="23" r:id="rId16"/>
    <sheet name="NetFebToMar" sheetId="24" r:id="rId17"/>
    <sheet name="NetMarToApr" sheetId="25" r:id="rId18"/>
    <sheet name="NetAprToMay" sheetId="26" r:id="rId19"/>
    <sheet name="NetMayToJun" sheetId="27" r:id="rId20"/>
    <sheet name="NetJunToJul" sheetId="28" r:id="rId21"/>
    <sheet name="NetJulToAug" sheetId="29" r:id="rId22"/>
    <sheet name="NetAugToSep" sheetId="30" r:id="rId23"/>
    <sheet name="NetSepToOct" sheetId="31" r:id="rId24"/>
    <sheet name="NetOctToNov" sheetId="32" r:id="rId25"/>
    <sheet name="NetNovToDec" sheetId="33" r:id="rId26"/>
    <sheet name="Net-Year-to-Date Total" sheetId="34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2" l="1"/>
  <c r="C72" i="2"/>
  <c r="D72" i="2"/>
  <c r="E72" i="2"/>
  <c r="F72" i="2"/>
  <c r="B6" i="33" l="1"/>
  <c r="C6" i="33"/>
  <c r="D6" i="33"/>
  <c r="E6" i="33"/>
  <c r="B7" i="33"/>
  <c r="C7" i="33"/>
  <c r="D7" i="33"/>
  <c r="E7" i="33"/>
  <c r="B8" i="33"/>
  <c r="C8" i="33"/>
  <c r="D8" i="33"/>
  <c r="E8" i="33"/>
  <c r="B9" i="33"/>
  <c r="C9" i="33"/>
  <c r="D9" i="33"/>
  <c r="E9" i="33"/>
  <c r="B10" i="33"/>
  <c r="C10" i="33"/>
  <c r="D10" i="33"/>
  <c r="E10" i="33"/>
  <c r="B11" i="33"/>
  <c r="C11" i="33"/>
  <c r="D11" i="33"/>
  <c r="E11" i="33"/>
  <c r="B12" i="33"/>
  <c r="C12" i="33"/>
  <c r="D12" i="33"/>
  <c r="E12" i="33"/>
  <c r="B13" i="33"/>
  <c r="C13" i="33"/>
  <c r="D13" i="33"/>
  <c r="E13" i="33"/>
  <c r="B14" i="33"/>
  <c r="C14" i="33"/>
  <c r="D14" i="33"/>
  <c r="E14" i="33"/>
  <c r="B15" i="33"/>
  <c r="C15" i="33"/>
  <c r="D15" i="33"/>
  <c r="E15" i="33"/>
  <c r="B16" i="33"/>
  <c r="C16" i="33"/>
  <c r="D16" i="33"/>
  <c r="E16" i="33"/>
  <c r="B17" i="33"/>
  <c r="C17" i="33"/>
  <c r="D17" i="33"/>
  <c r="E17" i="33"/>
  <c r="B18" i="33"/>
  <c r="C18" i="33"/>
  <c r="D18" i="33"/>
  <c r="E18" i="33"/>
  <c r="B19" i="33"/>
  <c r="C19" i="33"/>
  <c r="D19" i="33"/>
  <c r="E19" i="33"/>
  <c r="B20" i="33"/>
  <c r="C20" i="33"/>
  <c r="D20" i="33"/>
  <c r="E20" i="33"/>
  <c r="B21" i="33"/>
  <c r="C21" i="33"/>
  <c r="D21" i="33"/>
  <c r="E21" i="33"/>
  <c r="B22" i="33"/>
  <c r="C22" i="33"/>
  <c r="D22" i="33"/>
  <c r="E22" i="33"/>
  <c r="B23" i="33"/>
  <c r="C23" i="33"/>
  <c r="D23" i="33"/>
  <c r="E23" i="33"/>
  <c r="B24" i="33"/>
  <c r="C24" i="33"/>
  <c r="D24" i="33"/>
  <c r="E24" i="33"/>
  <c r="B25" i="33"/>
  <c r="C25" i="33"/>
  <c r="D25" i="33"/>
  <c r="E25" i="33"/>
  <c r="B26" i="33"/>
  <c r="C26" i="33"/>
  <c r="D26" i="33"/>
  <c r="E26" i="33"/>
  <c r="B27" i="33"/>
  <c r="C27" i="33"/>
  <c r="D27" i="33"/>
  <c r="E27" i="33"/>
  <c r="B28" i="33"/>
  <c r="C28" i="33"/>
  <c r="D28" i="33"/>
  <c r="E28" i="33"/>
  <c r="B29" i="33"/>
  <c r="C29" i="33"/>
  <c r="D29" i="33"/>
  <c r="E29" i="33"/>
  <c r="B30" i="33"/>
  <c r="C30" i="33"/>
  <c r="D30" i="33"/>
  <c r="E30" i="33"/>
  <c r="B31" i="33"/>
  <c r="C31" i="33"/>
  <c r="D31" i="33"/>
  <c r="E31" i="33"/>
  <c r="B32" i="33"/>
  <c r="C32" i="33"/>
  <c r="D32" i="33"/>
  <c r="E32" i="33"/>
  <c r="B33" i="33"/>
  <c r="C33" i="33"/>
  <c r="D33" i="33"/>
  <c r="E33" i="33"/>
  <c r="B34" i="33"/>
  <c r="C34" i="33"/>
  <c r="D34" i="33"/>
  <c r="E34" i="33"/>
  <c r="B35" i="33"/>
  <c r="C35" i="33"/>
  <c r="D35" i="33"/>
  <c r="E35" i="33"/>
  <c r="B36" i="33"/>
  <c r="C36" i="33"/>
  <c r="D36" i="33"/>
  <c r="E36" i="33"/>
  <c r="B37" i="33"/>
  <c r="C37" i="33"/>
  <c r="D37" i="33"/>
  <c r="E37" i="33"/>
  <c r="B38" i="33"/>
  <c r="C38" i="33"/>
  <c r="D38" i="33"/>
  <c r="E38" i="33"/>
  <c r="B39" i="33"/>
  <c r="C39" i="33"/>
  <c r="D39" i="33"/>
  <c r="E39" i="33"/>
  <c r="B40" i="33"/>
  <c r="C40" i="33"/>
  <c r="D40" i="33"/>
  <c r="E40" i="33"/>
  <c r="B41" i="33"/>
  <c r="C41" i="33"/>
  <c r="D41" i="33"/>
  <c r="E41" i="33"/>
  <c r="B42" i="33"/>
  <c r="C42" i="33"/>
  <c r="D42" i="33"/>
  <c r="E42" i="33"/>
  <c r="B43" i="33"/>
  <c r="C43" i="33"/>
  <c r="D43" i="33"/>
  <c r="E43" i="33"/>
  <c r="B44" i="33"/>
  <c r="C44" i="33"/>
  <c r="D44" i="33"/>
  <c r="E44" i="33"/>
  <c r="B45" i="33"/>
  <c r="C45" i="33"/>
  <c r="D45" i="33"/>
  <c r="E45" i="33"/>
  <c r="B46" i="33"/>
  <c r="C46" i="33"/>
  <c r="D46" i="33"/>
  <c r="E46" i="33"/>
  <c r="B47" i="33"/>
  <c r="C47" i="33"/>
  <c r="D47" i="33"/>
  <c r="E47" i="33"/>
  <c r="B48" i="33"/>
  <c r="C48" i="33"/>
  <c r="D48" i="33"/>
  <c r="E48" i="33"/>
  <c r="B49" i="33"/>
  <c r="C49" i="33"/>
  <c r="D49" i="33"/>
  <c r="E49" i="33"/>
  <c r="B50" i="33"/>
  <c r="C50" i="33"/>
  <c r="D50" i="33"/>
  <c r="E50" i="33"/>
  <c r="B51" i="33"/>
  <c r="C51" i="33"/>
  <c r="D51" i="33"/>
  <c r="E51" i="33"/>
  <c r="B52" i="33"/>
  <c r="C52" i="33"/>
  <c r="D52" i="33"/>
  <c r="E52" i="33"/>
  <c r="B53" i="33"/>
  <c r="C53" i="33"/>
  <c r="D53" i="33"/>
  <c r="E53" i="33"/>
  <c r="B54" i="33"/>
  <c r="C54" i="33"/>
  <c r="D54" i="33"/>
  <c r="E54" i="33"/>
  <c r="B55" i="33"/>
  <c r="C55" i="33"/>
  <c r="D55" i="33"/>
  <c r="E55" i="33"/>
  <c r="B56" i="33"/>
  <c r="C56" i="33"/>
  <c r="D56" i="33"/>
  <c r="E56" i="33"/>
  <c r="B57" i="33"/>
  <c r="C57" i="33"/>
  <c r="D57" i="33"/>
  <c r="E57" i="33"/>
  <c r="B58" i="33"/>
  <c r="C58" i="33"/>
  <c r="D58" i="33"/>
  <c r="E58" i="33"/>
  <c r="B59" i="33"/>
  <c r="C59" i="33"/>
  <c r="D59" i="33"/>
  <c r="E59" i="33"/>
  <c r="B60" i="33"/>
  <c r="C60" i="33"/>
  <c r="D60" i="33"/>
  <c r="E60" i="33"/>
  <c r="B61" i="33"/>
  <c r="C61" i="33"/>
  <c r="D61" i="33"/>
  <c r="E61" i="33"/>
  <c r="B62" i="33"/>
  <c r="C62" i="33"/>
  <c r="D62" i="33"/>
  <c r="E62" i="33"/>
  <c r="B63" i="33"/>
  <c r="C63" i="33"/>
  <c r="D63" i="33"/>
  <c r="E63" i="33"/>
  <c r="B64" i="33"/>
  <c r="C64" i="33"/>
  <c r="D64" i="33"/>
  <c r="E64" i="33"/>
  <c r="B65" i="33"/>
  <c r="C65" i="33"/>
  <c r="D65" i="33"/>
  <c r="E65" i="33"/>
  <c r="B66" i="33"/>
  <c r="C66" i="33"/>
  <c r="D66" i="33"/>
  <c r="E66" i="33"/>
  <c r="B67" i="33"/>
  <c r="C67" i="33"/>
  <c r="D67" i="33"/>
  <c r="E67" i="33"/>
  <c r="B68" i="33"/>
  <c r="C68" i="33"/>
  <c r="D68" i="33"/>
  <c r="E68" i="33"/>
  <c r="B69" i="33"/>
  <c r="C69" i="33"/>
  <c r="D69" i="33"/>
  <c r="E69" i="33"/>
  <c r="B70" i="33"/>
  <c r="C70" i="33"/>
  <c r="D70" i="33"/>
  <c r="E70" i="33"/>
  <c r="B71" i="33"/>
  <c r="C71" i="33"/>
  <c r="D71" i="33"/>
  <c r="E71" i="33"/>
  <c r="C5" i="33"/>
  <c r="D5" i="33"/>
  <c r="E5" i="33"/>
  <c r="B5" i="33"/>
  <c r="B6" i="32"/>
  <c r="C6" i="32"/>
  <c r="D6" i="32"/>
  <c r="E6" i="32"/>
  <c r="B7" i="32"/>
  <c r="C7" i="32"/>
  <c r="D7" i="32"/>
  <c r="E7" i="32"/>
  <c r="B8" i="32"/>
  <c r="C8" i="32"/>
  <c r="D8" i="32"/>
  <c r="E8" i="32"/>
  <c r="B9" i="32"/>
  <c r="C9" i="32"/>
  <c r="D9" i="32"/>
  <c r="E9" i="32"/>
  <c r="B10" i="32"/>
  <c r="C10" i="32"/>
  <c r="D10" i="32"/>
  <c r="E10" i="32"/>
  <c r="B11" i="32"/>
  <c r="C11" i="32"/>
  <c r="D11" i="32"/>
  <c r="E11" i="32"/>
  <c r="B12" i="32"/>
  <c r="C12" i="32"/>
  <c r="D12" i="32"/>
  <c r="E12" i="32"/>
  <c r="B13" i="32"/>
  <c r="C13" i="32"/>
  <c r="D13" i="32"/>
  <c r="E13" i="32"/>
  <c r="B14" i="32"/>
  <c r="C14" i="32"/>
  <c r="D14" i="32"/>
  <c r="E14" i="32"/>
  <c r="B15" i="32"/>
  <c r="C15" i="32"/>
  <c r="D15" i="32"/>
  <c r="E15" i="32"/>
  <c r="B16" i="32"/>
  <c r="C16" i="32"/>
  <c r="D16" i="32"/>
  <c r="E16" i="32"/>
  <c r="B17" i="32"/>
  <c r="C17" i="32"/>
  <c r="D17" i="32"/>
  <c r="E17" i="32"/>
  <c r="B18" i="32"/>
  <c r="C18" i="32"/>
  <c r="D18" i="32"/>
  <c r="E18" i="32"/>
  <c r="B19" i="32"/>
  <c r="C19" i="32"/>
  <c r="D19" i="32"/>
  <c r="E19" i="32"/>
  <c r="B20" i="32"/>
  <c r="C20" i="32"/>
  <c r="D20" i="32"/>
  <c r="E20" i="32"/>
  <c r="B21" i="32"/>
  <c r="C21" i="32"/>
  <c r="D21" i="32"/>
  <c r="E21" i="32"/>
  <c r="B22" i="32"/>
  <c r="C22" i="32"/>
  <c r="D22" i="32"/>
  <c r="E22" i="32"/>
  <c r="B23" i="32"/>
  <c r="C23" i="32"/>
  <c r="D23" i="32"/>
  <c r="E23" i="32"/>
  <c r="B24" i="32"/>
  <c r="C24" i="32"/>
  <c r="D24" i="32"/>
  <c r="E24" i="32"/>
  <c r="B25" i="32"/>
  <c r="C25" i="32"/>
  <c r="D25" i="32"/>
  <c r="E25" i="32"/>
  <c r="B26" i="32"/>
  <c r="C26" i="32"/>
  <c r="D26" i="32"/>
  <c r="E26" i="32"/>
  <c r="B27" i="32"/>
  <c r="C27" i="32"/>
  <c r="D27" i="32"/>
  <c r="E27" i="32"/>
  <c r="B28" i="32"/>
  <c r="C28" i="32"/>
  <c r="D28" i="32"/>
  <c r="E28" i="32"/>
  <c r="B29" i="32"/>
  <c r="C29" i="32"/>
  <c r="D29" i="32"/>
  <c r="E29" i="32"/>
  <c r="B30" i="32"/>
  <c r="C30" i="32"/>
  <c r="D30" i="32"/>
  <c r="E30" i="32"/>
  <c r="B31" i="32"/>
  <c r="C31" i="32"/>
  <c r="D31" i="32"/>
  <c r="E31" i="32"/>
  <c r="B32" i="32"/>
  <c r="C32" i="32"/>
  <c r="D32" i="32"/>
  <c r="E32" i="32"/>
  <c r="B33" i="32"/>
  <c r="C33" i="32"/>
  <c r="D33" i="32"/>
  <c r="E33" i="32"/>
  <c r="B34" i="32"/>
  <c r="C34" i="32"/>
  <c r="D34" i="32"/>
  <c r="E34" i="32"/>
  <c r="B35" i="32"/>
  <c r="C35" i="32"/>
  <c r="D35" i="32"/>
  <c r="E35" i="32"/>
  <c r="B36" i="32"/>
  <c r="C36" i="32"/>
  <c r="D36" i="32"/>
  <c r="E36" i="32"/>
  <c r="B37" i="32"/>
  <c r="C37" i="32"/>
  <c r="D37" i="32"/>
  <c r="E37" i="32"/>
  <c r="B38" i="32"/>
  <c r="C38" i="32"/>
  <c r="D38" i="32"/>
  <c r="E38" i="32"/>
  <c r="B39" i="32"/>
  <c r="C39" i="32"/>
  <c r="D39" i="32"/>
  <c r="E39" i="32"/>
  <c r="B40" i="32"/>
  <c r="C40" i="32"/>
  <c r="D40" i="32"/>
  <c r="E40" i="32"/>
  <c r="B41" i="32"/>
  <c r="C41" i="32"/>
  <c r="D41" i="32"/>
  <c r="E41" i="32"/>
  <c r="B42" i="32"/>
  <c r="C42" i="32"/>
  <c r="D42" i="32"/>
  <c r="E42" i="32"/>
  <c r="B43" i="32"/>
  <c r="C43" i="32"/>
  <c r="D43" i="32"/>
  <c r="E43" i="32"/>
  <c r="B44" i="32"/>
  <c r="C44" i="32"/>
  <c r="D44" i="32"/>
  <c r="E44" i="32"/>
  <c r="B45" i="32"/>
  <c r="C45" i="32"/>
  <c r="D45" i="32"/>
  <c r="E45" i="32"/>
  <c r="B46" i="32"/>
  <c r="C46" i="32"/>
  <c r="D46" i="32"/>
  <c r="E46" i="32"/>
  <c r="B47" i="32"/>
  <c r="C47" i="32"/>
  <c r="D47" i="32"/>
  <c r="E47" i="32"/>
  <c r="B48" i="32"/>
  <c r="C48" i="32"/>
  <c r="D48" i="32"/>
  <c r="E48" i="32"/>
  <c r="B49" i="32"/>
  <c r="C49" i="32"/>
  <c r="D49" i="32"/>
  <c r="E49" i="32"/>
  <c r="B50" i="32"/>
  <c r="C50" i="32"/>
  <c r="D50" i="32"/>
  <c r="E50" i="32"/>
  <c r="B51" i="32"/>
  <c r="C51" i="32"/>
  <c r="D51" i="32"/>
  <c r="E51" i="32"/>
  <c r="B52" i="32"/>
  <c r="C52" i="32"/>
  <c r="D52" i="32"/>
  <c r="E52" i="32"/>
  <c r="B53" i="32"/>
  <c r="C53" i="32"/>
  <c r="D53" i="32"/>
  <c r="E53" i="32"/>
  <c r="B54" i="32"/>
  <c r="C54" i="32"/>
  <c r="D54" i="32"/>
  <c r="E54" i="32"/>
  <c r="B55" i="32"/>
  <c r="C55" i="32"/>
  <c r="D55" i="32"/>
  <c r="E55" i="32"/>
  <c r="B56" i="32"/>
  <c r="C56" i="32"/>
  <c r="D56" i="32"/>
  <c r="E56" i="32"/>
  <c r="B57" i="32"/>
  <c r="C57" i="32"/>
  <c r="D57" i="32"/>
  <c r="E57" i="32"/>
  <c r="B58" i="32"/>
  <c r="C58" i="32"/>
  <c r="D58" i="32"/>
  <c r="E58" i="32"/>
  <c r="B59" i="32"/>
  <c r="C59" i="32"/>
  <c r="D59" i="32"/>
  <c r="E59" i="32"/>
  <c r="B60" i="32"/>
  <c r="C60" i="32"/>
  <c r="D60" i="32"/>
  <c r="E60" i="32"/>
  <c r="B61" i="32"/>
  <c r="C61" i="32"/>
  <c r="D61" i="32"/>
  <c r="E61" i="32"/>
  <c r="B62" i="32"/>
  <c r="C62" i="32"/>
  <c r="D62" i="32"/>
  <c r="E62" i="32"/>
  <c r="B63" i="32"/>
  <c r="C63" i="32"/>
  <c r="D63" i="32"/>
  <c r="E63" i="32"/>
  <c r="B64" i="32"/>
  <c r="C64" i="32"/>
  <c r="D64" i="32"/>
  <c r="E64" i="32"/>
  <c r="B65" i="32"/>
  <c r="C65" i="32"/>
  <c r="D65" i="32"/>
  <c r="E65" i="32"/>
  <c r="B66" i="32"/>
  <c r="C66" i="32"/>
  <c r="D66" i="32"/>
  <c r="E66" i="32"/>
  <c r="B67" i="32"/>
  <c r="C67" i="32"/>
  <c r="D67" i="32"/>
  <c r="E67" i="32"/>
  <c r="B68" i="32"/>
  <c r="C68" i="32"/>
  <c r="D68" i="32"/>
  <c r="E68" i="32"/>
  <c r="B69" i="32"/>
  <c r="C69" i="32"/>
  <c r="D69" i="32"/>
  <c r="E69" i="32"/>
  <c r="B70" i="32"/>
  <c r="C70" i="32"/>
  <c r="D70" i="32"/>
  <c r="E70" i="32"/>
  <c r="B71" i="32"/>
  <c r="C71" i="32"/>
  <c r="D71" i="32"/>
  <c r="E71" i="32"/>
  <c r="C5" i="32"/>
  <c r="D5" i="32"/>
  <c r="E5" i="32"/>
  <c r="B5" i="32"/>
  <c r="B6" i="31"/>
  <c r="C6" i="31"/>
  <c r="D6" i="31"/>
  <c r="E6" i="31"/>
  <c r="B7" i="31"/>
  <c r="C7" i="31"/>
  <c r="D7" i="31"/>
  <c r="E7" i="31"/>
  <c r="B8" i="31"/>
  <c r="C8" i="31"/>
  <c r="F8" i="31" s="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B24" i="31"/>
  <c r="C24" i="31"/>
  <c r="D24" i="31"/>
  <c r="E24" i="31"/>
  <c r="B25" i="31"/>
  <c r="C25" i="31"/>
  <c r="D25" i="31"/>
  <c r="E25" i="31"/>
  <c r="B26" i="31"/>
  <c r="C26" i="31"/>
  <c r="D26" i="31"/>
  <c r="E26" i="31"/>
  <c r="B27" i="31"/>
  <c r="C27" i="31"/>
  <c r="D27" i="31"/>
  <c r="E27" i="31"/>
  <c r="B28" i="31"/>
  <c r="C28" i="31"/>
  <c r="D28" i="31"/>
  <c r="E28" i="31"/>
  <c r="B29" i="31"/>
  <c r="C29" i="31"/>
  <c r="D29" i="31"/>
  <c r="E29" i="31"/>
  <c r="B30" i="31"/>
  <c r="C30" i="31"/>
  <c r="D30" i="31"/>
  <c r="E30" i="31"/>
  <c r="B31" i="31"/>
  <c r="C31" i="31"/>
  <c r="D31" i="31"/>
  <c r="E31" i="31"/>
  <c r="B32" i="31"/>
  <c r="C32" i="31"/>
  <c r="D32" i="31"/>
  <c r="E32" i="31"/>
  <c r="B33" i="31"/>
  <c r="C33" i="31"/>
  <c r="D33" i="31"/>
  <c r="E33" i="31"/>
  <c r="B34" i="31"/>
  <c r="C34" i="31"/>
  <c r="D34" i="31"/>
  <c r="E34" i="31"/>
  <c r="B35" i="31"/>
  <c r="C35" i="31"/>
  <c r="D35" i="31"/>
  <c r="E35" i="31"/>
  <c r="B36" i="31"/>
  <c r="C36" i="31"/>
  <c r="D36" i="31"/>
  <c r="E36" i="31"/>
  <c r="B37" i="31"/>
  <c r="C37" i="31"/>
  <c r="D37" i="31"/>
  <c r="E37" i="31"/>
  <c r="B38" i="31"/>
  <c r="C38" i="31"/>
  <c r="D38" i="31"/>
  <c r="E38" i="31"/>
  <c r="B39" i="31"/>
  <c r="C39" i="31"/>
  <c r="D39" i="31"/>
  <c r="E39" i="31"/>
  <c r="B40" i="31"/>
  <c r="C40" i="31"/>
  <c r="D40" i="31"/>
  <c r="E40" i="31"/>
  <c r="B41" i="31"/>
  <c r="C41" i="31"/>
  <c r="D41" i="31"/>
  <c r="E41" i="31"/>
  <c r="B42" i="31"/>
  <c r="C42" i="31"/>
  <c r="D42" i="31"/>
  <c r="E42" i="31"/>
  <c r="B43" i="31"/>
  <c r="C43" i="31"/>
  <c r="D43" i="31"/>
  <c r="E43" i="31"/>
  <c r="B44" i="31"/>
  <c r="C44" i="31"/>
  <c r="D44" i="31"/>
  <c r="E44" i="31"/>
  <c r="B45" i="31"/>
  <c r="C45" i="31"/>
  <c r="D45" i="31"/>
  <c r="E45" i="31"/>
  <c r="B46" i="31"/>
  <c r="C46" i="31"/>
  <c r="D46" i="31"/>
  <c r="E46" i="31"/>
  <c r="B47" i="31"/>
  <c r="C47" i="31"/>
  <c r="D47" i="31"/>
  <c r="E47" i="31"/>
  <c r="B48" i="31"/>
  <c r="C48" i="31"/>
  <c r="D48" i="31"/>
  <c r="E48" i="31"/>
  <c r="B49" i="31"/>
  <c r="C49" i="31"/>
  <c r="D49" i="31"/>
  <c r="E49" i="31"/>
  <c r="B50" i="31"/>
  <c r="C50" i="31"/>
  <c r="D50" i="31"/>
  <c r="E50" i="31"/>
  <c r="B51" i="31"/>
  <c r="C51" i="31"/>
  <c r="D51" i="31"/>
  <c r="E51" i="31"/>
  <c r="B52" i="31"/>
  <c r="C52" i="31"/>
  <c r="D52" i="31"/>
  <c r="E52" i="31"/>
  <c r="B53" i="31"/>
  <c r="C53" i="31"/>
  <c r="D53" i="31"/>
  <c r="E53" i="31"/>
  <c r="B54" i="31"/>
  <c r="C54" i="31"/>
  <c r="D54" i="31"/>
  <c r="E54" i="31"/>
  <c r="B55" i="31"/>
  <c r="C55" i="31"/>
  <c r="D55" i="31"/>
  <c r="E55" i="31"/>
  <c r="B56" i="31"/>
  <c r="C56" i="31"/>
  <c r="D56" i="31"/>
  <c r="E56" i="31"/>
  <c r="B57" i="31"/>
  <c r="C57" i="31"/>
  <c r="D57" i="31"/>
  <c r="E57" i="31"/>
  <c r="B58" i="31"/>
  <c r="C58" i="31"/>
  <c r="D58" i="31"/>
  <c r="E58" i="31"/>
  <c r="B59" i="31"/>
  <c r="C59" i="31"/>
  <c r="D59" i="31"/>
  <c r="E59" i="31"/>
  <c r="B60" i="31"/>
  <c r="C60" i="31"/>
  <c r="D60" i="31"/>
  <c r="E60" i="31"/>
  <c r="B61" i="31"/>
  <c r="C61" i="31"/>
  <c r="D61" i="31"/>
  <c r="E61" i="31"/>
  <c r="B62" i="31"/>
  <c r="C62" i="31"/>
  <c r="D62" i="31"/>
  <c r="E62" i="31"/>
  <c r="B63" i="31"/>
  <c r="C63" i="31"/>
  <c r="D63" i="31"/>
  <c r="E63" i="31"/>
  <c r="B64" i="31"/>
  <c r="C64" i="31"/>
  <c r="D64" i="31"/>
  <c r="E64" i="31"/>
  <c r="B65" i="31"/>
  <c r="C65" i="31"/>
  <c r="D65" i="31"/>
  <c r="E65" i="31"/>
  <c r="B66" i="31"/>
  <c r="C66" i="31"/>
  <c r="D66" i="31"/>
  <c r="E66" i="31"/>
  <c r="B67" i="31"/>
  <c r="C67" i="31"/>
  <c r="D67" i="31"/>
  <c r="E67" i="31"/>
  <c r="B68" i="31"/>
  <c r="C68" i="31"/>
  <c r="D68" i="31"/>
  <c r="E68" i="31"/>
  <c r="B69" i="31"/>
  <c r="C69" i="31"/>
  <c r="D69" i="31"/>
  <c r="E69" i="31"/>
  <c r="B70" i="31"/>
  <c r="C70" i="31"/>
  <c r="D70" i="31"/>
  <c r="E70" i="31"/>
  <c r="B71" i="31"/>
  <c r="C71" i="31"/>
  <c r="D71" i="31"/>
  <c r="E71" i="31"/>
  <c r="C5" i="31"/>
  <c r="D5" i="31"/>
  <c r="E5" i="31"/>
  <c r="B5" i="31"/>
  <c r="F68" i="31" l="1"/>
  <c r="F32" i="31"/>
  <c r="F20" i="31"/>
  <c r="F70" i="33"/>
  <c r="F53" i="33"/>
  <c r="F10" i="33"/>
  <c r="F70" i="31"/>
  <c r="F64" i="31"/>
  <c r="F58" i="31"/>
  <c r="F52" i="31"/>
  <c r="F46" i="31"/>
  <c r="F40" i="31"/>
  <c r="F34" i="31"/>
  <c r="F28" i="31"/>
  <c r="F22" i="31"/>
  <c r="F16" i="31"/>
  <c r="F71" i="32"/>
  <c r="F65" i="32"/>
  <c r="F59" i="32"/>
  <c r="F53" i="32"/>
  <c r="F47" i="32"/>
  <c r="F41" i="32"/>
  <c r="F35" i="32"/>
  <c r="F29" i="32"/>
  <c r="F23" i="32"/>
  <c r="F17" i="32"/>
  <c r="F11" i="32"/>
  <c r="F66" i="33"/>
  <c r="F60" i="33"/>
  <c r="F54" i="33"/>
  <c r="F48" i="33"/>
  <c r="F41" i="33"/>
  <c r="F68" i="32"/>
  <c r="F62" i="32"/>
  <c r="F56" i="32"/>
  <c r="F50" i="32"/>
  <c r="F44" i="32"/>
  <c r="F38" i="32"/>
  <c r="F32" i="32"/>
  <c r="F26" i="32"/>
  <c r="F20" i="32"/>
  <c r="F14" i="32"/>
  <c r="F8" i="32"/>
  <c r="F69" i="33"/>
  <c r="F65" i="33"/>
  <c r="F63" i="33"/>
  <c r="F57" i="33"/>
  <c r="F51" i="33"/>
  <c r="F29" i="33"/>
  <c r="F17" i="33"/>
  <c r="F7" i="33"/>
  <c r="F5" i="31"/>
  <c r="F56" i="31"/>
  <c r="F44" i="31"/>
  <c r="F10" i="31"/>
  <c r="F61" i="33"/>
  <c r="F52" i="33"/>
  <c r="F43" i="33"/>
  <c r="F31" i="33"/>
  <c r="F22" i="33"/>
  <c r="F5" i="33"/>
  <c r="F67" i="33"/>
  <c r="F58" i="33"/>
  <c r="F49" i="33"/>
  <c r="F37" i="33"/>
  <c r="F25" i="33"/>
  <c r="F64" i="33"/>
  <c r="F55" i="33"/>
  <c r="F46" i="33"/>
  <c r="F40" i="33"/>
  <c r="F34" i="33"/>
  <c r="F28" i="33"/>
  <c r="F19" i="33"/>
  <c r="F16" i="33"/>
  <c r="F13" i="33"/>
  <c r="F45" i="33"/>
  <c r="F42" i="33"/>
  <c r="F39" i="33"/>
  <c r="F36" i="33"/>
  <c r="F33" i="33"/>
  <c r="F30" i="33"/>
  <c r="F27" i="33"/>
  <c r="F24" i="33"/>
  <c r="F21" i="33"/>
  <c r="F18" i="33"/>
  <c r="F15" i="33"/>
  <c r="F12" i="33"/>
  <c r="F9" i="33"/>
  <c r="F6" i="33"/>
  <c r="F71" i="33"/>
  <c r="F56" i="33"/>
  <c r="F44" i="33"/>
  <c r="F32" i="33"/>
  <c r="F20" i="33"/>
  <c r="F14" i="33"/>
  <c r="F62" i="33"/>
  <c r="F50" i="33"/>
  <c r="F38" i="33"/>
  <c r="F26" i="33"/>
  <c r="F68" i="33"/>
  <c r="F59" i="33"/>
  <c r="F47" i="33"/>
  <c r="F35" i="33"/>
  <c r="F23" i="33"/>
  <c r="F11" i="33"/>
  <c r="F8" i="33"/>
  <c r="F61" i="32"/>
  <c r="F52" i="32"/>
  <c r="F46" i="32"/>
  <c r="F37" i="32"/>
  <c r="F31" i="32"/>
  <c r="F28" i="32"/>
  <c r="F19" i="32"/>
  <c r="F16" i="32"/>
  <c r="F13" i="32"/>
  <c r="F10" i="32"/>
  <c r="F7" i="32"/>
  <c r="F67" i="32"/>
  <c r="F55" i="32"/>
  <c r="F43" i="32"/>
  <c r="F25" i="32"/>
  <c r="F70" i="32"/>
  <c r="F64" i="32"/>
  <c r="F58" i="32"/>
  <c r="F49" i="32"/>
  <c r="F40" i="32"/>
  <c r="F34" i="32"/>
  <c r="F22" i="32"/>
  <c r="F5" i="32"/>
  <c r="F69" i="32"/>
  <c r="F66" i="32"/>
  <c r="F63" i="32"/>
  <c r="F60" i="32"/>
  <c r="F57" i="32"/>
  <c r="F54" i="32"/>
  <c r="F51" i="32"/>
  <c r="F48" i="32"/>
  <c r="F45" i="32"/>
  <c r="F42" i="32"/>
  <c r="F39" i="32"/>
  <c r="F36" i="32"/>
  <c r="F33" i="32"/>
  <c r="F30" i="32"/>
  <c r="F27" i="32"/>
  <c r="F24" i="32"/>
  <c r="F21" i="32"/>
  <c r="F18" i="32"/>
  <c r="F15" i="32"/>
  <c r="F12" i="32"/>
  <c r="F9" i="32"/>
  <c r="F6" i="32"/>
  <c r="F71" i="31"/>
  <c r="F47" i="31"/>
  <c r="F41" i="31"/>
  <c r="F35" i="31"/>
  <c r="F23" i="31"/>
  <c r="F62" i="31"/>
  <c r="F50" i="31"/>
  <c r="F38" i="31"/>
  <c r="F26" i="31"/>
  <c r="F14" i="31"/>
  <c r="F65" i="31"/>
  <c r="F53" i="31"/>
  <c r="F29" i="31"/>
  <c r="F17" i="31"/>
  <c r="F11" i="31"/>
  <c r="F59" i="31"/>
  <c r="F67" i="31"/>
  <c r="F61" i="31"/>
  <c r="F55" i="31"/>
  <c r="F49" i="31"/>
  <c r="F43" i="31"/>
  <c r="F37" i="31"/>
  <c r="F31" i="31"/>
  <c r="F25" i="31"/>
  <c r="F19" i="31"/>
  <c r="F13" i="31"/>
  <c r="F7" i="31"/>
  <c r="F66" i="31"/>
  <c r="F60" i="31"/>
  <c r="F54" i="31"/>
  <c r="F48" i="31"/>
  <c r="F39" i="31"/>
  <c r="F33" i="31"/>
  <c r="F27" i="31"/>
  <c r="F18" i="31"/>
  <c r="F9" i="31"/>
  <c r="F69" i="31"/>
  <c r="F63" i="31"/>
  <c r="F57" i="31"/>
  <c r="F51" i="31"/>
  <c r="F45" i="31"/>
  <c r="F42" i="31"/>
  <c r="F36" i="31"/>
  <c r="F30" i="31"/>
  <c r="F24" i="31"/>
  <c r="F21" i="31"/>
  <c r="F15" i="31"/>
  <c r="F12" i="31"/>
  <c r="F6" i="31"/>
  <c r="B72" i="20"/>
  <c r="C72" i="20"/>
  <c r="D72" i="20"/>
  <c r="E72" i="20"/>
  <c r="F72" i="20"/>
  <c r="E71" i="30" l="1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E5" i="30"/>
  <c r="D5" i="30"/>
  <c r="C5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F58" i="30" s="1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F34" i="30" s="1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F10" i="30" s="1"/>
  <c r="B9" i="30"/>
  <c r="B8" i="30"/>
  <c r="B7" i="30"/>
  <c r="B6" i="30"/>
  <c r="B5" i="30"/>
  <c r="F11" i="30" l="1"/>
  <c r="F51" i="30"/>
  <c r="F45" i="30"/>
  <c r="F35" i="30"/>
  <c r="F29" i="30"/>
  <c r="F53" i="30"/>
  <c r="F69" i="30"/>
  <c r="F24" i="30"/>
  <c r="F48" i="30"/>
  <c r="F27" i="30"/>
  <c r="F22" i="30"/>
  <c r="F38" i="30"/>
  <c r="F46" i="30"/>
  <c r="F62" i="30"/>
  <c r="F70" i="30"/>
  <c r="F21" i="30"/>
  <c r="F59" i="30"/>
  <c r="F14" i="30"/>
  <c r="F39" i="30"/>
  <c r="F63" i="30"/>
  <c r="F71" i="30"/>
  <c r="F26" i="30"/>
  <c r="F50" i="30"/>
  <c r="F47" i="30"/>
  <c r="F41" i="30"/>
  <c r="F57" i="30"/>
  <c r="F65" i="30"/>
  <c r="F12" i="30"/>
  <c r="F36" i="30"/>
  <c r="F60" i="30"/>
  <c r="F15" i="30"/>
  <c r="F17" i="30"/>
  <c r="F23" i="30"/>
  <c r="F33" i="30"/>
  <c r="F9" i="30"/>
  <c r="F13" i="30"/>
  <c r="F25" i="30"/>
  <c r="F37" i="30"/>
  <c r="F49" i="30"/>
  <c r="F61" i="30"/>
  <c r="F5" i="30"/>
  <c r="F16" i="30"/>
  <c r="F28" i="30"/>
  <c r="F40" i="30"/>
  <c r="F52" i="30"/>
  <c r="F64" i="30"/>
  <c r="F6" i="30"/>
  <c r="F18" i="30"/>
  <c r="F30" i="30"/>
  <c r="F42" i="30"/>
  <c r="F54" i="30"/>
  <c r="F66" i="30"/>
  <c r="F7" i="30"/>
  <c r="F19" i="30"/>
  <c r="F31" i="30"/>
  <c r="F43" i="30"/>
  <c r="F55" i="30"/>
  <c r="F67" i="30"/>
  <c r="F8" i="30"/>
  <c r="F20" i="30"/>
  <c r="F32" i="30"/>
  <c r="F44" i="30"/>
  <c r="F56" i="30"/>
  <c r="F68" i="30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F56" i="29" s="1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F32" i="29" s="1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F8" i="29" s="1"/>
  <c r="B7" i="29"/>
  <c r="B6" i="29"/>
  <c r="E5" i="29"/>
  <c r="D5" i="29"/>
  <c r="C5" i="29"/>
  <c r="B5" i="29"/>
  <c r="F20" i="29" l="1"/>
  <c r="F44" i="29"/>
  <c r="F68" i="29"/>
  <c r="F21" i="29"/>
  <c r="F29" i="29"/>
  <c r="F45" i="29"/>
  <c r="F53" i="29"/>
  <c r="F69" i="29"/>
  <c r="F19" i="29"/>
  <c r="F43" i="29"/>
  <c r="F67" i="29"/>
  <c r="F25" i="29"/>
  <c r="F49" i="29"/>
  <c r="F6" i="29"/>
  <c r="F30" i="29"/>
  <c r="F54" i="29"/>
  <c r="F7" i="29"/>
  <c r="F31" i="29"/>
  <c r="F55" i="29"/>
  <c r="F13" i="29"/>
  <c r="F37" i="29"/>
  <c r="F61" i="29"/>
  <c r="F17" i="29"/>
  <c r="F33" i="29"/>
  <c r="F41" i="29"/>
  <c r="F57" i="29"/>
  <c r="F65" i="29"/>
  <c r="F9" i="29"/>
  <c r="F18" i="29"/>
  <c r="F42" i="29"/>
  <c r="F66" i="29"/>
  <c r="F10" i="29"/>
  <c r="F34" i="29"/>
  <c r="F58" i="29"/>
  <c r="F70" i="29"/>
  <c r="F16" i="29"/>
  <c r="F28" i="29"/>
  <c r="F40" i="29"/>
  <c r="F52" i="29"/>
  <c r="F64" i="29"/>
  <c r="F11" i="29"/>
  <c r="F23" i="29"/>
  <c r="F35" i="29"/>
  <c r="F47" i="29"/>
  <c r="F59" i="29"/>
  <c r="F71" i="29"/>
  <c r="F12" i="29"/>
  <c r="F24" i="29"/>
  <c r="F36" i="29"/>
  <c r="F48" i="29"/>
  <c r="F60" i="29"/>
  <c r="F22" i="29"/>
  <c r="F46" i="29"/>
  <c r="F5" i="29"/>
  <c r="F14" i="29"/>
  <c r="F26" i="29"/>
  <c r="F38" i="29"/>
  <c r="F50" i="29"/>
  <c r="F62" i="29"/>
  <c r="F15" i="29"/>
  <c r="F27" i="29"/>
  <c r="F39" i="29"/>
  <c r="F51" i="29"/>
  <c r="F63" i="29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B71" i="28"/>
  <c r="B70" i="28"/>
  <c r="B69" i="28"/>
  <c r="B68" i="28"/>
  <c r="B67" i="28"/>
  <c r="B66" i="28"/>
  <c r="F66" i="28" s="1"/>
  <c r="B65" i="28"/>
  <c r="B64" i="28"/>
  <c r="B63" i="28"/>
  <c r="B62" i="28"/>
  <c r="B61" i="28"/>
  <c r="B60" i="28"/>
  <c r="B59" i="28"/>
  <c r="B58" i="28"/>
  <c r="F58" i="28" s="1"/>
  <c r="B57" i="28"/>
  <c r="B56" i="28"/>
  <c r="B55" i="28"/>
  <c r="B54" i="28"/>
  <c r="B53" i="28"/>
  <c r="B52" i="28"/>
  <c r="B51" i="28"/>
  <c r="B50" i="28"/>
  <c r="F50" i="28" s="1"/>
  <c r="B49" i="28"/>
  <c r="B48" i="28"/>
  <c r="B47" i="28"/>
  <c r="B46" i="28"/>
  <c r="B45" i="28"/>
  <c r="B44" i="28"/>
  <c r="B43" i="28"/>
  <c r="B42" i="28"/>
  <c r="F42" i="28" s="1"/>
  <c r="B41" i="28"/>
  <c r="B40" i="28"/>
  <c r="B39" i="28"/>
  <c r="B38" i="28"/>
  <c r="B37" i="28"/>
  <c r="B36" i="28"/>
  <c r="B35" i="28"/>
  <c r="B34" i="28"/>
  <c r="F34" i="28" s="1"/>
  <c r="B33" i="28"/>
  <c r="B32" i="28"/>
  <c r="B31" i="28"/>
  <c r="B30" i="28"/>
  <c r="B29" i="28"/>
  <c r="B28" i="28"/>
  <c r="B27" i="28"/>
  <c r="B26" i="28"/>
  <c r="F26" i="28" s="1"/>
  <c r="B25" i="28"/>
  <c r="B24" i="28"/>
  <c r="B23" i="28"/>
  <c r="B22" i="28"/>
  <c r="B21" i="28"/>
  <c r="B20" i="28"/>
  <c r="B19" i="28"/>
  <c r="B18" i="28"/>
  <c r="F18" i="28" s="1"/>
  <c r="B17" i="28"/>
  <c r="B16" i="28"/>
  <c r="B15" i="28"/>
  <c r="B14" i="28"/>
  <c r="B13" i="28"/>
  <c r="B12" i="28"/>
  <c r="B11" i="28"/>
  <c r="B10" i="28"/>
  <c r="F10" i="28" s="1"/>
  <c r="B9" i="28"/>
  <c r="B8" i="28"/>
  <c r="B7" i="28"/>
  <c r="B6" i="28"/>
  <c r="E5" i="28"/>
  <c r="D5" i="28"/>
  <c r="C5" i="28"/>
  <c r="B5" i="28"/>
  <c r="F25" i="28" l="1"/>
  <c r="F33" i="28"/>
  <c r="F41" i="28"/>
  <c r="F49" i="28"/>
  <c r="F57" i="28"/>
  <c r="F65" i="28"/>
  <c r="F17" i="28"/>
  <c r="F9" i="28"/>
  <c r="F14" i="28"/>
  <c r="F38" i="28"/>
  <c r="F62" i="28"/>
  <c r="F70" i="28"/>
  <c r="F46" i="28"/>
  <c r="F6" i="28"/>
  <c r="F22" i="28"/>
  <c r="F30" i="28"/>
  <c r="F54" i="28"/>
  <c r="F8" i="28"/>
  <c r="F24" i="28"/>
  <c r="F32" i="28"/>
  <c r="F48" i="28"/>
  <c r="F56" i="28"/>
  <c r="F35" i="28"/>
  <c r="F67" i="28"/>
  <c r="F11" i="28"/>
  <c r="F27" i="28"/>
  <c r="F51" i="28"/>
  <c r="F12" i="28"/>
  <c r="F20" i="28"/>
  <c r="F36" i="28"/>
  <c r="F44" i="28"/>
  <c r="F60" i="28"/>
  <c r="F68" i="28"/>
  <c r="F19" i="28"/>
  <c r="F43" i="28"/>
  <c r="F59" i="28"/>
  <c r="F13" i="28"/>
  <c r="F21" i="28"/>
  <c r="F29" i="28"/>
  <c r="F37" i="28"/>
  <c r="F45" i="28"/>
  <c r="F53" i="28"/>
  <c r="F61" i="28"/>
  <c r="F69" i="28"/>
  <c r="F15" i="28"/>
  <c r="F23" i="28"/>
  <c r="F31" i="28"/>
  <c r="F39" i="28"/>
  <c r="F47" i="28"/>
  <c r="F55" i="28"/>
  <c r="F63" i="28"/>
  <c r="F71" i="28"/>
  <c r="F5" i="28"/>
  <c r="F7" i="28"/>
  <c r="F16" i="28"/>
  <c r="F28" i="28"/>
  <c r="F40" i="28"/>
  <c r="F52" i="28"/>
  <c r="F64" i="28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B35" i="27"/>
  <c r="C35" i="27"/>
  <c r="D35" i="27"/>
  <c r="E35" i="27"/>
  <c r="F35" i="27"/>
  <c r="B36" i="27"/>
  <c r="C36" i="27"/>
  <c r="D36" i="27"/>
  <c r="E36" i="27"/>
  <c r="F36" i="27"/>
  <c r="B37" i="27"/>
  <c r="C37" i="27"/>
  <c r="D37" i="27"/>
  <c r="E37" i="27"/>
  <c r="F37" i="27"/>
  <c r="B38" i="27"/>
  <c r="C38" i="27"/>
  <c r="D38" i="27"/>
  <c r="E38" i="27"/>
  <c r="F38" i="27"/>
  <c r="B39" i="27"/>
  <c r="C39" i="27"/>
  <c r="D39" i="27"/>
  <c r="E39" i="27"/>
  <c r="F39" i="27"/>
  <c r="B40" i="27"/>
  <c r="C40" i="27"/>
  <c r="D40" i="27"/>
  <c r="E40" i="27"/>
  <c r="F40" i="27"/>
  <c r="B41" i="27"/>
  <c r="C41" i="27"/>
  <c r="D41" i="27"/>
  <c r="E41" i="27"/>
  <c r="F41" i="27"/>
  <c r="B42" i="27"/>
  <c r="C42" i="27"/>
  <c r="D42" i="27"/>
  <c r="E42" i="27"/>
  <c r="F42" i="27"/>
  <c r="B43" i="27"/>
  <c r="C43" i="27"/>
  <c r="D43" i="27"/>
  <c r="E43" i="27"/>
  <c r="F43" i="27"/>
  <c r="B44" i="27"/>
  <c r="C44" i="27"/>
  <c r="D44" i="27"/>
  <c r="E44" i="27"/>
  <c r="F44" i="27"/>
  <c r="B45" i="27"/>
  <c r="C45" i="27"/>
  <c r="D45" i="27"/>
  <c r="E45" i="27"/>
  <c r="F45" i="27"/>
  <c r="B46" i="27"/>
  <c r="C46" i="27"/>
  <c r="D46" i="27"/>
  <c r="E46" i="27"/>
  <c r="F46" i="27"/>
  <c r="B47" i="27"/>
  <c r="C47" i="27"/>
  <c r="D47" i="27"/>
  <c r="E47" i="27"/>
  <c r="F47" i="27"/>
  <c r="B48" i="27"/>
  <c r="C48" i="27"/>
  <c r="D48" i="27"/>
  <c r="E48" i="27"/>
  <c r="F48" i="27"/>
  <c r="B49" i="27"/>
  <c r="C49" i="27"/>
  <c r="D49" i="27"/>
  <c r="E49" i="27"/>
  <c r="F49" i="27"/>
  <c r="B50" i="27"/>
  <c r="C50" i="27"/>
  <c r="D50" i="27"/>
  <c r="E50" i="27"/>
  <c r="F50" i="27"/>
  <c r="B51" i="27"/>
  <c r="C51" i="27"/>
  <c r="D51" i="27"/>
  <c r="E51" i="27"/>
  <c r="F51" i="27"/>
  <c r="B52" i="27"/>
  <c r="C52" i="27"/>
  <c r="D52" i="27"/>
  <c r="E52" i="27"/>
  <c r="F52" i="27"/>
  <c r="B53" i="27"/>
  <c r="C53" i="27"/>
  <c r="D53" i="27"/>
  <c r="E53" i="27"/>
  <c r="F53" i="27"/>
  <c r="B54" i="27"/>
  <c r="C54" i="27"/>
  <c r="D54" i="27"/>
  <c r="E54" i="27"/>
  <c r="F54" i="27"/>
  <c r="B55" i="27"/>
  <c r="C55" i="27"/>
  <c r="D55" i="27"/>
  <c r="E55" i="27"/>
  <c r="F55" i="27"/>
  <c r="B56" i="27"/>
  <c r="C56" i="27"/>
  <c r="D56" i="27"/>
  <c r="E56" i="27"/>
  <c r="F56" i="27"/>
  <c r="B57" i="27"/>
  <c r="C57" i="27"/>
  <c r="D57" i="27"/>
  <c r="E57" i="27"/>
  <c r="F57" i="27"/>
  <c r="B58" i="27"/>
  <c r="C58" i="27"/>
  <c r="D58" i="27"/>
  <c r="E58" i="27"/>
  <c r="F58" i="27"/>
  <c r="B59" i="27"/>
  <c r="C59" i="27"/>
  <c r="D59" i="27"/>
  <c r="E59" i="27"/>
  <c r="F59" i="27"/>
  <c r="B60" i="27"/>
  <c r="C60" i="27"/>
  <c r="D60" i="27"/>
  <c r="E60" i="27"/>
  <c r="F60" i="27"/>
  <c r="B61" i="27"/>
  <c r="C61" i="27"/>
  <c r="D61" i="27"/>
  <c r="E61" i="27"/>
  <c r="F61" i="27"/>
  <c r="B62" i="27"/>
  <c r="C62" i="27"/>
  <c r="D62" i="27"/>
  <c r="E62" i="27"/>
  <c r="F62" i="27"/>
  <c r="B63" i="27"/>
  <c r="C63" i="27"/>
  <c r="D63" i="27"/>
  <c r="E63" i="27"/>
  <c r="F63" i="27"/>
  <c r="B64" i="27"/>
  <c r="C64" i="27"/>
  <c r="D64" i="27"/>
  <c r="E64" i="27"/>
  <c r="F64" i="27"/>
  <c r="B65" i="27"/>
  <c r="C65" i="27"/>
  <c r="D65" i="27"/>
  <c r="E65" i="27"/>
  <c r="F65" i="27"/>
  <c r="B66" i="27"/>
  <c r="C66" i="27"/>
  <c r="D66" i="27"/>
  <c r="E66" i="27"/>
  <c r="F66" i="27"/>
  <c r="B67" i="27"/>
  <c r="C67" i="27"/>
  <c r="D67" i="27"/>
  <c r="E67" i="27"/>
  <c r="F67" i="27"/>
  <c r="B68" i="27"/>
  <c r="C68" i="27"/>
  <c r="D68" i="27"/>
  <c r="E68" i="27"/>
  <c r="F68" i="27"/>
  <c r="B69" i="27"/>
  <c r="C69" i="27"/>
  <c r="D69" i="27"/>
  <c r="E69" i="27"/>
  <c r="F69" i="27"/>
  <c r="B70" i="27"/>
  <c r="C70" i="27"/>
  <c r="D70" i="27"/>
  <c r="E70" i="27"/>
  <c r="F70" i="27"/>
  <c r="B71" i="27"/>
  <c r="C71" i="27"/>
  <c r="D71" i="27"/>
  <c r="E71" i="27"/>
  <c r="F71" i="27"/>
  <c r="C5" i="27"/>
  <c r="D5" i="27"/>
  <c r="E5" i="27"/>
  <c r="F5" i="27"/>
  <c r="B5" i="27"/>
  <c r="F6" i="26" l="1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D5" i="26"/>
  <c r="E5" i="26"/>
  <c r="F5" i="26"/>
  <c r="C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5" i="26"/>
  <c r="B6" i="25" l="1"/>
  <c r="C6" i="25"/>
  <c r="D6" i="25"/>
  <c r="E6" i="25"/>
  <c r="F6" i="25"/>
  <c r="B7" i="25"/>
  <c r="C7" i="25"/>
  <c r="D7" i="25"/>
  <c r="E7" i="25"/>
  <c r="F7" i="25"/>
  <c r="B8" i="25"/>
  <c r="C8" i="25"/>
  <c r="D8" i="25"/>
  <c r="E8" i="25"/>
  <c r="F8" i="25"/>
  <c r="B9" i="25"/>
  <c r="C9" i="25"/>
  <c r="D9" i="25"/>
  <c r="E9" i="25"/>
  <c r="F9" i="25"/>
  <c r="B10" i="25"/>
  <c r="C10" i="25"/>
  <c r="D10" i="25"/>
  <c r="E10" i="25"/>
  <c r="F10" i="25"/>
  <c r="B11" i="25"/>
  <c r="C11" i="25"/>
  <c r="D11" i="25"/>
  <c r="E11" i="25"/>
  <c r="F11" i="25"/>
  <c r="B12" i="25"/>
  <c r="C12" i="25"/>
  <c r="D12" i="25"/>
  <c r="E12" i="25"/>
  <c r="F12" i="25"/>
  <c r="B13" i="25"/>
  <c r="C13" i="25"/>
  <c r="D13" i="25"/>
  <c r="E13" i="25"/>
  <c r="F13" i="25"/>
  <c r="B14" i="25"/>
  <c r="C14" i="25"/>
  <c r="D14" i="25"/>
  <c r="E14" i="25"/>
  <c r="F14" i="25"/>
  <c r="B15" i="25"/>
  <c r="C15" i="25"/>
  <c r="D15" i="25"/>
  <c r="E15" i="25"/>
  <c r="F15" i="25"/>
  <c r="B16" i="25"/>
  <c r="C16" i="25"/>
  <c r="D16" i="25"/>
  <c r="E16" i="25"/>
  <c r="F16" i="25"/>
  <c r="B17" i="25"/>
  <c r="C17" i="25"/>
  <c r="D17" i="25"/>
  <c r="E17" i="25"/>
  <c r="F17" i="25"/>
  <c r="B18" i="25"/>
  <c r="C18" i="25"/>
  <c r="D18" i="25"/>
  <c r="E18" i="25"/>
  <c r="F18" i="25"/>
  <c r="B19" i="25"/>
  <c r="C19" i="25"/>
  <c r="D19" i="25"/>
  <c r="E19" i="25"/>
  <c r="F19" i="25"/>
  <c r="B20" i="25"/>
  <c r="C20" i="25"/>
  <c r="D20" i="25"/>
  <c r="E20" i="25"/>
  <c r="F20" i="25"/>
  <c r="B21" i="25"/>
  <c r="C21" i="25"/>
  <c r="D21" i="25"/>
  <c r="E21" i="25"/>
  <c r="F21" i="25"/>
  <c r="B22" i="25"/>
  <c r="C22" i="25"/>
  <c r="D22" i="25"/>
  <c r="E22" i="25"/>
  <c r="F22" i="25"/>
  <c r="B23" i="25"/>
  <c r="C23" i="25"/>
  <c r="D23" i="25"/>
  <c r="E23" i="25"/>
  <c r="F23" i="25"/>
  <c r="B24" i="25"/>
  <c r="C24" i="25"/>
  <c r="D24" i="25"/>
  <c r="E24" i="25"/>
  <c r="F24" i="25"/>
  <c r="B25" i="25"/>
  <c r="C25" i="25"/>
  <c r="D25" i="25"/>
  <c r="E25" i="25"/>
  <c r="F25" i="25"/>
  <c r="B26" i="25"/>
  <c r="C26" i="25"/>
  <c r="D26" i="25"/>
  <c r="E26" i="25"/>
  <c r="F26" i="25"/>
  <c r="B27" i="25"/>
  <c r="C27" i="25"/>
  <c r="D27" i="25"/>
  <c r="E27" i="25"/>
  <c r="F27" i="25"/>
  <c r="B28" i="25"/>
  <c r="C28" i="25"/>
  <c r="D28" i="25"/>
  <c r="E28" i="25"/>
  <c r="F28" i="25"/>
  <c r="B29" i="25"/>
  <c r="C29" i="25"/>
  <c r="D29" i="25"/>
  <c r="E29" i="25"/>
  <c r="F29" i="25"/>
  <c r="B30" i="25"/>
  <c r="C30" i="25"/>
  <c r="D30" i="25"/>
  <c r="E30" i="25"/>
  <c r="F30" i="25"/>
  <c r="B31" i="25"/>
  <c r="C31" i="25"/>
  <c r="D31" i="25"/>
  <c r="E31" i="25"/>
  <c r="F31" i="25"/>
  <c r="B32" i="25"/>
  <c r="C32" i="25"/>
  <c r="D32" i="25"/>
  <c r="E32" i="25"/>
  <c r="F32" i="25"/>
  <c r="B33" i="25"/>
  <c r="C33" i="25"/>
  <c r="D33" i="25"/>
  <c r="E33" i="25"/>
  <c r="F33" i="25"/>
  <c r="B34" i="25"/>
  <c r="C34" i="25"/>
  <c r="D34" i="25"/>
  <c r="E34" i="25"/>
  <c r="F34" i="25"/>
  <c r="B35" i="25"/>
  <c r="C35" i="25"/>
  <c r="D35" i="25"/>
  <c r="E35" i="25"/>
  <c r="F35" i="25"/>
  <c r="B36" i="25"/>
  <c r="C36" i="25"/>
  <c r="D36" i="25"/>
  <c r="E36" i="25"/>
  <c r="F36" i="25"/>
  <c r="B37" i="25"/>
  <c r="C37" i="25"/>
  <c r="D37" i="25"/>
  <c r="E37" i="25"/>
  <c r="F37" i="25"/>
  <c r="B38" i="25"/>
  <c r="C38" i="25"/>
  <c r="D38" i="25"/>
  <c r="E38" i="25"/>
  <c r="F38" i="25"/>
  <c r="B39" i="25"/>
  <c r="C39" i="25"/>
  <c r="D39" i="25"/>
  <c r="E39" i="25"/>
  <c r="F39" i="25"/>
  <c r="B40" i="25"/>
  <c r="C40" i="25"/>
  <c r="D40" i="25"/>
  <c r="E40" i="25"/>
  <c r="F40" i="25"/>
  <c r="B41" i="25"/>
  <c r="C41" i="25"/>
  <c r="D41" i="25"/>
  <c r="E41" i="25"/>
  <c r="F41" i="25"/>
  <c r="B42" i="25"/>
  <c r="C42" i="25"/>
  <c r="D42" i="25"/>
  <c r="E42" i="25"/>
  <c r="F42" i="25"/>
  <c r="B43" i="25"/>
  <c r="C43" i="25"/>
  <c r="D43" i="25"/>
  <c r="E43" i="25"/>
  <c r="F43" i="25"/>
  <c r="B44" i="25"/>
  <c r="C44" i="25"/>
  <c r="D44" i="25"/>
  <c r="E44" i="25"/>
  <c r="F44" i="25"/>
  <c r="B45" i="25"/>
  <c r="C45" i="25"/>
  <c r="D45" i="25"/>
  <c r="E45" i="25"/>
  <c r="F45" i="25"/>
  <c r="B46" i="25"/>
  <c r="C46" i="25"/>
  <c r="D46" i="25"/>
  <c r="E46" i="25"/>
  <c r="F46" i="25"/>
  <c r="B47" i="25"/>
  <c r="C47" i="25"/>
  <c r="D47" i="25"/>
  <c r="E47" i="25"/>
  <c r="F47" i="25"/>
  <c r="B48" i="25"/>
  <c r="C48" i="25"/>
  <c r="D48" i="25"/>
  <c r="E48" i="25"/>
  <c r="F48" i="25"/>
  <c r="B49" i="25"/>
  <c r="C49" i="25"/>
  <c r="D49" i="25"/>
  <c r="E49" i="25"/>
  <c r="F49" i="25"/>
  <c r="B50" i="25"/>
  <c r="C50" i="25"/>
  <c r="D50" i="25"/>
  <c r="E50" i="25"/>
  <c r="F50" i="25"/>
  <c r="B51" i="25"/>
  <c r="C51" i="25"/>
  <c r="D51" i="25"/>
  <c r="E51" i="25"/>
  <c r="F51" i="25"/>
  <c r="B52" i="25"/>
  <c r="C52" i="25"/>
  <c r="D52" i="25"/>
  <c r="E52" i="25"/>
  <c r="F52" i="25"/>
  <c r="B53" i="25"/>
  <c r="C53" i="25"/>
  <c r="D53" i="25"/>
  <c r="E53" i="25"/>
  <c r="F53" i="25"/>
  <c r="B54" i="25"/>
  <c r="C54" i="25"/>
  <c r="D54" i="25"/>
  <c r="E54" i="25"/>
  <c r="F54" i="25"/>
  <c r="B55" i="25"/>
  <c r="C55" i="25"/>
  <c r="D55" i="25"/>
  <c r="E55" i="25"/>
  <c r="F55" i="25"/>
  <c r="B56" i="25"/>
  <c r="C56" i="25"/>
  <c r="D56" i="25"/>
  <c r="E56" i="25"/>
  <c r="F56" i="25"/>
  <c r="B57" i="25"/>
  <c r="C57" i="25"/>
  <c r="D57" i="25"/>
  <c r="E57" i="25"/>
  <c r="F57" i="25"/>
  <c r="B58" i="25"/>
  <c r="C58" i="25"/>
  <c r="D58" i="25"/>
  <c r="E58" i="25"/>
  <c r="F58" i="25"/>
  <c r="B59" i="25"/>
  <c r="C59" i="25"/>
  <c r="D59" i="25"/>
  <c r="E59" i="25"/>
  <c r="F59" i="25"/>
  <c r="B60" i="25"/>
  <c r="C60" i="25"/>
  <c r="D60" i="25"/>
  <c r="E60" i="25"/>
  <c r="F60" i="25"/>
  <c r="B61" i="25"/>
  <c r="C61" i="25"/>
  <c r="D61" i="25"/>
  <c r="E61" i="25"/>
  <c r="F61" i="25"/>
  <c r="B62" i="25"/>
  <c r="C62" i="25"/>
  <c r="D62" i="25"/>
  <c r="E62" i="25"/>
  <c r="F62" i="25"/>
  <c r="B63" i="25"/>
  <c r="C63" i="25"/>
  <c r="D63" i="25"/>
  <c r="E63" i="25"/>
  <c r="F63" i="25"/>
  <c r="B64" i="25"/>
  <c r="C64" i="25"/>
  <c r="D64" i="25"/>
  <c r="E64" i="25"/>
  <c r="F64" i="25"/>
  <c r="B65" i="25"/>
  <c r="C65" i="25"/>
  <c r="D65" i="25"/>
  <c r="E65" i="25"/>
  <c r="F65" i="25"/>
  <c r="B66" i="25"/>
  <c r="C66" i="25"/>
  <c r="D66" i="25"/>
  <c r="E66" i="25"/>
  <c r="F66" i="25"/>
  <c r="B67" i="25"/>
  <c r="C67" i="25"/>
  <c r="D67" i="25"/>
  <c r="E67" i="25"/>
  <c r="F67" i="25"/>
  <c r="B68" i="25"/>
  <c r="C68" i="25"/>
  <c r="D68" i="25"/>
  <c r="E68" i="25"/>
  <c r="F68" i="25"/>
  <c r="B69" i="25"/>
  <c r="C69" i="25"/>
  <c r="D69" i="25"/>
  <c r="E69" i="25"/>
  <c r="F69" i="25"/>
  <c r="B70" i="25"/>
  <c r="C70" i="25"/>
  <c r="D70" i="25"/>
  <c r="E70" i="25"/>
  <c r="F70" i="25"/>
  <c r="B71" i="25"/>
  <c r="C71" i="25"/>
  <c r="D71" i="25"/>
  <c r="E71" i="25"/>
  <c r="F71" i="25"/>
  <c r="C5" i="25"/>
  <c r="D5" i="25"/>
  <c r="E5" i="25"/>
  <c r="F5" i="25"/>
  <c r="B5" i="25"/>
  <c r="B6" i="24" l="1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  <c r="B59" i="24"/>
  <c r="C59" i="24"/>
  <c r="D59" i="24"/>
  <c r="E59" i="24"/>
  <c r="B60" i="24"/>
  <c r="C60" i="24"/>
  <c r="D60" i="24"/>
  <c r="E60" i="24"/>
  <c r="B61" i="24"/>
  <c r="C61" i="24"/>
  <c r="D61" i="24"/>
  <c r="E61" i="24"/>
  <c r="B62" i="24"/>
  <c r="C62" i="24"/>
  <c r="D62" i="24"/>
  <c r="E62" i="24"/>
  <c r="B63" i="24"/>
  <c r="C63" i="24"/>
  <c r="D63" i="24"/>
  <c r="E63" i="24"/>
  <c r="B64" i="24"/>
  <c r="C64" i="24"/>
  <c r="D64" i="24"/>
  <c r="E64" i="24"/>
  <c r="B65" i="24"/>
  <c r="C65" i="24"/>
  <c r="D65" i="24"/>
  <c r="E65" i="24"/>
  <c r="B66" i="24"/>
  <c r="C66" i="24"/>
  <c r="D66" i="24"/>
  <c r="E66" i="24"/>
  <c r="B67" i="24"/>
  <c r="C67" i="24"/>
  <c r="D67" i="24"/>
  <c r="E67" i="24"/>
  <c r="B68" i="24"/>
  <c r="C68" i="24"/>
  <c r="D68" i="24"/>
  <c r="E68" i="24"/>
  <c r="B69" i="24"/>
  <c r="C69" i="24"/>
  <c r="D69" i="24"/>
  <c r="E69" i="24"/>
  <c r="B70" i="24"/>
  <c r="C70" i="24"/>
  <c r="D70" i="24"/>
  <c r="E70" i="24"/>
  <c r="B71" i="24"/>
  <c r="C71" i="24"/>
  <c r="D71" i="24"/>
  <c r="E71" i="24"/>
  <c r="C5" i="24"/>
  <c r="D5" i="24"/>
  <c r="E5" i="24"/>
  <c r="B5" i="24"/>
  <c r="F22" i="24" l="1"/>
  <c r="F16" i="24"/>
  <c r="F71" i="24"/>
  <c r="F68" i="24"/>
  <c r="F65" i="24"/>
  <c r="F62" i="24"/>
  <c r="F59" i="24"/>
  <c r="F56" i="24"/>
  <c r="F50" i="24"/>
  <c r="F55" i="24"/>
  <c r="F19" i="24"/>
  <c r="F67" i="24"/>
  <c r="F40" i="24"/>
  <c r="F10" i="24"/>
  <c r="F70" i="24"/>
  <c r="F34" i="24"/>
  <c r="F58" i="24"/>
  <c r="F46" i="24"/>
  <c r="F5" i="24"/>
  <c r="F61" i="24"/>
  <c r="F49" i="24"/>
  <c r="F43" i="24"/>
  <c r="F37" i="24"/>
  <c r="F31" i="24"/>
  <c r="F25" i="24"/>
  <c r="F13" i="24"/>
  <c r="F7" i="24"/>
  <c r="F52" i="24"/>
  <c r="F64" i="24"/>
  <c r="F28" i="24"/>
  <c r="F39" i="24"/>
  <c r="F54" i="24"/>
  <c r="F30" i="24"/>
  <c r="F6" i="24"/>
  <c r="F63" i="24"/>
  <c r="F33" i="24"/>
  <c r="F66" i="24"/>
  <c r="F36" i="24"/>
  <c r="F18" i="24"/>
  <c r="F69" i="24"/>
  <c r="F12" i="24"/>
  <c r="F45" i="24"/>
  <c r="F60" i="24"/>
  <c r="F48" i="24"/>
  <c r="F24" i="24"/>
  <c r="F53" i="24"/>
  <c r="F47" i="24"/>
  <c r="F41" i="24"/>
  <c r="F38" i="24"/>
  <c r="F32" i="24"/>
  <c r="F26" i="24"/>
  <c r="F20" i="24"/>
  <c r="F8" i="24"/>
  <c r="F42" i="24"/>
  <c r="F44" i="24"/>
  <c r="F35" i="24"/>
  <c r="F29" i="24"/>
  <c r="F23" i="24"/>
  <c r="F17" i="24"/>
  <c r="F14" i="24"/>
  <c r="F11" i="24"/>
  <c r="F57" i="24"/>
  <c r="F51" i="24"/>
  <c r="F27" i="24"/>
  <c r="F21" i="24"/>
  <c r="F15" i="24"/>
  <c r="F9" i="24"/>
  <c r="E6" i="23" l="1"/>
  <c r="E6" i="34" s="1"/>
  <c r="E7" i="23"/>
  <c r="E7" i="34" s="1"/>
  <c r="E8" i="23"/>
  <c r="E8" i="34" s="1"/>
  <c r="E9" i="23"/>
  <c r="E9" i="34" s="1"/>
  <c r="E10" i="23"/>
  <c r="E10" i="34" s="1"/>
  <c r="E11" i="23"/>
  <c r="E11" i="34" s="1"/>
  <c r="E12" i="23"/>
  <c r="E12" i="34" s="1"/>
  <c r="E13" i="23"/>
  <c r="E13" i="34" s="1"/>
  <c r="E14" i="23"/>
  <c r="E14" i="34" s="1"/>
  <c r="E15" i="23"/>
  <c r="E15" i="34" s="1"/>
  <c r="E16" i="23"/>
  <c r="E16" i="34" s="1"/>
  <c r="E17" i="23"/>
  <c r="E17" i="34" s="1"/>
  <c r="E18" i="23"/>
  <c r="E18" i="34" s="1"/>
  <c r="E19" i="23"/>
  <c r="E19" i="34" s="1"/>
  <c r="E20" i="23"/>
  <c r="E20" i="34" s="1"/>
  <c r="E21" i="23"/>
  <c r="E21" i="34" s="1"/>
  <c r="E22" i="23"/>
  <c r="E22" i="34" s="1"/>
  <c r="E23" i="23"/>
  <c r="E23" i="34" s="1"/>
  <c r="E24" i="23"/>
  <c r="E24" i="34" s="1"/>
  <c r="E25" i="23"/>
  <c r="E25" i="34" s="1"/>
  <c r="E26" i="23"/>
  <c r="E26" i="34" s="1"/>
  <c r="E27" i="23"/>
  <c r="E27" i="34" s="1"/>
  <c r="E28" i="23"/>
  <c r="E28" i="34" s="1"/>
  <c r="E29" i="23"/>
  <c r="E29" i="34" s="1"/>
  <c r="E30" i="23"/>
  <c r="E30" i="34" s="1"/>
  <c r="E31" i="23"/>
  <c r="E31" i="34" s="1"/>
  <c r="E32" i="23"/>
  <c r="E32" i="34" s="1"/>
  <c r="E33" i="23"/>
  <c r="E33" i="34" s="1"/>
  <c r="E34" i="23"/>
  <c r="E34" i="34" s="1"/>
  <c r="E35" i="23"/>
  <c r="E35" i="34" s="1"/>
  <c r="E36" i="23"/>
  <c r="E36" i="34" s="1"/>
  <c r="E37" i="23"/>
  <c r="E37" i="34" s="1"/>
  <c r="E38" i="23"/>
  <c r="E38" i="34" s="1"/>
  <c r="E39" i="23"/>
  <c r="E39" i="34" s="1"/>
  <c r="E40" i="23"/>
  <c r="E40" i="34" s="1"/>
  <c r="E41" i="23"/>
  <c r="E41" i="34" s="1"/>
  <c r="E42" i="23"/>
  <c r="E42" i="34" s="1"/>
  <c r="E43" i="23"/>
  <c r="E43" i="34" s="1"/>
  <c r="E44" i="23"/>
  <c r="E44" i="34" s="1"/>
  <c r="E45" i="23"/>
  <c r="E45" i="34" s="1"/>
  <c r="E46" i="23"/>
  <c r="E46" i="34" s="1"/>
  <c r="E47" i="23"/>
  <c r="E47" i="34" s="1"/>
  <c r="E48" i="23"/>
  <c r="E48" i="34" s="1"/>
  <c r="E49" i="23"/>
  <c r="E49" i="34" s="1"/>
  <c r="E50" i="23"/>
  <c r="E50" i="34" s="1"/>
  <c r="E51" i="23"/>
  <c r="E51" i="34" s="1"/>
  <c r="E52" i="23"/>
  <c r="E52" i="34" s="1"/>
  <c r="E53" i="23"/>
  <c r="E53" i="34" s="1"/>
  <c r="E54" i="23"/>
  <c r="E54" i="34" s="1"/>
  <c r="E55" i="23"/>
  <c r="E55" i="34" s="1"/>
  <c r="E56" i="23"/>
  <c r="E56" i="34" s="1"/>
  <c r="E57" i="23"/>
  <c r="E57" i="34" s="1"/>
  <c r="E58" i="23"/>
  <c r="E58" i="34" s="1"/>
  <c r="E59" i="23"/>
  <c r="E59" i="34" s="1"/>
  <c r="E60" i="23"/>
  <c r="E60" i="34" s="1"/>
  <c r="E61" i="23"/>
  <c r="E61" i="34" s="1"/>
  <c r="E62" i="23"/>
  <c r="E62" i="34" s="1"/>
  <c r="E63" i="23"/>
  <c r="E63" i="34" s="1"/>
  <c r="E64" i="23"/>
  <c r="E64" i="34" s="1"/>
  <c r="E65" i="23"/>
  <c r="E65" i="34" s="1"/>
  <c r="E66" i="23"/>
  <c r="E66" i="34" s="1"/>
  <c r="E67" i="23"/>
  <c r="E67" i="34" s="1"/>
  <c r="E68" i="23"/>
  <c r="E68" i="34" s="1"/>
  <c r="E69" i="23"/>
  <c r="E69" i="34" s="1"/>
  <c r="E70" i="23"/>
  <c r="E70" i="34" s="1"/>
  <c r="E71" i="23"/>
  <c r="E71" i="34" s="1"/>
  <c r="D6" i="23"/>
  <c r="D6" i="34" s="1"/>
  <c r="D7" i="23"/>
  <c r="D7" i="34" s="1"/>
  <c r="D8" i="23"/>
  <c r="D8" i="34" s="1"/>
  <c r="D9" i="23"/>
  <c r="D9" i="34" s="1"/>
  <c r="D10" i="23"/>
  <c r="D10" i="34" s="1"/>
  <c r="D11" i="23"/>
  <c r="D11" i="34" s="1"/>
  <c r="D12" i="23"/>
  <c r="D12" i="34" s="1"/>
  <c r="D13" i="23"/>
  <c r="D13" i="34" s="1"/>
  <c r="D14" i="23"/>
  <c r="D14" i="34" s="1"/>
  <c r="D15" i="23"/>
  <c r="D15" i="34" s="1"/>
  <c r="D16" i="23"/>
  <c r="D16" i="34" s="1"/>
  <c r="D17" i="23"/>
  <c r="D17" i="34" s="1"/>
  <c r="D18" i="23"/>
  <c r="D18" i="34" s="1"/>
  <c r="D19" i="23"/>
  <c r="D19" i="34" s="1"/>
  <c r="D20" i="23"/>
  <c r="D20" i="34" s="1"/>
  <c r="D21" i="23"/>
  <c r="D21" i="34" s="1"/>
  <c r="D22" i="23"/>
  <c r="D22" i="34" s="1"/>
  <c r="D23" i="23"/>
  <c r="D23" i="34" s="1"/>
  <c r="D24" i="23"/>
  <c r="D24" i="34" s="1"/>
  <c r="D25" i="23"/>
  <c r="D25" i="34" s="1"/>
  <c r="D26" i="23"/>
  <c r="D26" i="34" s="1"/>
  <c r="D27" i="23"/>
  <c r="D27" i="34" s="1"/>
  <c r="D28" i="23"/>
  <c r="D28" i="34" s="1"/>
  <c r="D29" i="23"/>
  <c r="D29" i="34" s="1"/>
  <c r="D30" i="23"/>
  <c r="D30" i="34" s="1"/>
  <c r="D31" i="23"/>
  <c r="D31" i="34" s="1"/>
  <c r="D32" i="23"/>
  <c r="D32" i="34" s="1"/>
  <c r="D33" i="23"/>
  <c r="D33" i="34" s="1"/>
  <c r="D34" i="23"/>
  <c r="D34" i="34" s="1"/>
  <c r="D35" i="23"/>
  <c r="D35" i="34" s="1"/>
  <c r="D36" i="23"/>
  <c r="D36" i="34" s="1"/>
  <c r="D37" i="23"/>
  <c r="D37" i="34" s="1"/>
  <c r="D38" i="23"/>
  <c r="D38" i="34" s="1"/>
  <c r="D39" i="23"/>
  <c r="D39" i="34" s="1"/>
  <c r="D40" i="23"/>
  <c r="D40" i="34" s="1"/>
  <c r="D41" i="23"/>
  <c r="D41" i="34" s="1"/>
  <c r="D42" i="23"/>
  <c r="D42" i="34" s="1"/>
  <c r="D43" i="23"/>
  <c r="D43" i="34" s="1"/>
  <c r="D44" i="23"/>
  <c r="D44" i="34" s="1"/>
  <c r="D45" i="23"/>
  <c r="D45" i="34" s="1"/>
  <c r="D46" i="23"/>
  <c r="D46" i="34" s="1"/>
  <c r="D47" i="23"/>
  <c r="D47" i="34" s="1"/>
  <c r="D48" i="23"/>
  <c r="D48" i="34" s="1"/>
  <c r="D49" i="23"/>
  <c r="D49" i="34" s="1"/>
  <c r="D50" i="23"/>
  <c r="D50" i="34" s="1"/>
  <c r="D51" i="23"/>
  <c r="D51" i="34" s="1"/>
  <c r="D52" i="23"/>
  <c r="D52" i="34" s="1"/>
  <c r="D53" i="23"/>
  <c r="D53" i="34" s="1"/>
  <c r="D54" i="23"/>
  <c r="D54" i="34" s="1"/>
  <c r="D55" i="23"/>
  <c r="D55" i="34" s="1"/>
  <c r="D56" i="23"/>
  <c r="D56" i="34" s="1"/>
  <c r="D57" i="23"/>
  <c r="D57" i="34" s="1"/>
  <c r="D58" i="23"/>
  <c r="D58" i="34" s="1"/>
  <c r="D59" i="23"/>
  <c r="D59" i="34" s="1"/>
  <c r="D60" i="23"/>
  <c r="D60" i="34" s="1"/>
  <c r="D61" i="23"/>
  <c r="D61" i="34" s="1"/>
  <c r="D62" i="23"/>
  <c r="D62" i="34" s="1"/>
  <c r="D63" i="23"/>
  <c r="D63" i="34" s="1"/>
  <c r="D64" i="23"/>
  <c r="D64" i="34" s="1"/>
  <c r="D65" i="23"/>
  <c r="D65" i="34" s="1"/>
  <c r="D66" i="23"/>
  <c r="D66" i="34" s="1"/>
  <c r="D67" i="23"/>
  <c r="D67" i="34" s="1"/>
  <c r="D68" i="23"/>
  <c r="D68" i="34" s="1"/>
  <c r="D69" i="23"/>
  <c r="D69" i="34" s="1"/>
  <c r="D70" i="23"/>
  <c r="D70" i="34" s="1"/>
  <c r="D71" i="23"/>
  <c r="D71" i="34" s="1"/>
  <c r="C6" i="23"/>
  <c r="C6" i="34" s="1"/>
  <c r="C7" i="23"/>
  <c r="C7" i="34" s="1"/>
  <c r="C8" i="23"/>
  <c r="C8" i="34" s="1"/>
  <c r="C9" i="23"/>
  <c r="C9" i="34" s="1"/>
  <c r="C10" i="23"/>
  <c r="C10" i="34" s="1"/>
  <c r="C11" i="23"/>
  <c r="C11" i="34" s="1"/>
  <c r="C12" i="23"/>
  <c r="C12" i="34" s="1"/>
  <c r="C13" i="23"/>
  <c r="C13" i="34" s="1"/>
  <c r="C14" i="23"/>
  <c r="C14" i="34" s="1"/>
  <c r="C15" i="23"/>
  <c r="C15" i="34" s="1"/>
  <c r="C16" i="23"/>
  <c r="C16" i="34" s="1"/>
  <c r="C17" i="23"/>
  <c r="C17" i="34" s="1"/>
  <c r="C18" i="23"/>
  <c r="C18" i="34" s="1"/>
  <c r="C19" i="23"/>
  <c r="C19" i="34" s="1"/>
  <c r="C20" i="23"/>
  <c r="C20" i="34" s="1"/>
  <c r="C21" i="23"/>
  <c r="C21" i="34" s="1"/>
  <c r="C22" i="23"/>
  <c r="C22" i="34" s="1"/>
  <c r="C23" i="23"/>
  <c r="C23" i="34" s="1"/>
  <c r="C24" i="23"/>
  <c r="C24" i="34" s="1"/>
  <c r="C25" i="23"/>
  <c r="C25" i="34" s="1"/>
  <c r="C26" i="23"/>
  <c r="C26" i="34" s="1"/>
  <c r="C27" i="23"/>
  <c r="C27" i="34" s="1"/>
  <c r="C28" i="23"/>
  <c r="C28" i="34" s="1"/>
  <c r="C29" i="23"/>
  <c r="C29" i="34" s="1"/>
  <c r="C30" i="23"/>
  <c r="C30" i="34" s="1"/>
  <c r="C31" i="23"/>
  <c r="C31" i="34" s="1"/>
  <c r="C32" i="23"/>
  <c r="C32" i="34" s="1"/>
  <c r="C33" i="23"/>
  <c r="C33" i="34" s="1"/>
  <c r="C34" i="23"/>
  <c r="C34" i="34" s="1"/>
  <c r="C35" i="23"/>
  <c r="C35" i="34" s="1"/>
  <c r="C36" i="23"/>
  <c r="C36" i="34" s="1"/>
  <c r="C37" i="23"/>
  <c r="C37" i="34" s="1"/>
  <c r="C38" i="23"/>
  <c r="C38" i="34" s="1"/>
  <c r="C39" i="23"/>
  <c r="C39" i="34" s="1"/>
  <c r="C40" i="23"/>
  <c r="C40" i="34" s="1"/>
  <c r="C41" i="23"/>
  <c r="C41" i="34" s="1"/>
  <c r="C42" i="23"/>
  <c r="C42" i="34" s="1"/>
  <c r="C43" i="23"/>
  <c r="C43" i="34" s="1"/>
  <c r="C44" i="23"/>
  <c r="C44" i="34" s="1"/>
  <c r="C45" i="23"/>
  <c r="C45" i="34" s="1"/>
  <c r="C46" i="23"/>
  <c r="C46" i="34" s="1"/>
  <c r="C47" i="23"/>
  <c r="C47" i="34" s="1"/>
  <c r="C48" i="23"/>
  <c r="C48" i="34" s="1"/>
  <c r="C49" i="23"/>
  <c r="C49" i="34" s="1"/>
  <c r="C50" i="23"/>
  <c r="C50" i="34" s="1"/>
  <c r="C51" i="23"/>
  <c r="C51" i="34" s="1"/>
  <c r="C52" i="23"/>
  <c r="C52" i="34" s="1"/>
  <c r="C53" i="23"/>
  <c r="C53" i="34" s="1"/>
  <c r="C54" i="23"/>
  <c r="C54" i="34" s="1"/>
  <c r="C55" i="23"/>
  <c r="C55" i="34" s="1"/>
  <c r="C56" i="23"/>
  <c r="C56" i="34" s="1"/>
  <c r="C57" i="23"/>
  <c r="C57" i="34" s="1"/>
  <c r="C58" i="23"/>
  <c r="C58" i="34" s="1"/>
  <c r="C59" i="23"/>
  <c r="C59" i="34" s="1"/>
  <c r="C60" i="23"/>
  <c r="C60" i="34" s="1"/>
  <c r="C61" i="23"/>
  <c r="C61" i="34" s="1"/>
  <c r="C62" i="23"/>
  <c r="C62" i="34" s="1"/>
  <c r="C63" i="23"/>
  <c r="C63" i="34" s="1"/>
  <c r="C64" i="23"/>
  <c r="C64" i="34" s="1"/>
  <c r="C65" i="23"/>
  <c r="C65" i="34" s="1"/>
  <c r="C66" i="23"/>
  <c r="C66" i="34" s="1"/>
  <c r="C67" i="23"/>
  <c r="C67" i="34" s="1"/>
  <c r="C68" i="23"/>
  <c r="C68" i="34" s="1"/>
  <c r="C69" i="23"/>
  <c r="C69" i="34" s="1"/>
  <c r="C70" i="23"/>
  <c r="C70" i="34" s="1"/>
  <c r="C71" i="23"/>
  <c r="C71" i="34" s="1"/>
  <c r="B6" i="23"/>
  <c r="B6" i="34" s="1"/>
  <c r="B7" i="23"/>
  <c r="B7" i="34" s="1"/>
  <c r="B8" i="23"/>
  <c r="B8" i="34" s="1"/>
  <c r="B9" i="23"/>
  <c r="B9" i="34" s="1"/>
  <c r="B10" i="23"/>
  <c r="B10" i="34" s="1"/>
  <c r="B11" i="23"/>
  <c r="B11" i="34" s="1"/>
  <c r="B12" i="23"/>
  <c r="B12" i="34" s="1"/>
  <c r="B13" i="23"/>
  <c r="B13" i="34" s="1"/>
  <c r="B14" i="23"/>
  <c r="B14" i="34" s="1"/>
  <c r="B15" i="23"/>
  <c r="B15" i="34" s="1"/>
  <c r="B16" i="23"/>
  <c r="B16" i="34" s="1"/>
  <c r="B17" i="23"/>
  <c r="B17" i="34" s="1"/>
  <c r="B18" i="23"/>
  <c r="B18" i="34" s="1"/>
  <c r="B19" i="23"/>
  <c r="B19" i="34" s="1"/>
  <c r="B20" i="23"/>
  <c r="B20" i="34" s="1"/>
  <c r="B21" i="23"/>
  <c r="B21" i="34" s="1"/>
  <c r="B22" i="23"/>
  <c r="B22" i="34" s="1"/>
  <c r="B23" i="23"/>
  <c r="B24" i="23"/>
  <c r="B24" i="34" s="1"/>
  <c r="B25" i="23"/>
  <c r="B25" i="34" s="1"/>
  <c r="B26" i="23"/>
  <c r="B26" i="34" s="1"/>
  <c r="B27" i="23"/>
  <c r="B27" i="34" s="1"/>
  <c r="B28" i="23"/>
  <c r="B28" i="34" s="1"/>
  <c r="B29" i="23"/>
  <c r="B29" i="34" s="1"/>
  <c r="B30" i="23"/>
  <c r="B30" i="34" s="1"/>
  <c r="B31" i="23"/>
  <c r="B31" i="34" s="1"/>
  <c r="B32" i="23"/>
  <c r="B32" i="34" s="1"/>
  <c r="B33" i="23"/>
  <c r="B33" i="34" s="1"/>
  <c r="B34" i="23"/>
  <c r="B34" i="34" s="1"/>
  <c r="B35" i="23"/>
  <c r="B35" i="34" s="1"/>
  <c r="B36" i="23"/>
  <c r="B36" i="34" s="1"/>
  <c r="B37" i="23"/>
  <c r="B37" i="34" s="1"/>
  <c r="B38" i="23"/>
  <c r="B38" i="34" s="1"/>
  <c r="B39" i="23"/>
  <c r="B39" i="34" s="1"/>
  <c r="B40" i="23"/>
  <c r="B40" i="34" s="1"/>
  <c r="B41" i="23"/>
  <c r="B41" i="34" s="1"/>
  <c r="B42" i="23"/>
  <c r="B42" i="34" s="1"/>
  <c r="B43" i="23"/>
  <c r="B43" i="34" s="1"/>
  <c r="B44" i="23"/>
  <c r="B44" i="34" s="1"/>
  <c r="B45" i="23"/>
  <c r="B45" i="34" s="1"/>
  <c r="B46" i="23"/>
  <c r="B46" i="34" s="1"/>
  <c r="B47" i="23"/>
  <c r="B48" i="23"/>
  <c r="B48" i="34" s="1"/>
  <c r="B49" i="23"/>
  <c r="B49" i="34" s="1"/>
  <c r="B50" i="23"/>
  <c r="B50" i="34" s="1"/>
  <c r="B51" i="23"/>
  <c r="B51" i="34" s="1"/>
  <c r="B52" i="23"/>
  <c r="B52" i="34" s="1"/>
  <c r="B53" i="23"/>
  <c r="B53" i="34" s="1"/>
  <c r="B54" i="23"/>
  <c r="B54" i="34" s="1"/>
  <c r="B55" i="23"/>
  <c r="B55" i="34" s="1"/>
  <c r="B56" i="23"/>
  <c r="B56" i="34" s="1"/>
  <c r="B57" i="23"/>
  <c r="B57" i="34" s="1"/>
  <c r="B58" i="23"/>
  <c r="B58" i="34" s="1"/>
  <c r="B59" i="23"/>
  <c r="B59" i="34" s="1"/>
  <c r="B60" i="23"/>
  <c r="B60" i="34" s="1"/>
  <c r="B61" i="23"/>
  <c r="B61" i="34" s="1"/>
  <c r="B62" i="23"/>
  <c r="B62" i="34" s="1"/>
  <c r="B63" i="23"/>
  <c r="B63" i="34" s="1"/>
  <c r="B64" i="23"/>
  <c r="B64" i="34" s="1"/>
  <c r="B65" i="23"/>
  <c r="B65" i="34" s="1"/>
  <c r="B66" i="23"/>
  <c r="B66" i="34" s="1"/>
  <c r="B67" i="23"/>
  <c r="B67" i="34" s="1"/>
  <c r="B68" i="23"/>
  <c r="B68" i="34" s="1"/>
  <c r="B69" i="23"/>
  <c r="B69" i="34" s="1"/>
  <c r="B70" i="23"/>
  <c r="B70" i="34" s="1"/>
  <c r="B71" i="23"/>
  <c r="C5" i="23"/>
  <c r="C5" i="34" s="1"/>
  <c r="D5" i="23"/>
  <c r="D5" i="34" s="1"/>
  <c r="E5" i="23"/>
  <c r="E5" i="34" s="1"/>
  <c r="B5" i="23"/>
  <c r="B5" i="34" s="1"/>
  <c r="F23" i="23" l="1"/>
  <c r="B23" i="34"/>
  <c r="F47" i="23"/>
  <c r="B47" i="34"/>
  <c r="F71" i="23"/>
  <c r="B71" i="34"/>
  <c r="F15" i="23"/>
  <c r="F63" i="23"/>
  <c r="F39" i="23"/>
  <c r="F70" i="23"/>
  <c r="F55" i="23"/>
  <c r="F31" i="23"/>
  <c r="F7" i="23"/>
  <c r="F62" i="23"/>
  <c r="F54" i="23"/>
  <c r="F46" i="23"/>
  <c r="F38" i="23"/>
  <c r="F30" i="23"/>
  <c r="F22" i="23"/>
  <c r="F14" i="23"/>
  <c r="F6" i="23"/>
  <c r="F5" i="23"/>
  <c r="F53" i="23"/>
  <c r="F45" i="23"/>
  <c r="F37" i="23"/>
  <c r="F29" i="23"/>
  <c r="F21" i="23"/>
  <c r="F13" i="23"/>
  <c r="F61" i="23"/>
  <c r="F68" i="23"/>
  <c r="F36" i="23"/>
  <c r="F28" i="23"/>
  <c r="F20" i="23"/>
  <c r="F12" i="23"/>
  <c r="F52" i="23"/>
  <c r="F44" i="23"/>
  <c r="F69" i="23"/>
  <c r="F60" i="23"/>
  <c r="F66" i="23"/>
  <c r="F64" i="23"/>
  <c r="F56" i="23"/>
  <c r="F48" i="23"/>
  <c r="F40" i="23"/>
  <c r="F32" i="23"/>
  <c r="F24" i="23"/>
  <c r="F16" i="23"/>
  <c r="F8" i="23"/>
  <c r="F67" i="23"/>
  <c r="F59" i="23"/>
  <c r="F51" i="23"/>
  <c r="F43" i="23"/>
  <c r="F35" i="23"/>
  <c r="F27" i="23"/>
  <c r="F19" i="23"/>
  <c r="F11" i="23"/>
  <c r="F58" i="23"/>
  <c r="F50" i="23"/>
  <c r="F42" i="23"/>
  <c r="F34" i="23"/>
  <c r="F26" i="23"/>
  <c r="F18" i="23"/>
  <c r="F10" i="23"/>
  <c r="F65" i="23"/>
  <c r="F57" i="23"/>
  <c r="F49" i="23"/>
  <c r="F41" i="23"/>
  <c r="F33" i="23"/>
  <c r="F25" i="23"/>
  <c r="F17" i="23"/>
  <c r="F9" i="23"/>
  <c r="B5" i="36"/>
  <c r="F72" i="1" l="1"/>
  <c r="F72" i="22" l="1"/>
  <c r="E72" i="22"/>
  <c r="D72" i="22"/>
  <c r="C72" i="22"/>
  <c r="B72" i="22"/>
  <c r="E71" i="36" l="1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F59" i="36" s="1"/>
  <c r="B58" i="36"/>
  <c r="B57" i="36"/>
  <c r="B56" i="36"/>
  <c r="B55" i="36"/>
  <c r="B54" i="36"/>
  <c r="F54" i="36" s="1"/>
  <c r="B53" i="36"/>
  <c r="B52" i="36"/>
  <c r="B51" i="36"/>
  <c r="B50" i="36"/>
  <c r="B49" i="36"/>
  <c r="B48" i="36"/>
  <c r="B47" i="36"/>
  <c r="F47" i="36" s="1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F30" i="36" s="1"/>
  <c r="B29" i="36"/>
  <c r="B28" i="36"/>
  <c r="B27" i="36"/>
  <c r="B26" i="36"/>
  <c r="B25" i="36"/>
  <c r="B24" i="36"/>
  <c r="B23" i="36"/>
  <c r="B22" i="36"/>
  <c r="F22" i="36" s="1"/>
  <c r="B21" i="36"/>
  <c r="B20" i="36"/>
  <c r="B19" i="36"/>
  <c r="B18" i="36"/>
  <c r="B17" i="36"/>
  <c r="B16" i="36"/>
  <c r="B15" i="36"/>
  <c r="B14" i="36"/>
  <c r="B13" i="36"/>
  <c r="B12" i="36"/>
  <c r="B11" i="36"/>
  <c r="F11" i="36" s="1"/>
  <c r="B10" i="36"/>
  <c r="B9" i="36"/>
  <c r="B8" i="36"/>
  <c r="B7" i="36"/>
  <c r="B6" i="36"/>
  <c r="F6" i="36" s="1"/>
  <c r="E5" i="36"/>
  <c r="D5" i="36"/>
  <c r="C5" i="36"/>
  <c r="F35" i="36"/>
  <c r="F70" i="36" l="1"/>
  <c r="F46" i="36"/>
  <c r="F51" i="36"/>
  <c r="F7" i="36"/>
  <c r="F19" i="36"/>
  <c r="F31" i="36"/>
  <c r="F43" i="36"/>
  <c r="F9" i="36"/>
  <c r="F42" i="36"/>
  <c r="F55" i="36"/>
  <c r="F67" i="36"/>
  <c r="F10" i="36"/>
  <c r="F58" i="36"/>
  <c r="F38" i="36"/>
  <c r="F62" i="36"/>
  <c r="F26" i="36"/>
  <c r="F14" i="36"/>
  <c r="F15" i="36"/>
  <c r="F63" i="36"/>
  <c r="F27" i="36"/>
  <c r="F41" i="36"/>
  <c r="F23" i="36"/>
  <c r="F39" i="36"/>
  <c r="F71" i="36"/>
  <c r="F69" i="36"/>
  <c r="F18" i="36"/>
  <c r="F34" i="36"/>
  <c r="F50" i="36"/>
  <c r="F66" i="36"/>
  <c r="F13" i="36"/>
  <c r="F29" i="36"/>
  <c r="F37" i="36"/>
  <c r="F45" i="36"/>
  <c r="F61" i="36"/>
  <c r="F25" i="36"/>
  <c r="F57" i="36"/>
  <c r="B72" i="36"/>
  <c r="F17" i="36"/>
  <c r="F33" i="36"/>
  <c r="F49" i="36"/>
  <c r="F65" i="36"/>
  <c r="F21" i="36"/>
  <c r="F53" i="36"/>
  <c r="D72" i="36"/>
  <c r="E72" i="36"/>
  <c r="C72" i="36"/>
  <c r="F12" i="36"/>
  <c r="F16" i="36"/>
  <c r="F20" i="36"/>
  <c r="F24" i="36"/>
  <c r="F28" i="36"/>
  <c r="F32" i="36"/>
  <c r="F36" i="36"/>
  <c r="F40" i="36"/>
  <c r="F44" i="36"/>
  <c r="F48" i="36"/>
  <c r="F52" i="36"/>
  <c r="F56" i="36"/>
  <c r="F60" i="36"/>
  <c r="F64" i="36"/>
  <c r="F68" i="36"/>
  <c r="F8" i="36"/>
  <c r="F5" i="36"/>
  <c r="E72" i="35"/>
  <c r="D72" i="35"/>
  <c r="C72" i="35"/>
  <c r="B72" i="35"/>
  <c r="F72" i="36" l="1"/>
  <c r="F72" i="35"/>
  <c r="E72" i="21" l="1"/>
  <c r="D72" i="21"/>
  <c r="C72" i="21"/>
  <c r="B72" i="21"/>
  <c r="D72" i="33" l="1"/>
  <c r="D72" i="32"/>
  <c r="B72" i="33"/>
  <c r="B72" i="32"/>
  <c r="C72" i="33"/>
  <c r="C72" i="32"/>
  <c r="E72" i="33"/>
  <c r="E72" i="32"/>
  <c r="F72" i="21"/>
  <c r="F72" i="32" l="1"/>
  <c r="F72" i="33"/>
  <c r="D72" i="30"/>
  <c r="E72" i="19"/>
  <c r="E72" i="31" s="1"/>
  <c r="D72" i="19"/>
  <c r="D72" i="31" s="1"/>
  <c r="C72" i="19"/>
  <c r="C72" i="31" s="1"/>
  <c r="B72" i="19"/>
  <c r="B72" i="31" s="1"/>
  <c r="F72" i="31" l="1"/>
  <c r="C72" i="30"/>
  <c r="B72" i="30"/>
  <c r="E72" i="30"/>
  <c r="F72" i="30" l="1"/>
  <c r="E72" i="29"/>
  <c r="B72" i="29"/>
  <c r="C72" i="29"/>
  <c r="D72" i="29"/>
  <c r="F72" i="29" l="1"/>
  <c r="D72" i="28"/>
  <c r="B72" i="28"/>
  <c r="C72" i="28"/>
  <c r="E72" i="28"/>
  <c r="E72" i="26"/>
  <c r="E72" i="16"/>
  <c r="D72" i="16"/>
  <c r="C72" i="16"/>
  <c r="B72" i="16"/>
  <c r="E72" i="14"/>
  <c r="D72" i="14"/>
  <c r="C72" i="14"/>
  <c r="B72" i="14"/>
  <c r="E72" i="1"/>
  <c r="D72" i="1"/>
  <c r="C72" i="1"/>
  <c r="B72" i="1"/>
  <c r="D72" i="27" l="1"/>
  <c r="E72" i="27"/>
  <c r="B72" i="27"/>
  <c r="C72" i="27"/>
  <c r="F72" i="16"/>
  <c r="F72" i="14"/>
  <c r="F72" i="28"/>
  <c r="B72" i="25"/>
  <c r="C72" i="26"/>
  <c r="D72" i="24"/>
  <c r="B72" i="23"/>
  <c r="C72" i="23"/>
  <c r="D72" i="23"/>
  <c r="E72" i="23"/>
  <c r="D72" i="26"/>
  <c r="B72" i="26"/>
  <c r="E72" i="25"/>
  <c r="D72" i="25"/>
  <c r="C72" i="25"/>
  <c r="E72" i="24"/>
  <c r="C72" i="24"/>
  <c r="F72" i="27" l="1"/>
  <c r="F52" i="34"/>
  <c r="F20" i="34"/>
  <c r="F64" i="34"/>
  <c r="F32" i="34"/>
  <c r="F17" i="34"/>
  <c r="F48" i="34"/>
  <c r="F16" i="34"/>
  <c r="F60" i="34"/>
  <c r="F28" i="34"/>
  <c r="F68" i="34"/>
  <c r="F36" i="34"/>
  <c r="F59" i="34"/>
  <c r="F43" i="34"/>
  <c r="F11" i="34"/>
  <c r="F55" i="34"/>
  <c r="F23" i="34"/>
  <c r="F7" i="34"/>
  <c r="F45" i="34"/>
  <c r="F29" i="34"/>
  <c r="F13" i="34"/>
  <c r="F71" i="34"/>
  <c r="F58" i="34"/>
  <c r="F42" i="34"/>
  <c r="F26" i="34"/>
  <c r="F14" i="34"/>
  <c r="F49" i="34"/>
  <c r="F44" i="34"/>
  <c r="F27" i="34"/>
  <c r="F62" i="34"/>
  <c r="F46" i="34"/>
  <c r="F30" i="34"/>
  <c r="F65" i="34"/>
  <c r="F39" i="34"/>
  <c r="F10" i="34"/>
  <c r="F61" i="34"/>
  <c r="F67" i="34"/>
  <c r="F51" i="34"/>
  <c r="F35" i="34"/>
  <c r="F19" i="34"/>
  <c r="F70" i="34"/>
  <c r="F54" i="34"/>
  <c r="F38" i="34"/>
  <c r="F22" i="34"/>
  <c r="F41" i="34"/>
  <c r="F25" i="34"/>
  <c r="F9" i="34"/>
  <c r="C72" i="34"/>
  <c r="F8" i="34"/>
  <c r="F6" i="34"/>
  <c r="F57" i="34"/>
  <c r="E72" i="34"/>
  <c r="F63" i="34"/>
  <c r="F47" i="34"/>
  <c r="F31" i="34"/>
  <c r="D72" i="34"/>
  <c r="F66" i="34"/>
  <c r="F50" i="34"/>
  <c r="F34" i="34"/>
  <c r="F18" i="34"/>
  <c r="F69" i="34"/>
  <c r="F53" i="34"/>
  <c r="F37" i="34"/>
  <c r="F21" i="34"/>
  <c r="F56" i="34"/>
  <c r="F40" i="34"/>
  <c r="F24" i="34"/>
  <c r="F33" i="34"/>
  <c r="F72" i="23"/>
  <c r="F12" i="34"/>
  <c r="F15" i="34"/>
  <c r="F72" i="26"/>
  <c r="F72" i="25"/>
  <c r="F72" i="24"/>
  <c r="B72" i="24"/>
  <c r="B72" i="34"/>
  <c r="F5" i="34" l="1"/>
  <c r="F72" i="34" s="1"/>
  <c r="F72" i="19" l="1"/>
</calcChain>
</file>

<file path=xl/sharedStrings.xml><?xml version="1.0" encoding="utf-8"?>
<sst xmlns="http://schemas.openxmlformats.org/spreadsheetml/2006/main" count="2008" uniqueCount="200">
  <si>
    <t>TOTALS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</si>
  <si>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</si>
  <si>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</si>
  <si>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</si>
  <si>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</si>
  <si>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</si>
  <si>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</si>
  <si>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</si>
  <si>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</si>
  <si>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</si>
  <si>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</si>
  <si>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</si>
  <si>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</si>
  <si>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</si>
  <si>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</si>
  <si>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</si>
  <si>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</si>
  <si>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</si>
  <si>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</si>
  <si>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</si>
  <si>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</si>
  <si>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</si>
  <si>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</si>
  <si>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</si>
  <si>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</si>
  <si>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</si>
  <si>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</si>
  <si>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</si>
  <si>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</si>
  <si>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</si>
  <si>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</si>
  <si>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</si>
  <si>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</si>
  <si>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</si>
  <si>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</si>
  <si>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</si>
  <si>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</si>
  <si>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</si>
  <si>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</si>
  <si>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</si>
  <si>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</si>
  <si>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</si>
  <si>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</si>
  <si>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</si>
  <si>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</si>
  <si>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</si>
  <si>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</si>
  <si>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</si>
  <si>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</si>
  <si>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</si>
  <si>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</si>
  <si>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</si>
  <si>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</si>
  <si>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</si>
  <si>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</si>
  <si>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</si>
  <si>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</si>
  <si>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</si>
  <si>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</si>
  <si>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</si>
  <si>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</si>
  <si>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</si>
  <si>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</si>
  <si>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</si>
  <si>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</si>
  <si>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</si>
  <si>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</si>
  <si>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</si>
  <si>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ACTIVE REGISTERED VOTERS BY PARTY AFFILIATION BY COUNTY</t>
  </si>
  <si>
    <t>Monthly Report - Net Activity by Party Affiliation - Year-to-Date Total</t>
  </si>
  <si>
    <t>Monthly Report - Voter Registration by Party Affiliation - January</t>
  </si>
  <si>
    <t>Monthly Report - Voter Registration by Party Affiliation - February</t>
  </si>
  <si>
    <t>Monthly Report - Voter Registration by Party Affiliation - March</t>
  </si>
  <si>
    <t>Monthly Report - Voter Registration by Party Affiliation - April</t>
  </si>
  <si>
    <t>Monthly Report - Voter Registration by Party Affiliation - May</t>
  </si>
  <si>
    <t>Monthly Report - Voter Registration by Party Affiliation - June</t>
  </si>
  <si>
    <t>Monthly Report - Voter Registration by Party Affiliation - July</t>
  </si>
  <si>
    <t>Monthly Report - Voter Registration by Party Affiliation - August</t>
  </si>
  <si>
    <t>Monthly Report - Voter Registration by Party Affiliation - September</t>
  </si>
  <si>
    <t>Monthly Report - Voter Registration by Party Affiliation - October</t>
  </si>
  <si>
    <t>Monthly Report - Voter Registration by Party Affiliation - November</t>
  </si>
  <si>
    <t>Monthly Report - Voter Registration by Party Affiliation - December</t>
  </si>
  <si>
    <t>Monthly Report - Net Activity by Party Affiliation - January to February</t>
  </si>
  <si>
    <t>Monthly Report - Net Activity by Party Affiliation - Feburary to March</t>
  </si>
  <si>
    <t>Monthly Report - Net Activity by Party Affiliation - March to April</t>
  </si>
  <si>
    <t>Monthly Report - Net Activity by Party Affiliation - April to May</t>
  </si>
  <si>
    <t>Monthly Report - Net Activity by Party Affiliation - May to June</t>
  </si>
  <si>
    <t>Monthly Report - Net Activity by Party Affiliation - June to July</t>
  </si>
  <si>
    <t>Monthly Report - Net Activity by Party Affiliation - July to August</t>
  </si>
  <si>
    <t>Monthly Report - Net Activity by Party Affiliation - August to September</t>
  </si>
  <si>
    <t>Monthly Report - Net Activity by Party Affiliation - September to October</t>
  </si>
  <si>
    <t>Monthly Report - Net Activity by Party Affiliation - October to November</t>
  </si>
  <si>
    <t>Monthly Report - Net Activity by Party Affiliation - November to December</t>
  </si>
  <si>
    <t>Monthly Report - Voter Registration by Party Affiliation - Prior December</t>
  </si>
  <si>
    <t>Monthly Report - Net Activity by Party Affiliation - December to January</t>
  </si>
  <si>
    <t>Data comparison between 12/31/2018 - 01/31/2019</t>
  </si>
  <si>
    <t>Data as of 12/31/2019</t>
  </si>
  <si>
    <t>Data comparison between 01/31/2019 - 02/28/2019</t>
  </si>
  <si>
    <t>Data comparison between 02/28/2019 - 03/31/2019</t>
  </si>
  <si>
    <t>Data comparison between 03/31/2019 - 04/30/2019</t>
  </si>
  <si>
    <t>Data comparison between 04/30/2019 - 5/31-2019</t>
  </si>
  <si>
    <t>Data comparison between 05/31/2019 - 06/30/2019</t>
  </si>
  <si>
    <t>Data comparison between 06/30/2019 - 07/31/2019</t>
  </si>
  <si>
    <t>Data comparison between 07/31/2019 - 08/31/2019</t>
  </si>
  <si>
    <t>Data comparison between 08/31/2019 - 09/30/2019</t>
  </si>
  <si>
    <t>Data comparison between 09/30/2019 - 10/31/2019</t>
  </si>
  <si>
    <t>Data comparison between 10/31/2019 - 11/30/2019</t>
  </si>
  <si>
    <t>Data comparison between 11/30/2019 - 12/31/2019</t>
  </si>
  <si>
    <t>Data comparison between 01/31/2019 - 12/31/2019</t>
  </si>
  <si>
    <t>County</t>
  </si>
  <si>
    <t>Republican Party Of Florida</t>
  </si>
  <si>
    <t>Florida Democratic Party</t>
  </si>
  <si>
    <t>Minor Party</t>
  </si>
  <si>
    <t>No Party Affiliation</t>
  </si>
  <si>
    <t>Totals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</si>
  <si>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</si>
  <si>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</si>
  <si>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</si>
  <si>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</si>
  <si>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</si>
  <si>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</si>
  <si>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Calhoun  </t>
  </si>
  <si>
    <t xml:space="preserve">Charlotte  </t>
  </si>
  <si>
    <t xml:space="preserve">Citrus  </t>
  </si>
  <si>
    <t xml:space="preserve">Clay  </t>
  </si>
  <si>
    <t xml:space="preserve">Collier  </t>
  </si>
  <si>
    <t xml:space="preserve">Columbia  </t>
  </si>
  <si>
    <t xml:space="preserve">Desoto  </t>
  </si>
  <si>
    <t xml:space="preserve">Dixie  </t>
  </si>
  <si>
    <t xml:space="preserve">Duval  </t>
  </si>
  <si>
    <t xml:space="preserve">Escambia  </t>
  </si>
  <si>
    <t xml:space="preserve">Flagler  </t>
  </si>
  <si>
    <t xml:space="preserve">Franklin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</si>
  <si>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</si>
  <si>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</si>
  <si>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</si>
  <si>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</si>
  <si>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</si>
  <si>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</si>
  <si>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</si>
  <si>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</si>
  <si>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</si>
  <si>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</si>
  <si>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</si>
  <si>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</si>
  <si>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Jackson  </t>
  </si>
  <si>
    <t xml:space="preserve">Jefferson  </t>
  </si>
  <si>
    <t xml:space="preserve">Lafayette  </t>
  </si>
  <si>
    <t xml:space="preserve">Lake  </t>
  </si>
  <si>
    <t xml:space="preserve">Lee  </t>
  </si>
  <si>
    <t xml:space="preserve">Leon  </t>
  </si>
  <si>
    <t xml:space="preserve">Levy  </t>
  </si>
  <si>
    <t xml:space="preserve">Liberty  </t>
  </si>
  <si>
    <t xml:space="preserve">Madison  </t>
  </si>
  <si>
    <t xml:space="preserve">Manatee  </t>
  </si>
  <si>
    <t xml:space="preserve">Marion  </t>
  </si>
  <si>
    <t xml:space="preserve">Martin  </t>
  </si>
  <si>
    <t xml:space="preserve">Miami-Dade  </t>
  </si>
  <si>
    <t xml:space="preserve">Monroe  </t>
  </si>
  <si>
    <t xml:space="preserve">Nassau  </t>
  </si>
  <si>
    <t xml:space="preserve">Okaloosa  </t>
  </si>
  <si>
    <t xml:space="preserve">Okeechobee  </t>
  </si>
  <si>
    <t xml:space="preserve">Orange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</si>
  <si>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</si>
  <si>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</si>
  <si>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</si>
  <si>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</si>
  <si>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Polk  </t>
  </si>
  <si>
    <t xml:space="preserve">Putnam  </t>
  </si>
  <si>
    <t xml:space="preserve">Santa Rosa  </t>
  </si>
  <si>
    <t xml:space="preserve">Sarasota  </t>
  </si>
  <si>
    <t xml:space="preserve">Seminole  </t>
  </si>
  <si>
    <t xml:space="preserve">St. Johns  </t>
  </si>
  <si>
    <t xml:space="preserve">St. Lucie  </t>
  </si>
  <si>
    <t xml:space="preserve">Sumter  </t>
  </si>
  <si>
    <t xml:space="preserve">Suwannee  </t>
  </si>
  <si>
    <t xml:space="preserve">Taylor  </t>
  </si>
  <si>
    <t xml:space="preserve">Union  </t>
  </si>
  <si>
    <t xml:space="preserve">Volusia  </t>
  </si>
  <si>
    <t xml:space="preserve">Wakulla  </t>
  </si>
  <si>
    <t xml:space="preserve">Walton  </t>
  </si>
  <si>
    <t xml:space="preserve">Washington  </t>
  </si>
  <si>
    <t>Data as of 01/31/2020</t>
  </si>
  <si>
    <t>Data as of 02/28/2020</t>
  </si>
  <si>
    <t>Data as of 03/31/2020</t>
  </si>
  <si>
    <t>Data as of 04/30/2020</t>
  </si>
  <si>
    <t>Data as of 05/31/2020</t>
  </si>
  <si>
    <t>Data as of 06/30/2020</t>
  </si>
  <si>
    <t>Data as of 07/31/2020</t>
  </si>
  <si>
    <t>Data as of 08/31/2020</t>
  </si>
  <si>
    <t>Data as of 09/30/2020</t>
  </si>
  <si>
    <t>Data as of 10/31/2020</t>
  </si>
  <si>
    <t>Data as of 11/30/2020</t>
  </si>
  <si>
    <t>Data as of 12/31/2020</t>
  </si>
  <si>
    <t>date</t>
  </si>
  <si>
    <t>republican</t>
  </si>
  <si>
    <t>total</t>
  </si>
  <si>
    <t>minor</t>
  </si>
  <si>
    <t>znone</t>
  </si>
  <si>
    <t>xdemocrat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</si>
</sst>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Verdana"/>
      <family val="2"/>
    </font>
    <font>
      <sz val="11"/>
      <color rgb="FF000000"/>
      <name val="Calibri"/>
      <family val="2"/>
      <scheme val="minor"/>
    </font>
    <font>
      <b/>
      <sz val="10"/>
      <color rgb="FF333333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16" fillId="0" borderId="18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3" fontId="0" fillId="0" borderId="0" xfId="0" applyNumberFormat="1"/>
    <xf numFmtId="3" fontId="16" fillId="0" borderId="19" xfId="0" applyNumberFormat="1" applyFont="1" applyBorder="1" applyAlignment="1">
      <alignment wrapText="1"/>
    </xf>
    <xf numFmtId="3" fontId="0" fillId="0" borderId="0" xfId="0" applyNumberFormat="1" applyAlignment="1">
      <alignment wrapText="1"/>
    </xf>
    <xf numFmtId="3" fontId="19" fillId="0" borderId="0" xfId="0" applyNumberFormat="1" applyFont="1"/>
    <xf numFmtId="3" fontId="16" fillId="0" borderId="19" xfId="0" applyNumberFormat="1" applyFont="1" applyBorder="1"/>
    <xf numFmtId="3" fontId="16" fillId="0" borderId="18" xfId="0" applyNumberFormat="1" applyFont="1" applyBorder="1" applyAlignment="1">
      <alignment wrapText="1"/>
    </xf>
    <xf numFmtId="0" fontId="20" fillId="0" borderId="23" xfId="0" applyFont="1" applyBorder="1" applyAlignment="1">
      <alignment vertical="center"/>
    </xf>
    <xf numFmtId="0" fontId="20" fillId="0" borderId="23" xfId="0" applyFont="1" applyBorder="1" applyAlignment="1">
      <alignment vertical="center" wrapText="1"/>
    </xf>
    <xf numFmtId="3" fontId="21" fillId="0" borderId="24" xfId="0" applyNumberFormat="1" applyFont="1" applyBorder="1"/>
    <xf numFmtId="3" fontId="21" fillId="0" borderId="25" xfId="0" applyNumberFormat="1" applyFont="1" applyBorder="1"/>
    <xf numFmtId="3" fontId="21" fillId="0" borderId="26" xfId="0" applyNumberFormat="1" applyFont="1" applyBorder="1"/>
    <xf numFmtId="0" fontId="0" fillId="0" borderId="0" xfId="0" applyAlignment="1">
      <alignment horizontal="left"/>
    </xf>
    <xf numFmtId="3" fontId="21" fillId="0" borderId="19" xfId="0" applyNumberFormat="1" applyFont="1" applyBorder="1"/>
    <xf numFmtId="164" fontId="0" fillId="0" borderId="0" xfId="42" applyNumberFormat="1" applyFont="1"/>
    <xf numFmtId="164" fontId="16" fillId="0" borderId="20" xfId="42" applyNumberFormat="1" applyFont="1" applyBorder="1" applyAlignment="1">
      <alignment wrapText="1"/>
    </xf>
    <xf numFmtId="164" fontId="16" fillId="0" borderId="21" xfId="42" applyNumberFormat="1" applyFont="1" applyBorder="1" applyAlignment="1">
      <alignment wrapText="1"/>
    </xf>
    <xf numFmtId="164" fontId="16" fillId="0" borderId="22" xfId="42" applyNumberFormat="1" applyFont="1" applyBorder="1" applyAlignment="1">
      <alignment wrapText="1"/>
    </xf>
    <xf numFmtId="164" fontId="20" fillId="0" borderId="23" xfId="42" applyNumberFormat="1" applyFont="1" applyBorder="1" applyAlignment="1">
      <alignment vertical="center"/>
    </xf>
    <xf numFmtId="164" fontId="20" fillId="0" borderId="23" xfId="42" applyNumberFormat="1" applyFont="1" applyBorder="1" applyAlignment="1">
      <alignment vertical="center" wrapText="1"/>
    </xf>
    <xf numFmtId="164" fontId="16" fillId="0" borderId="18" xfId="42" applyNumberFormat="1" applyFont="1" applyBorder="1" applyAlignment="1">
      <alignment wrapText="1"/>
    </xf>
    <xf numFmtId="164" fontId="16" fillId="0" borderId="19" xfId="42" applyNumberFormat="1" applyFont="1" applyBorder="1" applyAlignment="1">
      <alignment wrapText="1"/>
    </xf>
    <xf numFmtId="0" fontId="18" fillId="34" borderId="10" xfId="0" applyFont="1" applyFill="1" applyBorder="1" applyAlignment="1">
      <alignment horizontal="center" wrapText="1"/>
    </xf>
    <xf numFmtId="0" fontId="18" fillId="34" borderId="11" xfId="0" applyFont="1" applyFill="1" applyBorder="1" applyAlignment="1">
      <alignment horizontal="center" wrapText="1"/>
    </xf>
    <xf numFmtId="0" fontId="18" fillId="34" borderId="12" xfId="0" applyFont="1" applyFill="1" applyBorder="1" applyAlignment="1">
      <alignment horizontal="center" wrapText="1"/>
    </xf>
    <xf numFmtId="0" fontId="0" fillId="35" borderId="13" xfId="0" applyFill="1" applyBorder="1" applyAlignment="1">
      <alignment horizontal="center" wrapText="1"/>
    </xf>
    <xf numFmtId="0" fontId="0" fillId="35" borderId="0" xfId="0" applyFill="1" applyBorder="1" applyAlignment="1">
      <alignment horizontal="center" wrapText="1"/>
    </xf>
    <xf numFmtId="0" fontId="0" fillId="35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33" borderId="17" xfId="0" applyFill="1" applyBorder="1" applyAlignment="1">
      <alignment horizontal="center" wrapText="1"/>
    </xf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6D6F-36E0-42FD-9022-47BF664F3C9C}">
  <dimension ref="A1:F9"/>
  <sheetViews>
    <sheetView tabSelected="1" workbookViewId="0">
      <selection activeCell="C2" sqref="C2"/>
    </sheetView>
  </sheetViews>
  <sheetFormatPr defaultRowHeight="15" x14ac:dyDescent="0.25"/>
  <sheetData>
    <row r="1" spans="1:6" x14ac:dyDescent="0.25">
      <c r="A1" t="s">
        <v>194</v>
      </c>
      <c r="B1" t="s">
        <v>195</v>
      </c>
      <c r="C1" t="s">
        <v>199</v>
      </c>
      <c r="D1" t="s">
        <v>197</v>
      </c>
      <c r="E1" t="s">
        <v>198</v>
      </c>
      <c r="F1" t="s">
        <v>196</v>
      </c>
    </row>
    <row r="2" spans="1:6" x14ac:dyDescent="0.25">
      <c r="A2" s="37">
        <v>43850</v>
      </c>
      <c r="B2">
        <v>4793897</v>
      </c>
      <c r="C2">
        <v>5039757</v>
      </c>
      <c r="D2">
        <v>149740</v>
      </c>
      <c r="E2">
        <v>3633003</v>
      </c>
      <c r="F2">
        <v>13616397</v>
      </c>
    </row>
    <row r="3" spans="1:6" x14ac:dyDescent="0.25">
      <c r="A3" s="37">
        <v>43881</v>
      </c>
      <c r="B3">
        <v>4832285</v>
      </c>
      <c r="C3">
        <v>5115768</v>
      </c>
      <c r="D3">
        <v>152175</v>
      </c>
      <c r="E3">
        <v>3630535</v>
      </c>
      <c r="F3">
        <v>13730763</v>
      </c>
    </row>
    <row r="4" spans="1:6" x14ac:dyDescent="0.25">
      <c r="A4" s="37">
        <v>43910</v>
      </c>
      <c r="B4">
        <v>4857071</v>
      </c>
      <c r="C4">
        <v>5145706</v>
      </c>
      <c r="D4">
        <v>155755</v>
      </c>
      <c r="E4">
        <v>3607575</v>
      </c>
      <c r="F4">
        <v>13766107</v>
      </c>
    </row>
    <row r="5" spans="1:6" x14ac:dyDescent="0.25">
      <c r="A5" s="37">
        <v>43941</v>
      </c>
      <c r="B5">
        <v>4851116</v>
      </c>
      <c r="C5">
        <v>5127920</v>
      </c>
      <c r="D5">
        <v>157639</v>
      </c>
      <c r="E5">
        <v>3595208</v>
      </c>
      <c r="F5">
        <v>13731883</v>
      </c>
    </row>
    <row r="6" spans="1:6" x14ac:dyDescent="0.25">
      <c r="A6" s="37">
        <v>43971</v>
      </c>
      <c r="B6">
        <v>4854827</v>
      </c>
      <c r="C6">
        <v>5121766</v>
      </c>
      <c r="D6">
        <v>161286</v>
      </c>
      <c r="E6">
        <v>3591749</v>
      </c>
      <c r="F6">
        <v>13729628</v>
      </c>
    </row>
    <row r="7" spans="1:6" x14ac:dyDescent="0.25">
      <c r="A7" s="37">
        <v>44002</v>
      </c>
      <c r="B7">
        <v>4892347</v>
      </c>
      <c r="C7">
        <v>5142554</v>
      </c>
      <c r="D7">
        <v>168865</v>
      </c>
      <c r="E7">
        <v>3605685</v>
      </c>
      <c r="F7">
        <v>13809451</v>
      </c>
    </row>
    <row r="8" spans="1:6" x14ac:dyDescent="0.25">
      <c r="A8" s="37">
        <v>44032</v>
      </c>
      <c r="B8">
        <v>4938433</v>
      </c>
      <c r="C8">
        <v>5176890</v>
      </c>
      <c r="D8">
        <v>175279</v>
      </c>
      <c r="E8">
        <v>3634929</v>
      </c>
      <c r="F8">
        <v>13925531</v>
      </c>
    </row>
    <row r="9" spans="1:6" x14ac:dyDescent="0.25">
      <c r="A9" s="37">
        <v>44063</v>
      </c>
      <c r="B9">
        <v>5020199</v>
      </c>
      <c r="C9">
        <v>5203795</v>
      </c>
      <c r="D9">
        <v>188587</v>
      </c>
      <c r="E9">
        <v>3653046</v>
      </c>
      <c r="F9">
        <v>14065627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3"/>
  <sheetViews>
    <sheetView topLeftCell="A41" zoomScaleNormal="100" workbookViewId="0">
      <selection activeCell="B72" sqref="B72:F7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77</v>
      </c>
      <c r="B1" s="29"/>
      <c r="C1" s="29"/>
      <c r="D1" s="29"/>
      <c r="E1" s="29"/>
      <c r="F1" s="30"/>
    </row>
    <row r="2" spans="1:6" x14ac:dyDescent="0.25">
      <c r="A2" s="31" t="s">
        <v>189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20">
        <v>50283</v>
      </c>
      <c r="C5" s="20">
        <v>91838</v>
      </c>
      <c r="D5" s="20">
        <v>2308</v>
      </c>
      <c r="E5" s="20">
        <v>41590</v>
      </c>
      <c r="F5" s="20">
        <v>186019</v>
      </c>
    </row>
    <row r="6" spans="1:6" x14ac:dyDescent="0.25">
      <c r="A6" s="14" t="s">
        <v>116</v>
      </c>
      <c r="B6" s="20">
        <v>9962</v>
      </c>
      <c r="C6" s="20">
        <v>4451</v>
      </c>
      <c r="D6" s="20">
        <v>128</v>
      </c>
      <c r="E6" s="20">
        <v>1830</v>
      </c>
      <c r="F6" s="20">
        <v>16371</v>
      </c>
    </row>
    <row r="7" spans="1:6" x14ac:dyDescent="0.25">
      <c r="A7" s="14" t="s">
        <v>117</v>
      </c>
      <c r="B7" s="20">
        <v>64492</v>
      </c>
      <c r="C7" s="20">
        <v>29117</v>
      </c>
      <c r="D7" s="20">
        <v>1952</v>
      </c>
      <c r="E7" s="20">
        <v>25169</v>
      </c>
      <c r="F7" s="20">
        <v>120730</v>
      </c>
    </row>
    <row r="8" spans="1:6" x14ac:dyDescent="0.25">
      <c r="A8" s="14" t="s">
        <v>118</v>
      </c>
      <c r="B8" s="20">
        <v>9175</v>
      </c>
      <c r="C8" s="20">
        <v>5497</v>
      </c>
      <c r="D8" s="20">
        <v>139</v>
      </c>
      <c r="E8" s="20">
        <v>2548</v>
      </c>
      <c r="F8" s="20">
        <v>17359</v>
      </c>
    </row>
    <row r="9" spans="1:6" x14ac:dyDescent="0.25">
      <c r="A9" s="14" t="s">
        <v>119</v>
      </c>
      <c r="B9" s="20">
        <v>188012</v>
      </c>
      <c r="C9" s="20">
        <v>136142</v>
      </c>
      <c r="D9" s="20">
        <v>8074</v>
      </c>
      <c r="E9" s="20">
        <v>109357</v>
      </c>
      <c r="F9" s="20">
        <v>441585</v>
      </c>
    </row>
    <row r="10" spans="1:6" x14ac:dyDescent="0.25">
      <c r="A10" s="14" t="s">
        <v>120</v>
      </c>
      <c r="B10" s="20">
        <v>261566</v>
      </c>
      <c r="C10" s="20">
        <v>622797</v>
      </c>
      <c r="D10" s="20">
        <v>13605</v>
      </c>
      <c r="E10" s="20">
        <v>339037</v>
      </c>
      <c r="F10" s="20">
        <v>1237005</v>
      </c>
    </row>
    <row r="11" spans="1:6" x14ac:dyDescent="0.25">
      <c r="A11" s="14" t="s">
        <v>121</v>
      </c>
      <c r="B11" s="20">
        <v>3371</v>
      </c>
      <c r="C11" s="20">
        <v>4148</v>
      </c>
      <c r="D11" s="20">
        <v>49</v>
      </c>
      <c r="E11" s="20">
        <v>954</v>
      </c>
      <c r="F11" s="20">
        <v>8522</v>
      </c>
    </row>
    <row r="12" spans="1:6" x14ac:dyDescent="0.25">
      <c r="A12" s="14" t="s">
        <v>122</v>
      </c>
      <c r="B12" s="20">
        <v>68381</v>
      </c>
      <c r="C12" s="20">
        <v>39558</v>
      </c>
      <c r="D12" s="20">
        <v>2481</v>
      </c>
      <c r="E12" s="20">
        <v>38493</v>
      </c>
      <c r="F12" s="20">
        <v>148913</v>
      </c>
    </row>
    <row r="13" spans="1:6" x14ac:dyDescent="0.25">
      <c r="A13" s="14" t="s">
        <v>123</v>
      </c>
      <c r="B13" s="20">
        <v>58382</v>
      </c>
      <c r="C13" s="20">
        <v>28389</v>
      </c>
      <c r="D13" s="20">
        <v>1704</v>
      </c>
      <c r="E13" s="20">
        <v>25929</v>
      </c>
      <c r="F13" s="20">
        <v>114404</v>
      </c>
    </row>
    <row r="14" spans="1:6" x14ac:dyDescent="0.25">
      <c r="A14" s="14" t="s">
        <v>124</v>
      </c>
      <c r="B14" s="20">
        <v>87431</v>
      </c>
      <c r="C14" s="20">
        <v>35817</v>
      </c>
      <c r="D14" s="20">
        <v>2237</v>
      </c>
      <c r="E14" s="20">
        <v>35123</v>
      </c>
      <c r="F14" s="20">
        <v>160608</v>
      </c>
    </row>
    <row r="15" spans="1:6" x14ac:dyDescent="0.25">
      <c r="A15" s="14" t="s">
        <v>125</v>
      </c>
      <c r="B15" s="20">
        <v>113464</v>
      </c>
      <c r="C15" s="20">
        <v>54845</v>
      </c>
      <c r="D15" s="20">
        <v>2519</v>
      </c>
      <c r="E15" s="20">
        <v>51423</v>
      </c>
      <c r="F15" s="20">
        <v>222251</v>
      </c>
    </row>
    <row r="16" spans="1:6" x14ac:dyDescent="0.25">
      <c r="A16" s="14" t="s">
        <v>126</v>
      </c>
      <c r="B16" s="20">
        <v>21506</v>
      </c>
      <c r="C16" s="20">
        <v>13677</v>
      </c>
      <c r="D16" s="20">
        <v>437</v>
      </c>
      <c r="E16" s="20">
        <v>7529</v>
      </c>
      <c r="F16" s="20">
        <v>43149</v>
      </c>
    </row>
    <row r="17" spans="1:6" x14ac:dyDescent="0.25">
      <c r="A17" s="14" t="s">
        <v>127</v>
      </c>
      <c r="B17" s="20">
        <v>6687</v>
      </c>
      <c r="C17" s="20">
        <v>6541</v>
      </c>
      <c r="D17" s="20">
        <v>117</v>
      </c>
      <c r="E17" s="20">
        <v>3960</v>
      </c>
      <c r="F17" s="20">
        <v>17305</v>
      </c>
    </row>
    <row r="18" spans="1:6" x14ac:dyDescent="0.25">
      <c r="A18" s="14" t="s">
        <v>128</v>
      </c>
      <c r="B18" s="20">
        <v>5406</v>
      </c>
      <c r="C18" s="20">
        <v>3187</v>
      </c>
      <c r="D18" s="20">
        <v>77</v>
      </c>
      <c r="E18" s="20">
        <v>1630</v>
      </c>
      <c r="F18" s="20">
        <v>10300</v>
      </c>
    </row>
    <row r="19" spans="1:6" x14ac:dyDescent="0.25">
      <c r="A19" s="14" t="s">
        <v>129</v>
      </c>
      <c r="B19" s="20">
        <v>230618</v>
      </c>
      <c r="C19" s="20">
        <v>269369</v>
      </c>
      <c r="D19" s="20">
        <v>9143</v>
      </c>
      <c r="E19" s="20">
        <v>136808</v>
      </c>
      <c r="F19" s="20">
        <v>645938</v>
      </c>
    </row>
    <row r="20" spans="1:6" x14ac:dyDescent="0.25">
      <c r="A20" s="14" t="s">
        <v>130</v>
      </c>
      <c r="B20" s="20">
        <v>101395</v>
      </c>
      <c r="C20" s="20">
        <v>76593</v>
      </c>
      <c r="D20" s="20">
        <v>3426</v>
      </c>
      <c r="E20" s="20">
        <v>46254</v>
      </c>
      <c r="F20" s="20">
        <v>227668</v>
      </c>
    </row>
    <row r="21" spans="1:6" x14ac:dyDescent="0.25">
      <c r="A21" s="14" t="s">
        <v>131</v>
      </c>
      <c r="B21" s="20">
        <v>39030</v>
      </c>
      <c r="C21" s="20">
        <v>27820</v>
      </c>
      <c r="D21" s="20">
        <v>1071</v>
      </c>
      <c r="E21" s="20">
        <v>22266</v>
      </c>
      <c r="F21" s="20">
        <v>90187</v>
      </c>
    </row>
    <row r="22" spans="1:6" x14ac:dyDescent="0.25">
      <c r="A22" s="14" t="s">
        <v>132</v>
      </c>
      <c r="B22" s="20">
        <v>3328</v>
      </c>
      <c r="C22" s="20">
        <v>3703</v>
      </c>
      <c r="D22" s="20">
        <v>163</v>
      </c>
      <c r="E22" s="20">
        <v>1149</v>
      </c>
      <c r="F22" s="20">
        <v>8343</v>
      </c>
    </row>
    <row r="23" spans="1:6" x14ac:dyDescent="0.25">
      <c r="A23" s="14" t="s">
        <v>133</v>
      </c>
      <c r="B23" s="20">
        <v>5208</v>
      </c>
      <c r="C23" s="20">
        <v>22401</v>
      </c>
      <c r="D23" s="20">
        <v>197</v>
      </c>
      <c r="E23" s="20">
        <v>3105</v>
      </c>
      <c r="F23" s="20">
        <v>30911</v>
      </c>
    </row>
    <row r="24" spans="1:6" x14ac:dyDescent="0.25">
      <c r="A24" s="14" t="s">
        <v>134</v>
      </c>
      <c r="B24" s="20">
        <v>7430</v>
      </c>
      <c r="C24" s="20">
        <v>2852</v>
      </c>
      <c r="D24" s="20">
        <v>128</v>
      </c>
      <c r="E24" s="20">
        <v>1899</v>
      </c>
      <c r="F24" s="20">
        <v>12309</v>
      </c>
    </row>
    <row r="25" spans="1:6" x14ac:dyDescent="0.25">
      <c r="A25" s="14" t="s">
        <v>135</v>
      </c>
      <c r="B25" s="20">
        <v>3286</v>
      </c>
      <c r="C25" s="20">
        <v>2330</v>
      </c>
      <c r="D25" s="20">
        <v>86</v>
      </c>
      <c r="E25" s="20">
        <v>1244</v>
      </c>
      <c r="F25" s="20">
        <v>6946</v>
      </c>
    </row>
    <row r="26" spans="1:6" x14ac:dyDescent="0.25">
      <c r="A26" s="14" t="s">
        <v>136</v>
      </c>
      <c r="B26" s="20">
        <v>5758</v>
      </c>
      <c r="C26" s="20">
        <v>3323</v>
      </c>
      <c r="D26" s="20">
        <v>220</v>
      </c>
      <c r="E26" s="20">
        <v>1240</v>
      </c>
      <c r="F26" s="20">
        <v>10541</v>
      </c>
    </row>
    <row r="27" spans="1:6" x14ac:dyDescent="0.25">
      <c r="A27" s="14" t="s">
        <v>137</v>
      </c>
      <c r="B27" s="20">
        <v>3070</v>
      </c>
      <c r="C27" s="20">
        <v>3822</v>
      </c>
      <c r="D27" s="20">
        <v>81</v>
      </c>
      <c r="E27" s="20">
        <v>1001</v>
      </c>
      <c r="F27" s="20">
        <v>7974</v>
      </c>
    </row>
    <row r="28" spans="1:6" x14ac:dyDescent="0.25">
      <c r="A28" s="14" t="s">
        <v>138</v>
      </c>
      <c r="B28" s="20">
        <v>6227</v>
      </c>
      <c r="C28" s="20">
        <v>4036</v>
      </c>
      <c r="D28" s="20">
        <v>75</v>
      </c>
      <c r="E28" s="20">
        <v>2495</v>
      </c>
      <c r="F28" s="20">
        <v>12833</v>
      </c>
    </row>
    <row r="29" spans="1:6" x14ac:dyDescent="0.25">
      <c r="A29" s="14" t="s">
        <v>139</v>
      </c>
      <c r="B29" s="20">
        <v>7392</v>
      </c>
      <c r="C29" s="20">
        <v>7627</v>
      </c>
      <c r="D29" s="20">
        <v>204</v>
      </c>
      <c r="E29" s="20">
        <v>3464</v>
      </c>
      <c r="F29" s="20">
        <v>18687</v>
      </c>
    </row>
    <row r="30" spans="1:6" x14ac:dyDescent="0.25">
      <c r="A30" s="14" t="s">
        <v>140</v>
      </c>
      <c r="B30" s="20">
        <v>62060</v>
      </c>
      <c r="C30" s="20">
        <v>42984</v>
      </c>
      <c r="D30" s="20">
        <v>2395</v>
      </c>
      <c r="E30" s="20">
        <v>36466</v>
      </c>
      <c r="F30" s="20">
        <v>143905</v>
      </c>
    </row>
    <row r="31" spans="1:6" x14ac:dyDescent="0.25">
      <c r="A31" s="14" t="s">
        <v>141</v>
      </c>
      <c r="B31" s="20">
        <v>30536</v>
      </c>
      <c r="C31" s="20">
        <v>18583</v>
      </c>
      <c r="D31" s="20">
        <v>606</v>
      </c>
      <c r="E31" s="20">
        <v>14906</v>
      </c>
      <c r="F31" s="20">
        <v>64631</v>
      </c>
    </row>
    <row r="32" spans="1:6" x14ac:dyDescent="0.25">
      <c r="A32" s="14" t="s">
        <v>142</v>
      </c>
      <c r="B32" s="20">
        <v>285229</v>
      </c>
      <c r="C32" s="20">
        <v>358501</v>
      </c>
      <c r="D32" s="20">
        <v>13140</v>
      </c>
      <c r="E32" s="20">
        <v>253199</v>
      </c>
      <c r="F32" s="20">
        <v>910069</v>
      </c>
    </row>
    <row r="33" spans="1:6" x14ac:dyDescent="0.25">
      <c r="A33" s="14" t="s">
        <v>143</v>
      </c>
      <c r="B33" s="20">
        <v>7191</v>
      </c>
      <c r="C33" s="20">
        <v>2637</v>
      </c>
      <c r="D33" s="20">
        <v>69</v>
      </c>
      <c r="E33" s="20">
        <v>1360</v>
      </c>
      <c r="F33" s="20">
        <v>11257</v>
      </c>
    </row>
    <row r="34" spans="1:6" x14ac:dyDescent="0.25">
      <c r="A34" s="14" t="s">
        <v>144</v>
      </c>
      <c r="B34" s="20">
        <v>57107</v>
      </c>
      <c r="C34" s="20">
        <v>33612</v>
      </c>
      <c r="D34" s="20">
        <v>2016</v>
      </c>
      <c r="E34" s="20">
        <v>29109</v>
      </c>
      <c r="F34" s="20">
        <v>121844</v>
      </c>
    </row>
    <row r="35" spans="1:6" x14ac:dyDescent="0.25">
      <c r="A35" s="14" t="s">
        <v>145</v>
      </c>
      <c r="B35" s="20">
        <v>13551</v>
      </c>
      <c r="C35" s="20">
        <v>12430</v>
      </c>
      <c r="D35" s="20">
        <v>134</v>
      </c>
      <c r="E35" s="20">
        <v>3125</v>
      </c>
      <c r="F35" s="20">
        <v>29240</v>
      </c>
    </row>
    <row r="36" spans="1:6" x14ac:dyDescent="0.25">
      <c r="A36" s="14" t="s">
        <v>146</v>
      </c>
      <c r="B36" s="20">
        <v>3712</v>
      </c>
      <c r="C36" s="20">
        <v>5136</v>
      </c>
      <c r="D36" s="20">
        <v>54</v>
      </c>
      <c r="E36" s="20">
        <v>1122</v>
      </c>
      <c r="F36" s="20">
        <v>10024</v>
      </c>
    </row>
    <row r="37" spans="1:6" x14ac:dyDescent="0.25">
      <c r="A37" s="14" t="s">
        <v>147</v>
      </c>
      <c r="B37" s="20">
        <v>2915</v>
      </c>
      <c r="C37" s="20">
        <v>1230</v>
      </c>
      <c r="D37" s="20">
        <v>30</v>
      </c>
      <c r="E37" s="20">
        <v>300</v>
      </c>
      <c r="F37" s="20">
        <v>4475</v>
      </c>
    </row>
    <row r="38" spans="1:6" x14ac:dyDescent="0.25">
      <c r="A38" s="14" t="s">
        <v>148</v>
      </c>
      <c r="B38" s="20">
        <v>112863</v>
      </c>
      <c r="C38" s="20">
        <v>77157</v>
      </c>
      <c r="D38" s="20">
        <v>2701</v>
      </c>
      <c r="E38" s="20">
        <v>64620</v>
      </c>
      <c r="F38" s="20">
        <v>257341</v>
      </c>
    </row>
    <row r="39" spans="1:6" x14ac:dyDescent="0.25">
      <c r="A39" s="14" t="s">
        <v>149</v>
      </c>
      <c r="B39" s="20">
        <v>204584</v>
      </c>
      <c r="C39" s="20">
        <v>129902</v>
      </c>
      <c r="D39" s="20">
        <v>5880</v>
      </c>
      <c r="E39" s="20">
        <v>135207</v>
      </c>
      <c r="F39" s="20">
        <v>475573</v>
      </c>
    </row>
    <row r="40" spans="1:6" x14ac:dyDescent="0.25">
      <c r="A40" s="14" t="s">
        <v>150</v>
      </c>
      <c r="B40" s="20">
        <v>56865</v>
      </c>
      <c r="C40" s="20">
        <v>114693</v>
      </c>
      <c r="D40" s="20">
        <v>2493</v>
      </c>
      <c r="E40" s="20">
        <v>39614</v>
      </c>
      <c r="F40" s="20">
        <v>213665</v>
      </c>
    </row>
    <row r="41" spans="1:6" x14ac:dyDescent="0.25">
      <c r="A41" s="14" t="s">
        <v>151</v>
      </c>
      <c r="B41" s="20">
        <v>14933</v>
      </c>
      <c r="C41" s="20">
        <v>8678</v>
      </c>
      <c r="D41" s="20">
        <v>573</v>
      </c>
      <c r="E41" s="20">
        <v>5198</v>
      </c>
      <c r="F41" s="20">
        <v>29382</v>
      </c>
    </row>
    <row r="42" spans="1:6" x14ac:dyDescent="0.25">
      <c r="A42" s="14" t="s">
        <v>152</v>
      </c>
      <c r="B42" s="20">
        <v>1533</v>
      </c>
      <c r="C42" s="20">
        <v>2542</v>
      </c>
      <c r="D42" s="20">
        <v>8</v>
      </c>
      <c r="E42" s="20">
        <v>444</v>
      </c>
      <c r="F42" s="20">
        <v>4527</v>
      </c>
    </row>
    <row r="43" spans="1:6" x14ac:dyDescent="0.25">
      <c r="A43" s="14" t="s">
        <v>153</v>
      </c>
      <c r="B43" s="20">
        <v>4144</v>
      </c>
      <c r="C43" s="20">
        <v>6038</v>
      </c>
      <c r="D43" s="20">
        <v>61</v>
      </c>
      <c r="E43" s="20">
        <v>1235</v>
      </c>
      <c r="F43" s="20">
        <v>11478</v>
      </c>
    </row>
    <row r="44" spans="1:6" x14ac:dyDescent="0.25">
      <c r="A44" s="14" t="s">
        <v>154</v>
      </c>
      <c r="B44" s="20">
        <v>114948</v>
      </c>
      <c r="C44" s="20">
        <v>81881</v>
      </c>
      <c r="D44" s="20">
        <v>3569</v>
      </c>
      <c r="E44" s="20">
        <v>65633</v>
      </c>
      <c r="F44" s="20">
        <v>266031</v>
      </c>
    </row>
    <row r="45" spans="1:6" x14ac:dyDescent="0.25">
      <c r="A45" s="14" t="s">
        <v>155</v>
      </c>
      <c r="B45" s="20">
        <v>117604</v>
      </c>
      <c r="C45" s="20">
        <v>82466</v>
      </c>
      <c r="D45" s="20">
        <v>3064</v>
      </c>
      <c r="E45" s="20">
        <v>55204</v>
      </c>
      <c r="F45" s="20">
        <v>258338</v>
      </c>
    </row>
    <row r="46" spans="1:6" x14ac:dyDescent="0.25">
      <c r="A46" s="14" t="s">
        <v>156</v>
      </c>
      <c r="B46" s="20">
        <v>57432</v>
      </c>
      <c r="C46" s="20">
        <v>29873</v>
      </c>
      <c r="D46" s="20">
        <v>1813</v>
      </c>
      <c r="E46" s="20">
        <v>26858</v>
      </c>
      <c r="F46" s="20">
        <v>115976</v>
      </c>
    </row>
    <row r="47" spans="1:6" x14ac:dyDescent="0.25">
      <c r="A47" s="14" t="s">
        <v>157</v>
      </c>
      <c r="B47" s="20">
        <v>409005</v>
      </c>
      <c r="C47" s="20">
        <v>624518</v>
      </c>
      <c r="D47" s="20">
        <v>16038</v>
      </c>
      <c r="E47" s="20">
        <v>467628</v>
      </c>
      <c r="F47" s="20">
        <v>1517189</v>
      </c>
    </row>
    <row r="48" spans="1:6" x14ac:dyDescent="0.25">
      <c r="A48" s="14" t="s">
        <v>158</v>
      </c>
      <c r="B48" s="20">
        <v>22493</v>
      </c>
      <c r="C48" s="20">
        <v>18274</v>
      </c>
      <c r="D48" s="20">
        <v>981</v>
      </c>
      <c r="E48" s="20">
        <v>13103</v>
      </c>
      <c r="F48" s="20">
        <v>54851</v>
      </c>
    </row>
    <row r="49" spans="1:6" x14ac:dyDescent="0.25">
      <c r="A49" s="14" t="s">
        <v>159</v>
      </c>
      <c r="B49" s="20">
        <v>40881</v>
      </c>
      <c r="C49" s="20">
        <v>14809</v>
      </c>
      <c r="D49" s="20">
        <v>1173</v>
      </c>
      <c r="E49" s="20">
        <v>13507</v>
      </c>
      <c r="F49" s="20">
        <v>70370</v>
      </c>
    </row>
    <row r="50" spans="1:6" x14ac:dyDescent="0.25">
      <c r="A50" s="14" t="s">
        <v>160</v>
      </c>
      <c r="B50" s="20">
        <v>83129</v>
      </c>
      <c r="C50" s="20">
        <v>28424</v>
      </c>
      <c r="D50" s="20">
        <v>2543</v>
      </c>
      <c r="E50" s="20">
        <v>31475</v>
      </c>
      <c r="F50" s="20">
        <v>145571</v>
      </c>
    </row>
    <row r="51" spans="1:6" x14ac:dyDescent="0.25">
      <c r="A51" s="14" t="s">
        <v>161</v>
      </c>
      <c r="B51" s="20">
        <v>10453</v>
      </c>
      <c r="C51" s="20">
        <v>6806</v>
      </c>
      <c r="D51" s="20">
        <v>287</v>
      </c>
      <c r="E51" s="20">
        <v>4229</v>
      </c>
      <c r="F51" s="20">
        <v>21775</v>
      </c>
    </row>
    <row r="52" spans="1:6" x14ac:dyDescent="0.25">
      <c r="A52" s="14" t="s">
        <v>162</v>
      </c>
      <c r="B52" s="20">
        <v>215839</v>
      </c>
      <c r="C52" s="20">
        <v>364334</v>
      </c>
      <c r="D52" s="20">
        <v>10979</v>
      </c>
      <c r="E52" s="20">
        <v>245752</v>
      </c>
      <c r="F52" s="20">
        <v>836904</v>
      </c>
    </row>
    <row r="53" spans="1:6" x14ac:dyDescent="0.25">
      <c r="A53" s="14" t="s">
        <v>163</v>
      </c>
      <c r="B53" s="20">
        <v>52805</v>
      </c>
      <c r="C53" s="20">
        <v>97743</v>
      </c>
      <c r="D53" s="20">
        <v>2206</v>
      </c>
      <c r="E53" s="20">
        <v>77430</v>
      </c>
      <c r="F53" s="20">
        <v>230184</v>
      </c>
    </row>
    <row r="54" spans="1:6" x14ac:dyDescent="0.25">
      <c r="A54" s="14" t="s">
        <v>164</v>
      </c>
      <c r="B54" s="20">
        <v>284320</v>
      </c>
      <c r="C54" s="20">
        <v>422584</v>
      </c>
      <c r="D54" s="20">
        <v>16138</v>
      </c>
      <c r="E54" s="20">
        <v>275927</v>
      </c>
      <c r="F54" s="20">
        <v>998969</v>
      </c>
    </row>
    <row r="55" spans="1:6" x14ac:dyDescent="0.25">
      <c r="A55" s="14" t="s">
        <v>165</v>
      </c>
      <c r="B55" s="20">
        <v>154399</v>
      </c>
      <c r="C55" s="20">
        <v>116276</v>
      </c>
      <c r="D55" s="20">
        <v>6132</v>
      </c>
      <c r="E55" s="20">
        <v>107071</v>
      </c>
      <c r="F55" s="20">
        <v>383878</v>
      </c>
    </row>
    <row r="56" spans="1:6" x14ac:dyDescent="0.25">
      <c r="A56" s="14" t="s">
        <v>166</v>
      </c>
      <c r="B56" s="20">
        <v>244292</v>
      </c>
      <c r="C56" s="20">
        <v>250962</v>
      </c>
      <c r="D56" s="20">
        <v>9980</v>
      </c>
      <c r="E56" s="20">
        <v>189609</v>
      </c>
      <c r="F56" s="20">
        <v>694843</v>
      </c>
    </row>
    <row r="57" spans="1:6" x14ac:dyDescent="0.25">
      <c r="A57" s="14" t="s">
        <v>167</v>
      </c>
      <c r="B57" s="20">
        <v>167574</v>
      </c>
      <c r="C57" s="20">
        <v>158253</v>
      </c>
      <c r="D57" s="20">
        <v>5943</v>
      </c>
      <c r="E57" s="20">
        <v>126257</v>
      </c>
      <c r="F57" s="20">
        <v>458027</v>
      </c>
    </row>
    <row r="58" spans="1:6" x14ac:dyDescent="0.25">
      <c r="A58" s="14" t="s">
        <v>168</v>
      </c>
      <c r="B58" s="20">
        <v>22334</v>
      </c>
      <c r="C58" s="20">
        <v>17245</v>
      </c>
      <c r="D58" s="20">
        <v>493</v>
      </c>
      <c r="E58" s="20">
        <v>9594</v>
      </c>
      <c r="F58" s="20">
        <v>49666</v>
      </c>
    </row>
    <row r="59" spans="1:6" x14ac:dyDescent="0.25">
      <c r="A59" s="14" t="s">
        <v>169</v>
      </c>
      <c r="B59" s="20">
        <v>83693</v>
      </c>
      <c r="C59" s="20">
        <v>26706</v>
      </c>
      <c r="D59" s="20">
        <v>2919</v>
      </c>
      <c r="E59" s="20">
        <v>28848</v>
      </c>
      <c r="F59" s="20">
        <v>142166</v>
      </c>
    </row>
    <row r="60" spans="1:6" x14ac:dyDescent="0.25">
      <c r="A60" s="14" t="s">
        <v>170</v>
      </c>
      <c r="B60" s="20">
        <v>141098</v>
      </c>
      <c r="C60" s="20">
        <v>104691</v>
      </c>
      <c r="D60" s="20">
        <v>4439</v>
      </c>
      <c r="E60" s="20">
        <v>82193</v>
      </c>
      <c r="F60" s="20">
        <v>332421</v>
      </c>
    </row>
    <row r="61" spans="1:6" x14ac:dyDescent="0.25">
      <c r="A61" s="14" t="s">
        <v>171</v>
      </c>
      <c r="B61" s="20">
        <v>115981</v>
      </c>
      <c r="C61" s="20">
        <v>114748</v>
      </c>
      <c r="D61" s="20">
        <v>4913</v>
      </c>
      <c r="E61" s="20">
        <v>92566</v>
      </c>
      <c r="F61" s="20">
        <v>328208</v>
      </c>
    </row>
    <row r="62" spans="1:6" x14ac:dyDescent="0.25">
      <c r="A62" s="14" t="s">
        <v>172</v>
      </c>
      <c r="B62" s="20">
        <v>108884</v>
      </c>
      <c r="C62" s="20">
        <v>51004</v>
      </c>
      <c r="D62" s="20">
        <v>3031</v>
      </c>
      <c r="E62" s="20">
        <v>42203</v>
      </c>
      <c r="F62" s="20">
        <v>205122</v>
      </c>
    </row>
    <row r="63" spans="1:6" x14ac:dyDescent="0.25">
      <c r="A63" s="14" t="s">
        <v>173</v>
      </c>
      <c r="B63" s="20">
        <v>72445</v>
      </c>
      <c r="C63" s="20">
        <v>85658</v>
      </c>
      <c r="D63" s="20">
        <v>2834</v>
      </c>
      <c r="E63" s="20">
        <v>56443</v>
      </c>
      <c r="F63" s="20">
        <v>217380</v>
      </c>
    </row>
    <row r="64" spans="1:6" x14ac:dyDescent="0.25">
      <c r="A64" s="14" t="s">
        <v>174</v>
      </c>
      <c r="B64" s="20">
        <v>58605</v>
      </c>
      <c r="C64" s="20">
        <v>24530</v>
      </c>
      <c r="D64" s="20">
        <v>701</v>
      </c>
      <c r="E64" s="20">
        <v>19609</v>
      </c>
      <c r="F64" s="20">
        <v>103445</v>
      </c>
    </row>
    <row r="65" spans="1:6" x14ac:dyDescent="0.25">
      <c r="A65" s="14" t="s">
        <v>175</v>
      </c>
      <c r="B65" s="20">
        <v>14251</v>
      </c>
      <c r="C65" s="20">
        <v>8468</v>
      </c>
      <c r="D65" s="20">
        <v>320</v>
      </c>
      <c r="E65" s="20">
        <v>4050</v>
      </c>
      <c r="F65" s="20">
        <v>27089</v>
      </c>
    </row>
    <row r="66" spans="1:6" x14ac:dyDescent="0.25">
      <c r="A66" s="14" t="s">
        <v>176</v>
      </c>
      <c r="B66" s="20">
        <v>6319</v>
      </c>
      <c r="C66" s="20">
        <v>4930</v>
      </c>
      <c r="D66" s="20">
        <v>93</v>
      </c>
      <c r="E66" s="20">
        <v>1213</v>
      </c>
      <c r="F66" s="20">
        <v>12555</v>
      </c>
    </row>
    <row r="67" spans="1:6" x14ac:dyDescent="0.25">
      <c r="A67" s="14" t="s">
        <v>177</v>
      </c>
      <c r="B67" s="20">
        <v>4171</v>
      </c>
      <c r="C67" s="20">
        <v>2562</v>
      </c>
      <c r="D67" s="20">
        <v>61</v>
      </c>
      <c r="E67" s="20">
        <v>704</v>
      </c>
      <c r="F67" s="20">
        <v>7498</v>
      </c>
    </row>
    <row r="68" spans="1:6" x14ac:dyDescent="0.25">
      <c r="A68" s="14" t="s">
        <v>178</v>
      </c>
      <c r="B68" s="20">
        <v>145115</v>
      </c>
      <c r="C68" s="20">
        <v>129059</v>
      </c>
      <c r="D68" s="20">
        <v>5906</v>
      </c>
      <c r="E68" s="20">
        <v>107387</v>
      </c>
      <c r="F68" s="20">
        <v>387467</v>
      </c>
    </row>
    <row r="69" spans="1:6" x14ac:dyDescent="0.25">
      <c r="A69" s="14" t="s">
        <v>179</v>
      </c>
      <c r="B69" s="20">
        <v>10526</v>
      </c>
      <c r="C69" s="20">
        <v>7751</v>
      </c>
      <c r="D69" s="20">
        <v>278</v>
      </c>
      <c r="E69" s="20">
        <v>3791</v>
      </c>
      <c r="F69" s="20">
        <v>22346</v>
      </c>
    </row>
    <row r="70" spans="1:6" x14ac:dyDescent="0.25">
      <c r="A70" s="14" t="s">
        <v>180</v>
      </c>
      <c r="B70" s="20">
        <v>34173</v>
      </c>
      <c r="C70" s="20">
        <v>10424</v>
      </c>
      <c r="D70" s="20">
        <v>843</v>
      </c>
      <c r="E70" s="20">
        <v>10746</v>
      </c>
      <c r="F70" s="20">
        <v>56186</v>
      </c>
    </row>
    <row r="71" spans="1:6" ht="15.75" thickBot="1" x14ac:dyDescent="0.3">
      <c r="A71" s="14" t="s">
        <v>181</v>
      </c>
      <c r="B71" s="20">
        <v>9347</v>
      </c>
      <c r="C71" s="20">
        <v>4813</v>
      </c>
      <c r="D71" s="20">
        <v>129</v>
      </c>
      <c r="E71" s="20">
        <v>2614</v>
      </c>
      <c r="F71" s="20">
        <v>16903</v>
      </c>
    </row>
    <row r="72" spans="1:6" ht="16.5" thickTop="1" thickBot="1" x14ac:dyDescent="0.3">
      <c r="A72" s="3" t="s">
        <v>0</v>
      </c>
      <c r="B72" s="20">
        <v>5020199</v>
      </c>
      <c r="C72" s="20">
        <v>5203795</v>
      </c>
      <c r="D72" s="20">
        <v>188587</v>
      </c>
      <c r="E72" s="20">
        <v>3653046</v>
      </c>
      <c r="F72" s="20">
        <v>14065627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3"/>
  <sheetViews>
    <sheetView zoomScaleNormal="100" workbookViewId="0">
      <selection activeCell="B7" sqref="B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6.42578125" style="2" customWidth="1"/>
  </cols>
  <sheetData>
    <row r="1" spans="1:6" ht="18.75" customHeight="1" x14ac:dyDescent="0.3">
      <c r="A1" s="28" t="s">
        <v>78</v>
      </c>
      <c r="B1" s="29"/>
      <c r="C1" s="29"/>
      <c r="D1" s="29"/>
      <c r="E1" s="29"/>
      <c r="F1" s="30"/>
    </row>
    <row r="2" spans="1:6" x14ac:dyDescent="0.25">
      <c r="A2" s="31" t="s">
        <v>190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7"/>
      <c r="C5" s="7"/>
      <c r="D5" s="7"/>
      <c r="E5" s="7"/>
      <c r="F5" s="7"/>
    </row>
    <row r="6" spans="1:6" x14ac:dyDescent="0.25">
      <c r="A6" s="14" t="s">
        <v>116</v>
      </c>
      <c r="B6" s="7"/>
      <c r="C6" s="7"/>
      <c r="D6" s="7"/>
      <c r="E6" s="7"/>
      <c r="F6" s="7"/>
    </row>
    <row r="7" spans="1:6" x14ac:dyDescent="0.25">
      <c r="A7" s="14" t="s">
        <v>117</v>
      </c>
      <c r="B7" s="7"/>
      <c r="C7" s="7"/>
      <c r="D7" s="7"/>
      <c r="E7" s="7"/>
      <c r="F7" s="7"/>
    </row>
    <row r="8" spans="1:6" x14ac:dyDescent="0.25">
      <c r="A8" s="14" t="s">
        <v>118</v>
      </c>
      <c r="B8" s="7"/>
      <c r="C8" s="7"/>
      <c r="D8" s="7"/>
      <c r="E8" s="7"/>
      <c r="F8" s="7"/>
    </row>
    <row r="9" spans="1:6" x14ac:dyDescent="0.25">
      <c r="A9" s="14" t="s">
        <v>119</v>
      </c>
      <c r="B9" s="7"/>
      <c r="C9" s="7"/>
      <c r="D9" s="7"/>
      <c r="E9" s="7"/>
      <c r="F9" s="7"/>
    </row>
    <row r="10" spans="1:6" x14ac:dyDescent="0.25">
      <c r="A10" s="14" t="s">
        <v>120</v>
      </c>
      <c r="B10" s="7"/>
      <c r="C10" s="7"/>
      <c r="D10" s="7"/>
      <c r="E10" s="7"/>
      <c r="F10" s="7"/>
    </row>
    <row r="11" spans="1:6" x14ac:dyDescent="0.25">
      <c r="A11" s="14" t="s">
        <v>121</v>
      </c>
      <c r="B11" s="7"/>
      <c r="C11" s="7"/>
      <c r="D11" s="7"/>
      <c r="E11" s="7"/>
      <c r="F11" s="7"/>
    </row>
    <row r="12" spans="1:6" x14ac:dyDescent="0.25">
      <c r="A12" s="14" t="s">
        <v>122</v>
      </c>
      <c r="B12" s="7"/>
      <c r="C12" s="7"/>
      <c r="D12" s="7"/>
      <c r="E12" s="7"/>
      <c r="F12" s="7"/>
    </row>
    <row r="13" spans="1:6" x14ac:dyDescent="0.25">
      <c r="A13" s="14" t="s">
        <v>123</v>
      </c>
      <c r="B13" s="7"/>
      <c r="C13" s="7"/>
      <c r="D13" s="7"/>
      <c r="E13" s="7"/>
      <c r="F13" s="7"/>
    </row>
    <row r="14" spans="1:6" x14ac:dyDescent="0.25">
      <c r="A14" s="14" t="s">
        <v>124</v>
      </c>
      <c r="B14" s="7"/>
      <c r="C14" s="7"/>
      <c r="D14" s="7"/>
      <c r="E14" s="7"/>
      <c r="F14" s="7"/>
    </row>
    <row r="15" spans="1:6" x14ac:dyDescent="0.25">
      <c r="A15" s="14" t="s">
        <v>125</v>
      </c>
      <c r="B15" s="7"/>
      <c r="C15" s="7"/>
      <c r="D15" s="7"/>
      <c r="E15" s="7"/>
      <c r="F15" s="7"/>
    </row>
    <row r="16" spans="1:6" x14ac:dyDescent="0.25">
      <c r="A16" s="14" t="s">
        <v>126</v>
      </c>
      <c r="B16" s="7"/>
      <c r="C16" s="7"/>
      <c r="D16" s="7"/>
      <c r="E16" s="7"/>
      <c r="F16" s="7"/>
    </row>
    <row r="17" spans="1:6" x14ac:dyDescent="0.25">
      <c r="A17" s="14" t="s">
        <v>127</v>
      </c>
      <c r="B17" s="7"/>
      <c r="C17" s="7"/>
      <c r="D17" s="7"/>
      <c r="E17" s="7"/>
      <c r="F17" s="7"/>
    </row>
    <row r="18" spans="1:6" x14ac:dyDescent="0.25">
      <c r="A18" s="14" t="s">
        <v>128</v>
      </c>
      <c r="B18" s="7"/>
      <c r="C18" s="7"/>
      <c r="D18" s="7"/>
      <c r="E18" s="7"/>
      <c r="F18" s="7"/>
    </row>
    <row r="19" spans="1:6" x14ac:dyDescent="0.25">
      <c r="A19" s="14" t="s">
        <v>129</v>
      </c>
      <c r="B19" s="7"/>
      <c r="C19" s="7"/>
      <c r="D19" s="7"/>
      <c r="E19" s="7"/>
      <c r="F19" s="7"/>
    </row>
    <row r="20" spans="1:6" x14ac:dyDescent="0.25">
      <c r="A20" s="14" t="s">
        <v>130</v>
      </c>
      <c r="B20" s="7"/>
      <c r="C20" s="7"/>
      <c r="D20" s="7"/>
      <c r="E20" s="7"/>
      <c r="F20" s="7"/>
    </row>
    <row r="21" spans="1:6" x14ac:dyDescent="0.25">
      <c r="A21" s="14" t="s">
        <v>131</v>
      </c>
      <c r="B21" s="7"/>
      <c r="C21" s="7"/>
      <c r="D21" s="7"/>
      <c r="E21" s="7"/>
      <c r="F21" s="7"/>
    </row>
    <row r="22" spans="1:6" x14ac:dyDescent="0.25">
      <c r="A22" s="14" t="s">
        <v>132</v>
      </c>
      <c r="B22" s="7"/>
      <c r="C22" s="7"/>
      <c r="D22" s="7"/>
      <c r="E22" s="7"/>
      <c r="F22" s="7"/>
    </row>
    <row r="23" spans="1:6" x14ac:dyDescent="0.25">
      <c r="A23" s="14" t="s">
        <v>133</v>
      </c>
      <c r="B23" s="7"/>
      <c r="C23" s="7"/>
      <c r="D23" s="7"/>
      <c r="E23" s="7"/>
      <c r="F23" s="7"/>
    </row>
    <row r="24" spans="1:6" x14ac:dyDescent="0.25">
      <c r="A24" s="14" t="s">
        <v>134</v>
      </c>
      <c r="B24" s="7"/>
      <c r="C24" s="7"/>
      <c r="D24" s="7"/>
      <c r="E24" s="7"/>
      <c r="F24" s="7"/>
    </row>
    <row r="25" spans="1:6" x14ac:dyDescent="0.25">
      <c r="A25" s="14" t="s">
        <v>135</v>
      </c>
      <c r="B25" s="7"/>
      <c r="C25" s="7"/>
      <c r="D25" s="7"/>
      <c r="E25" s="7"/>
      <c r="F25" s="7"/>
    </row>
    <row r="26" spans="1:6" x14ac:dyDescent="0.25">
      <c r="A26" s="14" t="s">
        <v>136</v>
      </c>
      <c r="B26" s="7"/>
      <c r="C26" s="7"/>
      <c r="D26" s="7"/>
      <c r="E26" s="7"/>
      <c r="F26" s="7"/>
    </row>
    <row r="27" spans="1:6" x14ac:dyDescent="0.25">
      <c r="A27" s="14" t="s">
        <v>137</v>
      </c>
      <c r="B27" s="7"/>
      <c r="C27" s="7"/>
      <c r="D27" s="7"/>
      <c r="E27" s="7"/>
      <c r="F27" s="7"/>
    </row>
    <row r="28" spans="1:6" x14ac:dyDescent="0.25">
      <c r="A28" s="14" t="s">
        <v>138</v>
      </c>
      <c r="B28" s="7"/>
      <c r="C28" s="7"/>
      <c r="D28" s="7"/>
      <c r="E28" s="7"/>
      <c r="F28" s="7"/>
    </row>
    <row r="29" spans="1:6" x14ac:dyDescent="0.25">
      <c r="A29" s="14" t="s">
        <v>139</v>
      </c>
      <c r="B29" s="7"/>
      <c r="C29" s="7"/>
      <c r="D29" s="7"/>
      <c r="E29" s="7"/>
      <c r="F29" s="7"/>
    </row>
    <row r="30" spans="1:6" x14ac:dyDescent="0.25">
      <c r="A30" s="14" t="s">
        <v>140</v>
      </c>
      <c r="B30" s="7"/>
      <c r="C30" s="7"/>
      <c r="D30" s="7"/>
      <c r="E30" s="7"/>
      <c r="F30" s="7"/>
    </row>
    <row r="31" spans="1:6" x14ac:dyDescent="0.25">
      <c r="A31" s="14" t="s">
        <v>141</v>
      </c>
      <c r="B31" s="7"/>
      <c r="C31" s="7"/>
      <c r="D31" s="7"/>
      <c r="E31" s="7"/>
      <c r="F31" s="7"/>
    </row>
    <row r="32" spans="1:6" x14ac:dyDescent="0.25">
      <c r="A32" s="14" t="s">
        <v>142</v>
      </c>
      <c r="B32" s="7"/>
      <c r="C32" s="7"/>
      <c r="D32" s="7"/>
      <c r="E32" s="7"/>
      <c r="F32" s="7"/>
    </row>
    <row r="33" spans="1:6" x14ac:dyDescent="0.25">
      <c r="A33" s="14" t="s">
        <v>143</v>
      </c>
      <c r="B33" s="7"/>
      <c r="C33" s="7"/>
      <c r="D33" s="7"/>
      <c r="E33" s="7"/>
      <c r="F33" s="7"/>
    </row>
    <row r="34" spans="1:6" x14ac:dyDescent="0.25">
      <c r="A34" s="14" t="s">
        <v>144</v>
      </c>
      <c r="B34" s="7"/>
      <c r="C34" s="7"/>
      <c r="D34" s="7"/>
      <c r="E34" s="7"/>
      <c r="F34" s="7"/>
    </row>
    <row r="35" spans="1:6" x14ac:dyDescent="0.25">
      <c r="A35" s="14" t="s">
        <v>145</v>
      </c>
      <c r="B35" s="7"/>
      <c r="C35" s="7"/>
      <c r="D35" s="7"/>
      <c r="E35" s="7"/>
      <c r="F35" s="7"/>
    </row>
    <row r="36" spans="1:6" x14ac:dyDescent="0.25">
      <c r="A36" s="14" t="s">
        <v>146</v>
      </c>
      <c r="B36" s="7"/>
      <c r="C36" s="7"/>
      <c r="D36" s="7"/>
      <c r="E36" s="7"/>
      <c r="F36" s="7"/>
    </row>
    <row r="37" spans="1:6" x14ac:dyDescent="0.25">
      <c r="A37" s="14" t="s">
        <v>147</v>
      </c>
      <c r="B37" s="7"/>
      <c r="C37" s="7"/>
      <c r="D37" s="7"/>
      <c r="E37" s="7"/>
      <c r="F37" s="7"/>
    </row>
    <row r="38" spans="1:6" x14ac:dyDescent="0.25">
      <c r="A38" s="14" t="s">
        <v>148</v>
      </c>
      <c r="B38" s="7"/>
      <c r="C38" s="7"/>
      <c r="D38" s="7"/>
      <c r="E38" s="7"/>
      <c r="F38" s="7"/>
    </row>
    <row r="39" spans="1:6" x14ac:dyDescent="0.25">
      <c r="A39" s="14" t="s">
        <v>149</v>
      </c>
      <c r="B39" s="7"/>
      <c r="C39" s="7"/>
      <c r="D39" s="7"/>
      <c r="E39" s="7"/>
      <c r="F39" s="7"/>
    </row>
    <row r="40" spans="1:6" x14ac:dyDescent="0.25">
      <c r="A40" s="14" t="s">
        <v>150</v>
      </c>
      <c r="B40" s="7"/>
      <c r="C40" s="7"/>
      <c r="D40" s="7"/>
      <c r="E40" s="7"/>
      <c r="F40" s="7"/>
    </row>
    <row r="41" spans="1:6" x14ac:dyDescent="0.25">
      <c r="A41" s="14" t="s">
        <v>151</v>
      </c>
      <c r="B41" s="7"/>
      <c r="C41" s="7"/>
      <c r="D41" s="7"/>
      <c r="E41" s="7"/>
      <c r="F41" s="7"/>
    </row>
    <row r="42" spans="1:6" x14ac:dyDescent="0.25">
      <c r="A42" s="14" t="s">
        <v>152</v>
      </c>
      <c r="B42" s="7"/>
      <c r="C42" s="7"/>
      <c r="D42" s="7"/>
      <c r="E42" s="7"/>
      <c r="F42" s="7"/>
    </row>
    <row r="43" spans="1:6" x14ac:dyDescent="0.25">
      <c r="A43" s="14" t="s">
        <v>153</v>
      </c>
      <c r="B43" s="7"/>
      <c r="C43" s="7"/>
      <c r="D43" s="7"/>
      <c r="E43" s="7"/>
      <c r="F43" s="7"/>
    </row>
    <row r="44" spans="1:6" x14ac:dyDescent="0.25">
      <c r="A44" s="14" t="s">
        <v>154</v>
      </c>
      <c r="B44" s="7"/>
      <c r="C44" s="7"/>
      <c r="D44" s="7"/>
      <c r="E44" s="7"/>
      <c r="F44" s="7"/>
    </row>
    <row r="45" spans="1:6" x14ac:dyDescent="0.25">
      <c r="A45" s="14" t="s">
        <v>155</v>
      </c>
      <c r="B45" s="7"/>
      <c r="C45" s="7"/>
      <c r="D45" s="7"/>
      <c r="E45" s="7"/>
      <c r="F45" s="7"/>
    </row>
    <row r="46" spans="1:6" x14ac:dyDescent="0.25">
      <c r="A46" s="14" t="s">
        <v>156</v>
      </c>
      <c r="B46" s="7"/>
      <c r="C46" s="7"/>
      <c r="D46" s="7"/>
      <c r="E46" s="7"/>
      <c r="F46" s="7"/>
    </row>
    <row r="47" spans="1:6" x14ac:dyDescent="0.25">
      <c r="A47" s="14" t="s">
        <v>157</v>
      </c>
      <c r="B47" s="7"/>
      <c r="C47" s="7"/>
      <c r="D47" s="7"/>
      <c r="E47" s="7"/>
      <c r="F47" s="7"/>
    </row>
    <row r="48" spans="1:6" x14ac:dyDescent="0.25">
      <c r="A48" s="14" t="s">
        <v>158</v>
      </c>
      <c r="B48" s="7"/>
      <c r="C48" s="7"/>
      <c r="D48" s="7"/>
      <c r="E48" s="7"/>
      <c r="F48" s="7"/>
    </row>
    <row r="49" spans="1:6" x14ac:dyDescent="0.25">
      <c r="A49" s="14" t="s">
        <v>159</v>
      </c>
      <c r="B49" s="7"/>
      <c r="C49" s="7"/>
      <c r="D49" s="7"/>
      <c r="E49" s="7"/>
      <c r="F49" s="7"/>
    </row>
    <row r="50" spans="1:6" x14ac:dyDescent="0.25">
      <c r="A50" s="14" t="s">
        <v>160</v>
      </c>
      <c r="B50" s="7"/>
      <c r="C50" s="7"/>
      <c r="D50" s="7"/>
      <c r="E50" s="7"/>
      <c r="F50" s="7"/>
    </row>
    <row r="51" spans="1:6" x14ac:dyDescent="0.25">
      <c r="A51" s="14" t="s">
        <v>161</v>
      </c>
      <c r="B51" s="7"/>
      <c r="C51" s="7"/>
      <c r="D51" s="7"/>
      <c r="E51" s="7"/>
      <c r="F51" s="7"/>
    </row>
    <row r="52" spans="1:6" x14ac:dyDescent="0.25">
      <c r="A52" s="14" t="s">
        <v>162</v>
      </c>
      <c r="B52" s="7"/>
      <c r="C52" s="7"/>
      <c r="D52" s="7"/>
      <c r="E52" s="7"/>
      <c r="F52" s="7"/>
    </row>
    <row r="53" spans="1:6" x14ac:dyDescent="0.25">
      <c r="A53" s="14" t="s">
        <v>163</v>
      </c>
      <c r="B53" s="7"/>
      <c r="C53" s="7"/>
      <c r="D53" s="7"/>
      <c r="E53" s="7"/>
      <c r="F53" s="7"/>
    </row>
    <row r="54" spans="1:6" x14ac:dyDescent="0.25">
      <c r="A54" s="14" t="s">
        <v>164</v>
      </c>
      <c r="B54" s="7"/>
      <c r="C54" s="7"/>
      <c r="D54" s="7"/>
      <c r="E54" s="7"/>
      <c r="F54" s="7"/>
    </row>
    <row r="55" spans="1:6" x14ac:dyDescent="0.25">
      <c r="A55" s="14" t="s">
        <v>165</v>
      </c>
      <c r="B55" s="7"/>
      <c r="C55" s="7"/>
      <c r="D55" s="7"/>
      <c r="E55" s="7"/>
      <c r="F55" s="7"/>
    </row>
    <row r="56" spans="1:6" x14ac:dyDescent="0.25">
      <c r="A56" s="14" t="s">
        <v>166</v>
      </c>
      <c r="B56" s="7"/>
      <c r="C56" s="7"/>
      <c r="D56" s="7"/>
      <c r="E56" s="7"/>
      <c r="F56" s="7"/>
    </row>
    <row r="57" spans="1:6" x14ac:dyDescent="0.25">
      <c r="A57" s="14" t="s">
        <v>167</v>
      </c>
      <c r="B57" s="7"/>
      <c r="C57" s="7"/>
      <c r="D57" s="7"/>
      <c r="E57" s="7"/>
      <c r="F57" s="7"/>
    </row>
    <row r="58" spans="1:6" x14ac:dyDescent="0.25">
      <c r="A58" s="14" t="s">
        <v>168</v>
      </c>
      <c r="B58" s="7"/>
      <c r="C58" s="7"/>
      <c r="D58" s="7"/>
      <c r="E58" s="7"/>
      <c r="F58" s="7"/>
    </row>
    <row r="59" spans="1:6" x14ac:dyDescent="0.25">
      <c r="A59" s="14" t="s">
        <v>169</v>
      </c>
      <c r="B59" s="7"/>
      <c r="C59" s="7"/>
      <c r="D59" s="7"/>
      <c r="E59" s="7"/>
      <c r="F59" s="7"/>
    </row>
    <row r="60" spans="1:6" x14ac:dyDescent="0.25">
      <c r="A60" s="14" t="s">
        <v>170</v>
      </c>
      <c r="B60" s="7"/>
      <c r="C60" s="7"/>
      <c r="D60" s="7"/>
      <c r="E60" s="7"/>
      <c r="F60" s="7"/>
    </row>
    <row r="61" spans="1:6" x14ac:dyDescent="0.25">
      <c r="A61" s="14" t="s">
        <v>171</v>
      </c>
      <c r="B61" s="7"/>
      <c r="C61" s="7"/>
      <c r="D61" s="7"/>
      <c r="E61" s="7"/>
      <c r="F61" s="7"/>
    </row>
    <row r="62" spans="1:6" x14ac:dyDescent="0.25">
      <c r="A62" s="14" t="s">
        <v>172</v>
      </c>
      <c r="B62" s="7"/>
      <c r="C62" s="7"/>
      <c r="D62" s="7"/>
      <c r="E62" s="7"/>
      <c r="F62" s="7"/>
    </row>
    <row r="63" spans="1:6" x14ac:dyDescent="0.25">
      <c r="A63" s="14" t="s">
        <v>173</v>
      </c>
      <c r="B63" s="7"/>
      <c r="C63" s="7"/>
      <c r="D63" s="7"/>
      <c r="E63" s="7"/>
      <c r="F63" s="7"/>
    </row>
    <row r="64" spans="1:6" x14ac:dyDescent="0.25">
      <c r="A64" s="14" t="s">
        <v>174</v>
      </c>
      <c r="B64" s="7"/>
      <c r="C64" s="7"/>
      <c r="D64" s="7"/>
      <c r="E64" s="7"/>
      <c r="F64" s="7"/>
    </row>
    <row r="65" spans="1:6" x14ac:dyDescent="0.25">
      <c r="A65" s="14" t="s">
        <v>175</v>
      </c>
      <c r="B65" s="7"/>
      <c r="C65" s="7"/>
      <c r="D65" s="7"/>
      <c r="E65" s="7"/>
      <c r="F65" s="7"/>
    </row>
    <row r="66" spans="1:6" x14ac:dyDescent="0.25">
      <c r="A66" s="14" t="s">
        <v>176</v>
      </c>
      <c r="B66" s="7"/>
      <c r="C66" s="7"/>
      <c r="D66" s="7"/>
      <c r="E66" s="7"/>
      <c r="F66" s="7"/>
    </row>
    <row r="67" spans="1:6" x14ac:dyDescent="0.25">
      <c r="A67" s="14" t="s">
        <v>177</v>
      </c>
      <c r="B67" s="7"/>
      <c r="C67" s="7"/>
      <c r="D67" s="7"/>
      <c r="E67" s="7"/>
      <c r="F67" s="7"/>
    </row>
    <row r="68" spans="1:6" x14ac:dyDescent="0.25">
      <c r="A68" s="14" t="s">
        <v>178</v>
      </c>
      <c r="B68" s="7"/>
      <c r="C68" s="7"/>
      <c r="D68" s="7"/>
      <c r="E68" s="7"/>
      <c r="F68" s="7"/>
    </row>
    <row r="69" spans="1:6" x14ac:dyDescent="0.25">
      <c r="A69" s="14" t="s">
        <v>179</v>
      </c>
      <c r="B69" s="7"/>
      <c r="C69" s="7"/>
      <c r="D69" s="7"/>
      <c r="E69" s="7"/>
      <c r="F69" s="7"/>
    </row>
    <row r="70" spans="1:6" x14ac:dyDescent="0.25">
      <c r="A70" s="14" t="s">
        <v>180</v>
      </c>
      <c r="B70" s="7"/>
      <c r="C70" s="7"/>
      <c r="D70" s="7"/>
      <c r="E70" s="7"/>
      <c r="F70" s="7"/>
    </row>
    <row r="71" spans="1:6" ht="15.75" thickBot="1" x14ac:dyDescent="0.3">
      <c r="A71" s="14" t="s">
        <v>181</v>
      </c>
      <c r="B71" s="7"/>
      <c r="C71" s="7"/>
      <c r="D71" s="7"/>
      <c r="E71" s="7"/>
      <c r="F71" s="7"/>
    </row>
    <row r="72" spans="1:6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3"/>
  <sheetViews>
    <sheetView zoomScaleNormal="100"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79</v>
      </c>
      <c r="B1" s="29"/>
      <c r="C1" s="29"/>
      <c r="D1" s="29"/>
      <c r="E1" s="29"/>
      <c r="F1" s="30"/>
    </row>
    <row r="2" spans="1:6" x14ac:dyDescent="0.25">
      <c r="A2" s="31" t="s">
        <v>191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8"/>
      <c r="C5" s="18"/>
      <c r="D5" s="18"/>
      <c r="E5" s="18"/>
      <c r="F5" s="18"/>
    </row>
    <row r="6" spans="1:6" x14ac:dyDescent="0.25">
      <c r="A6" s="14" t="s">
        <v>116</v>
      </c>
      <c r="B6" s="18"/>
      <c r="C6" s="18"/>
      <c r="D6" s="18"/>
      <c r="E6" s="18"/>
      <c r="F6" s="18"/>
    </row>
    <row r="7" spans="1:6" x14ac:dyDescent="0.25">
      <c r="A7" s="14" t="s">
        <v>117</v>
      </c>
      <c r="B7" s="18"/>
      <c r="C7" s="18"/>
      <c r="D7" s="18"/>
      <c r="E7" s="18"/>
      <c r="F7" s="18"/>
    </row>
    <row r="8" spans="1:6" x14ac:dyDescent="0.25">
      <c r="A8" s="14" t="s">
        <v>118</v>
      </c>
      <c r="B8" s="18"/>
      <c r="C8" s="18"/>
      <c r="D8" s="18"/>
      <c r="E8" s="18"/>
      <c r="F8" s="18"/>
    </row>
    <row r="9" spans="1:6" x14ac:dyDescent="0.25">
      <c r="A9" s="14" t="s">
        <v>119</v>
      </c>
      <c r="B9" s="18"/>
      <c r="C9" s="18"/>
      <c r="D9" s="18"/>
      <c r="E9" s="18"/>
      <c r="F9" s="18"/>
    </row>
    <row r="10" spans="1:6" x14ac:dyDescent="0.25">
      <c r="A10" s="14" t="s">
        <v>120</v>
      </c>
      <c r="B10" s="18"/>
      <c r="C10" s="18"/>
      <c r="D10" s="18"/>
      <c r="E10" s="18"/>
      <c r="F10" s="18"/>
    </row>
    <row r="11" spans="1:6" x14ac:dyDescent="0.25">
      <c r="A11" s="14" t="s">
        <v>121</v>
      </c>
      <c r="B11" s="18"/>
      <c r="C11" s="18"/>
      <c r="D11" s="18"/>
      <c r="E11" s="18"/>
      <c r="F11" s="18"/>
    </row>
    <row r="12" spans="1:6" x14ac:dyDescent="0.25">
      <c r="A12" s="14" t="s">
        <v>122</v>
      </c>
      <c r="B12" s="18"/>
      <c r="C12" s="18"/>
      <c r="D12" s="18"/>
      <c r="E12" s="18"/>
      <c r="F12" s="18"/>
    </row>
    <row r="13" spans="1:6" x14ac:dyDescent="0.25">
      <c r="A13" s="14" t="s">
        <v>123</v>
      </c>
      <c r="B13" s="18"/>
      <c r="C13" s="18"/>
      <c r="D13" s="18"/>
      <c r="E13" s="18"/>
      <c r="F13" s="18"/>
    </row>
    <row r="14" spans="1:6" x14ac:dyDescent="0.25">
      <c r="A14" s="14" t="s">
        <v>124</v>
      </c>
      <c r="B14" s="18"/>
      <c r="C14" s="18"/>
      <c r="D14" s="18"/>
      <c r="E14" s="18"/>
      <c r="F14" s="18"/>
    </row>
    <row r="15" spans="1:6" x14ac:dyDescent="0.25">
      <c r="A15" s="14" t="s">
        <v>125</v>
      </c>
      <c r="B15" s="18"/>
      <c r="C15" s="18"/>
      <c r="D15" s="18"/>
      <c r="E15" s="18"/>
      <c r="F15" s="18"/>
    </row>
    <row r="16" spans="1:6" x14ac:dyDescent="0.25">
      <c r="A16" s="14" t="s">
        <v>126</v>
      </c>
      <c r="B16" s="18"/>
      <c r="C16" s="18"/>
      <c r="D16" s="18"/>
      <c r="E16" s="18"/>
      <c r="F16" s="18"/>
    </row>
    <row r="17" spans="1:6" x14ac:dyDescent="0.25">
      <c r="A17" s="14" t="s">
        <v>127</v>
      </c>
      <c r="B17" s="18"/>
      <c r="C17" s="18"/>
      <c r="D17" s="18"/>
      <c r="E17" s="18"/>
      <c r="F17" s="18"/>
    </row>
    <row r="18" spans="1:6" x14ac:dyDescent="0.25">
      <c r="A18" s="14" t="s">
        <v>128</v>
      </c>
      <c r="B18" s="18"/>
      <c r="C18" s="18"/>
      <c r="D18" s="18"/>
      <c r="E18" s="18"/>
      <c r="F18" s="18"/>
    </row>
    <row r="19" spans="1:6" x14ac:dyDescent="0.25">
      <c r="A19" s="14" t="s">
        <v>129</v>
      </c>
      <c r="B19" s="18"/>
      <c r="C19" s="18"/>
      <c r="D19" s="18"/>
      <c r="E19" s="18"/>
      <c r="F19" s="18"/>
    </row>
    <row r="20" spans="1:6" x14ac:dyDescent="0.25">
      <c r="A20" s="14" t="s">
        <v>130</v>
      </c>
      <c r="B20" s="18"/>
      <c r="C20" s="18"/>
      <c r="D20" s="18"/>
      <c r="E20" s="18"/>
      <c r="F20" s="18"/>
    </row>
    <row r="21" spans="1:6" x14ac:dyDescent="0.25">
      <c r="A21" s="14" t="s">
        <v>131</v>
      </c>
      <c r="B21" s="18"/>
      <c r="C21" s="18"/>
      <c r="D21" s="18"/>
      <c r="E21" s="18"/>
      <c r="F21" s="18"/>
    </row>
    <row r="22" spans="1:6" x14ac:dyDescent="0.25">
      <c r="A22" s="14" t="s">
        <v>132</v>
      </c>
      <c r="B22" s="18"/>
      <c r="C22" s="18"/>
      <c r="D22" s="18"/>
      <c r="E22" s="18"/>
      <c r="F22" s="18"/>
    </row>
    <row r="23" spans="1:6" x14ac:dyDescent="0.25">
      <c r="A23" s="14" t="s">
        <v>133</v>
      </c>
      <c r="B23" s="18"/>
      <c r="C23" s="18"/>
      <c r="D23" s="18"/>
      <c r="E23" s="18"/>
      <c r="F23" s="18"/>
    </row>
    <row r="24" spans="1:6" x14ac:dyDescent="0.25">
      <c r="A24" s="14" t="s">
        <v>134</v>
      </c>
      <c r="B24" s="18"/>
      <c r="C24" s="18"/>
      <c r="D24" s="18"/>
      <c r="E24" s="18"/>
      <c r="F24" s="18"/>
    </row>
    <row r="25" spans="1:6" x14ac:dyDescent="0.25">
      <c r="A25" s="14" t="s">
        <v>135</v>
      </c>
      <c r="B25" s="18"/>
      <c r="C25" s="18"/>
      <c r="D25" s="18"/>
      <c r="E25" s="18"/>
      <c r="F25" s="18"/>
    </row>
    <row r="26" spans="1:6" x14ac:dyDescent="0.25">
      <c r="A26" s="14" t="s">
        <v>136</v>
      </c>
      <c r="B26" s="18"/>
      <c r="C26" s="18"/>
      <c r="D26" s="18"/>
      <c r="E26" s="18"/>
      <c r="F26" s="18"/>
    </row>
    <row r="27" spans="1:6" x14ac:dyDescent="0.25">
      <c r="A27" s="14" t="s">
        <v>137</v>
      </c>
      <c r="B27" s="18"/>
      <c r="C27" s="18"/>
      <c r="D27" s="18"/>
      <c r="E27" s="18"/>
      <c r="F27" s="18"/>
    </row>
    <row r="28" spans="1:6" x14ac:dyDescent="0.25">
      <c r="A28" s="14" t="s">
        <v>138</v>
      </c>
      <c r="B28" s="18"/>
      <c r="C28" s="18"/>
      <c r="D28" s="18"/>
      <c r="E28" s="18"/>
      <c r="F28" s="18"/>
    </row>
    <row r="29" spans="1:6" x14ac:dyDescent="0.25">
      <c r="A29" s="14" t="s">
        <v>139</v>
      </c>
      <c r="B29" s="18"/>
      <c r="C29" s="18"/>
      <c r="D29" s="18"/>
      <c r="E29" s="18"/>
      <c r="F29" s="18"/>
    </row>
    <row r="30" spans="1:6" x14ac:dyDescent="0.25">
      <c r="A30" s="14" t="s">
        <v>140</v>
      </c>
      <c r="B30" s="18"/>
      <c r="C30" s="18"/>
      <c r="D30" s="18"/>
      <c r="E30" s="18"/>
      <c r="F30" s="18"/>
    </row>
    <row r="31" spans="1:6" x14ac:dyDescent="0.25">
      <c r="A31" s="14" t="s">
        <v>141</v>
      </c>
      <c r="B31" s="18"/>
      <c r="C31" s="18"/>
      <c r="D31" s="18"/>
      <c r="E31" s="18"/>
      <c r="F31" s="18"/>
    </row>
    <row r="32" spans="1:6" x14ac:dyDescent="0.25">
      <c r="A32" s="14" t="s">
        <v>142</v>
      </c>
      <c r="B32" s="18"/>
      <c r="C32" s="18"/>
      <c r="D32" s="18"/>
      <c r="E32" s="18"/>
      <c r="F32" s="18"/>
    </row>
    <row r="33" spans="1:6" x14ac:dyDescent="0.25">
      <c r="A33" s="14" t="s">
        <v>143</v>
      </c>
      <c r="B33" s="18"/>
      <c r="C33" s="18"/>
      <c r="D33" s="18"/>
      <c r="E33" s="18"/>
      <c r="F33" s="18"/>
    </row>
    <row r="34" spans="1:6" x14ac:dyDescent="0.25">
      <c r="A34" s="14" t="s">
        <v>144</v>
      </c>
      <c r="B34" s="18"/>
      <c r="C34" s="18"/>
      <c r="D34" s="18"/>
      <c r="E34" s="18"/>
      <c r="F34" s="18"/>
    </row>
    <row r="35" spans="1:6" x14ac:dyDescent="0.25">
      <c r="A35" s="14" t="s">
        <v>145</v>
      </c>
      <c r="B35" s="18"/>
      <c r="C35" s="18"/>
      <c r="D35" s="18"/>
      <c r="E35" s="18"/>
      <c r="F35" s="18"/>
    </row>
    <row r="36" spans="1:6" x14ac:dyDescent="0.25">
      <c r="A36" s="14" t="s">
        <v>146</v>
      </c>
      <c r="B36" s="18"/>
      <c r="C36" s="18"/>
      <c r="D36" s="18"/>
      <c r="E36" s="18"/>
      <c r="F36" s="18"/>
    </row>
    <row r="37" spans="1:6" x14ac:dyDescent="0.25">
      <c r="A37" s="14" t="s">
        <v>147</v>
      </c>
      <c r="B37" s="18"/>
      <c r="C37" s="18"/>
      <c r="D37" s="18"/>
      <c r="E37" s="18"/>
      <c r="F37" s="18"/>
    </row>
    <row r="38" spans="1:6" x14ac:dyDescent="0.25">
      <c r="A38" s="14" t="s">
        <v>148</v>
      </c>
      <c r="B38" s="18"/>
      <c r="C38" s="18"/>
      <c r="D38" s="18"/>
      <c r="E38" s="18"/>
      <c r="F38" s="18"/>
    </row>
    <row r="39" spans="1:6" x14ac:dyDescent="0.25">
      <c r="A39" s="14" t="s">
        <v>149</v>
      </c>
      <c r="B39" s="18"/>
      <c r="C39" s="18"/>
      <c r="D39" s="18"/>
      <c r="E39" s="18"/>
      <c r="F39" s="18"/>
    </row>
    <row r="40" spans="1:6" x14ac:dyDescent="0.25">
      <c r="A40" s="14" t="s">
        <v>150</v>
      </c>
      <c r="B40" s="18"/>
      <c r="C40" s="18"/>
      <c r="D40" s="18"/>
      <c r="E40" s="18"/>
      <c r="F40" s="18"/>
    </row>
    <row r="41" spans="1:6" x14ac:dyDescent="0.25">
      <c r="A41" s="14" t="s">
        <v>151</v>
      </c>
      <c r="B41" s="18"/>
      <c r="C41" s="18"/>
      <c r="D41" s="18"/>
      <c r="E41" s="18"/>
      <c r="F41" s="18"/>
    </row>
    <row r="42" spans="1:6" x14ac:dyDescent="0.25">
      <c r="A42" s="14" t="s">
        <v>152</v>
      </c>
      <c r="B42" s="18"/>
      <c r="C42" s="18"/>
      <c r="D42" s="18"/>
      <c r="E42" s="18"/>
      <c r="F42" s="18"/>
    </row>
    <row r="43" spans="1:6" x14ac:dyDescent="0.25">
      <c r="A43" s="14" t="s">
        <v>153</v>
      </c>
      <c r="B43" s="18"/>
      <c r="C43" s="18"/>
      <c r="D43" s="18"/>
      <c r="E43" s="18"/>
      <c r="F43" s="18"/>
    </row>
    <row r="44" spans="1:6" x14ac:dyDescent="0.25">
      <c r="A44" s="14" t="s">
        <v>154</v>
      </c>
      <c r="B44" s="18"/>
      <c r="C44" s="18"/>
      <c r="D44" s="18"/>
      <c r="E44" s="18"/>
      <c r="F44" s="18"/>
    </row>
    <row r="45" spans="1:6" x14ac:dyDescent="0.25">
      <c r="A45" s="14" t="s">
        <v>155</v>
      </c>
      <c r="B45" s="18"/>
      <c r="C45" s="18"/>
      <c r="D45" s="18"/>
      <c r="E45" s="18"/>
      <c r="F45" s="18"/>
    </row>
    <row r="46" spans="1:6" x14ac:dyDescent="0.25">
      <c r="A46" s="14" t="s">
        <v>156</v>
      </c>
      <c r="B46" s="18"/>
      <c r="C46" s="18"/>
      <c r="D46" s="18"/>
      <c r="E46" s="18"/>
      <c r="F46" s="18"/>
    </row>
    <row r="47" spans="1:6" x14ac:dyDescent="0.25">
      <c r="A47" s="14" t="s">
        <v>157</v>
      </c>
      <c r="B47" s="18"/>
      <c r="C47" s="18"/>
      <c r="D47" s="18"/>
      <c r="E47" s="18"/>
      <c r="F47" s="18"/>
    </row>
    <row r="48" spans="1:6" x14ac:dyDescent="0.25">
      <c r="A48" s="14" t="s">
        <v>158</v>
      </c>
      <c r="B48" s="18"/>
      <c r="C48" s="18"/>
      <c r="D48" s="18"/>
      <c r="E48" s="18"/>
      <c r="F48" s="18"/>
    </row>
    <row r="49" spans="1:6" x14ac:dyDescent="0.25">
      <c r="A49" s="14" t="s">
        <v>159</v>
      </c>
      <c r="B49" s="18"/>
      <c r="C49" s="18"/>
      <c r="D49" s="18"/>
      <c r="E49" s="18"/>
      <c r="F49" s="18"/>
    </row>
    <row r="50" spans="1:6" x14ac:dyDescent="0.25">
      <c r="A50" s="14" t="s">
        <v>160</v>
      </c>
      <c r="B50" s="18"/>
      <c r="C50" s="18"/>
      <c r="D50" s="18"/>
      <c r="E50" s="18"/>
      <c r="F50" s="18"/>
    </row>
    <row r="51" spans="1:6" x14ac:dyDescent="0.25">
      <c r="A51" s="14" t="s">
        <v>161</v>
      </c>
      <c r="B51" s="18"/>
      <c r="C51" s="18"/>
      <c r="D51" s="18"/>
      <c r="E51" s="18"/>
      <c r="F51" s="18"/>
    </row>
    <row r="52" spans="1:6" x14ac:dyDescent="0.25">
      <c r="A52" s="14" t="s">
        <v>162</v>
      </c>
      <c r="B52" s="18"/>
      <c r="C52" s="18"/>
      <c r="D52" s="18"/>
      <c r="E52" s="18"/>
      <c r="F52" s="18"/>
    </row>
    <row r="53" spans="1:6" x14ac:dyDescent="0.25">
      <c r="A53" s="14" t="s">
        <v>163</v>
      </c>
      <c r="B53" s="18"/>
      <c r="C53" s="18"/>
      <c r="D53" s="18"/>
      <c r="E53" s="18"/>
      <c r="F53" s="18"/>
    </row>
    <row r="54" spans="1:6" x14ac:dyDescent="0.25">
      <c r="A54" s="14" t="s">
        <v>164</v>
      </c>
      <c r="B54" s="18"/>
      <c r="C54" s="18"/>
      <c r="D54" s="18"/>
      <c r="E54" s="18"/>
      <c r="F54" s="18"/>
    </row>
    <row r="55" spans="1:6" x14ac:dyDescent="0.25">
      <c r="A55" s="14" t="s">
        <v>165</v>
      </c>
      <c r="B55" s="18"/>
      <c r="C55" s="18"/>
      <c r="D55" s="18"/>
      <c r="E55" s="18"/>
      <c r="F55" s="18"/>
    </row>
    <row r="56" spans="1:6" x14ac:dyDescent="0.25">
      <c r="A56" s="14" t="s">
        <v>166</v>
      </c>
      <c r="B56" s="18"/>
      <c r="C56" s="18"/>
      <c r="D56" s="18"/>
      <c r="E56" s="18"/>
      <c r="F56" s="18"/>
    </row>
    <row r="57" spans="1:6" x14ac:dyDescent="0.25">
      <c r="A57" s="14" t="s">
        <v>167</v>
      </c>
      <c r="B57" s="18"/>
      <c r="C57" s="18"/>
      <c r="D57" s="18"/>
      <c r="E57" s="18"/>
      <c r="F57" s="18"/>
    </row>
    <row r="58" spans="1:6" x14ac:dyDescent="0.25">
      <c r="A58" s="14" t="s">
        <v>168</v>
      </c>
      <c r="B58" s="18"/>
      <c r="C58" s="18"/>
      <c r="D58" s="18"/>
      <c r="E58" s="18"/>
      <c r="F58" s="18"/>
    </row>
    <row r="59" spans="1:6" x14ac:dyDescent="0.25">
      <c r="A59" s="14" t="s">
        <v>169</v>
      </c>
      <c r="B59" s="18"/>
      <c r="C59" s="18"/>
      <c r="D59" s="18"/>
      <c r="E59" s="18"/>
      <c r="F59" s="18"/>
    </row>
    <row r="60" spans="1:6" x14ac:dyDescent="0.25">
      <c r="A60" s="14" t="s">
        <v>170</v>
      </c>
      <c r="B60" s="18"/>
      <c r="C60" s="18"/>
      <c r="D60" s="18"/>
      <c r="E60" s="18"/>
      <c r="F60" s="18"/>
    </row>
    <row r="61" spans="1:6" x14ac:dyDescent="0.25">
      <c r="A61" s="14" t="s">
        <v>171</v>
      </c>
      <c r="B61" s="18"/>
      <c r="C61" s="18"/>
      <c r="D61" s="18"/>
      <c r="E61" s="18"/>
      <c r="F61" s="18"/>
    </row>
    <row r="62" spans="1:6" x14ac:dyDescent="0.25">
      <c r="A62" s="14" t="s">
        <v>172</v>
      </c>
      <c r="B62" s="18"/>
      <c r="C62" s="18"/>
      <c r="D62" s="18"/>
      <c r="E62" s="18"/>
      <c r="F62" s="18"/>
    </row>
    <row r="63" spans="1:6" x14ac:dyDescent="0.25">
      <c r="A63" s="14" t="s">
        <v>173</v>
      </c>
      <c r="B63" s="18"/>
      <c r="C63" s="18"/>
      <c r="D63" s="18"/>
      <c r="E63" s="18"/>
      <c r="F63" s="18"/>
    </row>
    <row r="64" spans="1:6" x14ac:dyDescent="0.25">
      <c r="A64" s="14" t="s">
        <v>174</v>
      </c>
      <c r="B64" s="18"/>
      <c r="C64" s="18"/>
      <c r="D64" s="18"/>
      <c r="E64" s="18"/>
      <c r="F64" s="18"/>
    </row>
    <row r="65" spans="1:6" x14ac:dyDescent="0.25">
      <c r="A65" s="14" t="s">
        <v>175</v>
      </c>
      <c r="B65" s="18"/>
      <c r="C65" s="18"/>
      <c r="D65" s="18"/>
      <c r="E65" s="18"/>
      <c r="F65" s="18"/>
    </row>
    <row r="66" spans="1:6" x14ac:dyDescent="0.25">
      <c r="A66" s="14" t="s">
        <v>176</v>
      </c>
      <c r="B66" s="18"/>
      <c r="C66" s="18"/>
      <c r="D66" s="18"/>
      <c r="E66" s="18"/>
      <c r="F66" s="18"/>
    </row>
    <row r="67" spans="1:6" x14ac:dyDescent="0.25">
      <c r="A67" s="14" t="s">
        <v>177</v>
      </c>
      <c r="B67" s="18"/>
      <c r="C67" s="18"/>
      <c r="D67" s="18"/>
      <c r="E67" s="18"/>
      <c r="F67" s="18"/>
    </row>
    <row r="68" spans="1:6" x14ac:dyDescent="0.25">
      <c r="A68" s="14" t="s">
        <v>178</v>
      </c>
      <c r="B68" s="18"/>
      <c r="C68" s="18"/>
      <c r="D68" s="18"/>
      <c r="E68" s="18"/>
      <c r="F68" s="18"/>
    </row>
    <row r="69" spans="1:6" x14ac:dyDescent="0.25">
      <c r="A69" s="14" t="s">
        <v>179</v>
      </c>
      <c r="B69" s="18"/>
      <c r="C69" s="18"/>
      <c r="D69" s="18"/>
      <c r="E69" s="18"/>
      <c r="F69" s="18"/>
    </row>
    <row r="70" spans="1:6" x14ac:dyDescent="0.25">
      <c r="A70" s="14" t="s">
        <v>180</v>
      </c>
      <c r="B70" s="18"/>
      <c r="C70" s="18"/>
      <c r="D70" s="18"/>
      <c r="E70" s="18"/>
      <c r="F70" s="18"/>
    </row>
    <row r="71" spans="1:6" ht="15.75" thickBot="1" x14ac:dyDescent="0.3">
      <c r="A71" s="14" t="s">
        <v>181</v>
      </c>
      <c r="B71" s="18"/>
      <c r="C71" s="18"/>
      <c r="D71" s="18"/>
      <c r="E71" s="18"/>
      <c r="F71" s="18"/>
    </row>
    <row r="72" spans="1:6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3"/>
  <sheetViews>
    <sheetView zoomScaleNormal="100" workbookViewId="0">
      <selection activeCell="A2" sqref="A2:F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  <col min="7" max="7" width="9.85546875" bestFit="1" customWidth="1"/>
  </cols>
  <sheetData>
    <row r="1" spans="1:6" ht="18.75" customHeight="1" x14ac:dyDescent="0.3">
      <c r="A1" s="28" t="s">
        <v>80</v>
      </c>
      <c r="B1" s="29"/>
      <c r="C1" s="29"/>
      <c r="D1" s="29"/>
      <c r="E1" s="29"/>
      <c r="F1" s="30"/>
    </row>
    <row r="2" spans="1:6" x14ac:dyDescent="0.25">
      <c r="A2" s="31" t="s">
        <v>192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7"/>
      <c r="C5" s="7"/>
      <c r="D5" s="7"/>
      <c r="E5" s="7"/>
      <c r="F5" s="7"/>
    </row>
    <row r="6" spans="1:6" x14ac:dyDescent="0.25">
      <c r="A6" s="14" t="s">
        <v>116</v>
      </c>
      <c r="B6" s="7"/>
      <c r="C6" s="7"/>
      <c r="D6" s="7"/>
      <c r="E6" s="7"/>
      <c r="F6" s="7"/>
    </row>
    <row r="7" spans="1:6" x14ac:dyDescent="0.25">
      <c r="A7" s="14" t="s">
        <v>117</v>
      </c>
      <c r="B7" s="7"/>
      <c r="C7" s="7"/>
      <c r="D7" s="7"/>
      <c r="E7" s="7"/>
      <c r="F7" s="7"/>
    </row>
    <row r="8" spans="1:6" x14ac:dyDescent="0.25">
      <c r="A8" s="14" t="s">
        <v>118</v>
      </c>
      <c r="B8" s="7"/>
      <c r="C8" s="7"/>
      <c r="D8" s="7"/>
      <c r="E8" s="7"/>
      <c r="F8" s="7"/>
    </row>
    <row r="9" spans="1:6" x14ac:dyDescent="0.25">
      <c r="A9" s="14" t="s">
        <v>119</v>
      </c>
      <c r="B9" s="7"/>
      <c r="C9" s="7"/>
      <c r="D9" s="7"/>
      <c r="E9" s="7"/>
      <c r="F9" s="7"/>
    </row>
    <row r="10" spans="1:6" x14ac:dyDescent="0.25">
      <c r="A10" s="14" t="s">
        <v>120</v>
      </c>
      <c r="B10" s="7"/>
      <c r="C10" s="7"/>
      <c r="D10" s="7"/>
      <c r="E10" s="7"/>
      <c r="F10" s="7"/>
    </row>
    <row r="11" spans="1:6" x14ac:dyDescent="0.25">
      <c r="A11" s="14" t="s">
        <v>121</v>
      </c>
      <c r="B11" s="7"/>
      <c r="C11" s="7"/>
      <c r="D11" s="7"/>
      <c r="E11" s="7"/>
      <c r="F11" s="7"/>
    </row>
    <row r="12" spans="1:6" x14ac:dyDescent="0.25">
      <c r="A12" s="14" t="s">
        <v>122</v>
      </c>
      <c r="B12" s="7"/>
      <c r="C12" s="7"/>
      <c r="D12" s="7"/>
      <c r="E12" s="7"/>
      <c r="F12" s="7"/>
    </row>
    <row r="13" spans="1:6" x14ac:dyDescent="0.25">
      <c r="A13" s="14" t="s">
        <v>123</v>
      </c>
      <c r="B13" s="7"/>
      <c r="C13" s="7"/>
      <c r="D13" s="7"/>
      <c r="E13" s="7"/>
      <c r="F13" s="7"/>
    </row>
    <row r="14" spans="1:6" x14ac:dyDescent="0.25">
      <c r="A14" s="14" t="s">
        <v>124</v>
      </c>
      <c r="B14" s="7"/>
      <c r="C14" s="7"/>
      <c r="D14" s="7"/>
      <c r="E14" s="7"/>
      <c r="F14" s="7"/>
    </row>
    <row r="15" spans="1:6" x14ac:dyDescent="0.25">
      <c r="A15" s="14" t="s">
        <v>125</v>
      </c>
      <c r="B15" s="7"/>
      <c r="C15" s="7"/>
      <c r="D15" s="7"/>
      <c r="E15" s="7"/>
      <c r="F15" s="7"/>
    </row>
    <row r="16" spans="1:6" x14ac:dyDescent="0.25">
      <c r="A16" s="14" t="s">
        <v>126</v>
      </c>
      <c r="B16" s="7"/>
      <c r="C16" s="7"/>
      <c r="D16" s="7"/>
      <c r="E16" s="7"/>
      <c r="F16" s="7"/>
    </row>
    <row r="17" spans="1:6" x14ac:dyDescent="0.25">
      <c r="A17" s="14" t="s">
        <v>127</v>
      </c>
      <c r="B17" s="7"/>
      <c r="C17" s="7"/>
      <c r="D17" s="7"/>
      <c r="E17" s="7"/>
      <c r="F17" s="7"/>
    </row>
    <row r="18" spans="1:6" x14ac:dyDescent="0.25">
      <c r="A18" s="14" t="s">
        <v>128</v>
      </c>
      <c r="B18" s="7"/>
      <c r="C18" s="7"/>
      <c r="D18" s="7"/>
      <c r="E18" s="7"/>
      <c r="F18" s="7"/>
    </row>
    <row r="19" spans="1:6" x14ac:dyDescent="0.25">
      <c r="A19" s="14" t="s">
        <v>129</v>
      </c>
      <c r="B19" s="7"/>
      <c r="C19" s="7"/>
      <c r="D19" s="7"/>
      <c r="E19" s="7"/>
      <c r="F19" s="7"/>
    </row>
    <row r="20" spans="1:6" x14ac:dyDescent="0.25">
      <c r="A20" s="14" t="s">
        <v>130</v>
      </c>
      <c r="B20" s="7"/>
      <c r="C20" s="7"/>
      <c r="D20" s="7"/>
      <c r="E20" s="7"/>
      <c r="F20" s="7"/>
    </row>
    <row r="21" spans="1:6" x14ac:dyDescent="0.25">
      <c r="A21" s="14" t="s">
        <v>131</v>
      </c>
      <c r="B21" s="7"/>
      <c r="C21" s="7"/>
      <c r="D21" s="7"/>
      <c r="E21" s="7"/>
      <c r="F21" s="7"/>
    </row>
    <row r="22" spans="1:6" x14ac:dyDescent="0.25">
      <c r="A22" s="14" t="s">
        <v>132</v>
      </c>
      <c r="B22" s="7"/>
      <c r="C22" s="7"/>
      <c r="D22" s="7"/>
      <c r="E22" s="7"/>
      <c r="F22" s="7"/>
    </row>
    <row r="23" spans="1:6" x14ac:dyDescent="0.25">
      <c r="A23" s="14" t="s">
        <v>133</v>
      </c>
      <c r="B23" s="7"/>
      <c r="C23" s="7"/>
      <c r="D23" s="7"/>
      <c r="E23" s="7"/>
      <c r="F23" s="7"/>
    </row>
    <row r="24" spans="1:6" x14ac:dyDescent="0.25">
      <c r="A24" s="14" t="s">
        <v>134</v>
      </c>
      <c r="B24" s="7"/>
      <c r="C24" s="7"/>
      <c r="D24" s="7"/>
      <c r="E24" s="7"/>
      <c r="F24" s="7"/>
    </row>
    <row r="25" spans="1:6" x14ac:dyDescent="0.25">
      <c r="A25" s="14" t="s">
        <v>135</v>
      </c>
      <c r="B25" s="7"/>
      <c r="C25" s="7"/>
      <c r="D25" s="7"/>
      <c r="E25" s="7"/>
      <c r="F25" s="7"/>
    </row>
    <row r="26" spans="1:6" x14ac:dyDescent="0.25">
      <c r="A26" s="14" t="s">
        <v>136</v>
      </c>
      <c r="B26" s="7"/>
      <c r="C26" s="7"/>
      <c r="D26" s="7"/>
      <c r="E26" s="7"/>
      <c r="F26" s="7"/>
    </row>
    <row r="27" spans="1:6" x14ac:dyDescent="0.25">
      <c r="A27" s="14" t="s">
        <v>137</v>
      </c>
      <c r="B27" s="7"/>
      <c r="C27" s="7"/>
      <c r="D27" s="7"/>
      <c r="E27" s="7"/>
      <c r="F27" s="7"/>
    </row>
    <row r="28" spans="1:6" x14ac:dyDescent="0.25">
      <c r="A28" s="14" t="s">
        <v>138</v>
      </c>
      <c r="B28" s="7"/>
      <c r="C28" s="7"/>
      <c r="D28" s="7"/>
      <c r="E28" s="7"/>
      <c r="F28" s="7"/>
    </row>
    <row r="29" spans="1:6" x14ac:dyDescent="0.25">
      <c r="A29" s="14" t="s">
        <v>139</v>
      </c>
      <c r="B29" s="7"/>
      <c r="C29" s="7"/>
      <c r="D29" s="7"/>
      <c r="E29" s="7"/>
      <c r="F29" s="7"/>
    </row>
    <row r="30" spans="1:6" x14ac:dyDescent="0.25">
      <c r="A30" s="14" t="s">
        <v>140</v>
      </c>
      <c r="B30" s="7"/>
      <c r="C30" s="7"/>
      <c r="D30" s="7"/>
      <c r="E30" s="7"/>
      <c r="F30" s="7"/>
    </row>
    <row r="31" spans="1:6" x14ac:dyDescent="0.25">
      <c r="A31" s="14" t="s">
        <v>141</v>
      </c>
      <c r="B31" s="7"/>
      <c r="C31" s="7"/>
      <c r="D31" s="7"/>
      <c r="E31" s="7"/>
      <c r="F31" s="7"/>
    </row>
    <row r="32" spans="1:6" x14ac:dyDescent="0.25">
      <c r="A32" s="14" t="s">
        <v>142</v>
      </c>
      <c r="B32" s="7"/>
      <c r="C32" s="7"/>
      <c r="D32" s="7"/>
      <c r="E32" s="7"/>
      <c r="F32" s="7"/>
    </row>
    <row r="33" spans="1:6" x14ac:dyDescent="0.25">
      <c r="A33" s="14" t="s">
        <v>143</v>
      </c>
      <c r="B33" s="7"/>
      <c r="C33" s="7"/>
      <c r="D33" s="7"/>
      <c r="E33" s="7"/>
      <c r="F33" s="7"/>
    </row>
    <row r="34" spans="1:6" x14ac:dyDescent="0.25">
      <c r="A34" s="14" t="s">
        <v>144</v>
      </c>
      <c r="B34" s="7"/>
      <c r="C34" s="7"/>
      <c r="D34" s="7"/>
      <c r="E34" s="7"/>
      <c r="F34" s="7"/>
    </row>
    <row r="35" spans="1:6" x14ac:dyDescent="0.25">
      <c r="A35" s="14" t="s">
        <v>145</v>
      </c>
      <c r="B35" s="7"/>
      <c r="C35" s="7"/>
      <c r="D35" s="7"/>
      <c r="E35" s="7"/>
      <c r="F35" s="7"/>
    </row>
    <row r="36" spans="1:6" x14ac:dyDescent="0.25">
      <c r="A36" s="14" t="s">
        <v>146</v>
      </c>
      <c r="B36" s="7"/>
      <c r="C36" s="7"/>
      <c r="D36" s="7"/>
      <c r="E36" s="7"/>
      <c r="F36" s="7"/>
    </row>
    <row r="37" spans="1:6" x14ac:dyDescent="0.25">
      <c r="A37" s="14" t="s">
        <v>147</v>
      </c>
      <c r="B37" s="7"/>
      <c r="C37" s="7"/>
      <c r="D37" s="7"/>
      <c r="E37" s="7"/>
      <c r="F37" s="7"/>
    </row>
    <row r="38" spans="1:6" x14ac:dyDescent="0.25">
      <c r="A38" s="14" t="s">
        <v>148</v>
      </c>
      <c r="B38" s="7"/>
      <c r="C38" s="7"/>
      <c r="D38" s="7"/>
      <c r="E38" s="7"/>
      <c r="F38" s="7"/>
    </row>
    <row r="39" spans="1:6" x14ac:dyDescent="0.25">
      <c r="A39" s="14" t="s">
        <v>149</v>
      </c>
      <c r="B39" s="7"/>
      <c r="C39" s="7"/>
      <c r="D39" s="7"/>
      <c r="E39" s="7"/>
      <c r="F39" s="7"/>
    </row>
    <row r="40" spans="1:6" x14ac:dyDescent="0.25">
      <c r="A40" s="14" t="s">
        <v>150</v>
      </c>
      <c r="B40" s="7"/>
      <c r="C40" s="7"/>
      <c r="D40" s="7"/>
      <c r="E40" s="7"/>
      <c r="F40" s="7"/>
    </row>
    <row r="41" spans="1:6" x14ac:dyDescent="0.25">
      <c r="A41" s="14" t="s">
        <v>151</v>
      </c>
      <c r="B41" s="7"/>
      <c r="C41" s="7"/>
      <c r="D41" s="7"/>
      <c r="E41" s="7"/>
      <c r="F41" s="7"/>
    </row>
    <row r="42" spans="1:6" x14ac:dyDescent="0.25">
      <c r="A42" s="14" t="s">
        <v>152</v>
      </c>
      <c r="B42" s="7"/>
      <c r="C42" s="7"/>
      <c r="D42" s="7"/>
      <c r="E42" s="7"/>
      <c r="F42" s="7"/>
    </row>
    <row r="43" spans="1:6" x14ac:dyDescent="0.25">
      <c r="A43" s="14" t="s">
        <v>153</v>
      </c>
      <c r="B43" s="7"/>
      <c r="C43" s="7"/>
      <c r="D43" s="7"/>
      <c r="E43" s="7"/>
      <c r="F43" s="7"/>
    </row>
    <row r="44" spans="1:6" x14ac:dyDescent="0.25">
      <c r="A44" s="14" t="s">
        <v>154</v>
      </c>
      <c r="B44" s="7"/>
      <c r="C44" s="7"/>
      <c r="D44" s="7"/>
      <c r="E44" s="7"/>
      <c r="F44" s="7"/>
    </row>
    <row r="45" spans="1:6" x14ac:dyDescent="0.25">
      <c r="A45" s="14" t="s">
        <v>155</v>
      </c>
      <c r="B45" s="7"/>
      <c r="C45" s="7"/>
      <c r="D45" s="7"/>
      <c r="E45" s="7"/>
      <c r="F45" s="7"/>
    </row>
    <row r="46" spans="1:6" x14ac:dyDescent="0.25">
      <c r="A46" s="14" t="s">
        <v>156</v>
      </c>
      <c r="B46" s="7"/>
      <c r="C46" s="7"/>
      <c r="D46" s="7"/>
      <c r="E46" s="7"/>
      <c r="F46" s="7"/>
    </row>
    <row r="47" spans="1:6" x14ac:dyDescent="0.25">
      <c r="A47" s="14" t="s">
        <v>157</v>
      </c>
      <c r="B47" s="7"/>
      <c r="C47" s="7"/>
      <c r="D47" s="7"/>
      <c r="E47" s="7"/>
      <c r="F47" s="7"/>
    </row>
    <row r="48" spans="1:6" x14ac:dyDescent="0.25">
      <c r="A48" s="14" t="s">
        <v>158</v>
      </c>
      <c r="B48" s="7"/>
      <c r="C48" s="7"/>
      <c r="D48" s="7"/>
      <c r="E48" s="7"/>
      <c r="F48" s="7"/>
    </row>
    <row r="49" spans="1:6" x14ac:dyDescent="0.25">
      <c r="A49" s="14" t="s">
        <v>159</v>
      </c>
      <c r="B49" s="7"/>
      <c r="C49" s="7"/>
      <c r="D49" s="7"/>
      <c r="E49" s="7"/>
      <c r="F49" s="7"/>
    </row>
    <row r="50" spans="1:6" x14ac:dyDescent="0.25">
      <c r="A50" s="14" t="s">
        <v>160</v>
      </c>
      <c r="B50" s="7"/>
      <c r="C50" s="7"/>
      <c r="D50" s="7"/>
      <c r="E50" s="7"/>
      <c r="F50" s="7"/>
    </row>
    <row r="51" spans="1:6" x14ac:dyDescent="0.25">
      <c r="A51" s="14" t="s">
        <v>161</v>
      </c>
      <c r="B51" s="7"/>
      <c r="C51" s="7"/>
      <c r="D51" s="7"/>
      <c r="E51" s="7"/>
      <c r="F51" s="7"/>
    </row>
    <row r="52" spans="1:6" x14ac:dyDescent="0.25">
      <c r="A52" s="14" t="s">
        <v>162</v>
      </c>
      <c r="B52" s="7"/>
      <c r="C52" s="7"/>
      <c r="D52" s="7"/>
      <c r="E52" s="7"/>
      <c r="F52" s="7"/>
    </row>
    <row r="53" spans="1:6" x14ac:dyDescent="0.25">
      <c r="A53" s="14" t="s">
        <v>163</v>
      </c>
      <c r="B53" s="7"/>
      <c r="C53" s="7"/>
      <c r="D53" s="7"/>
      <c r="E53" s="7"/>
      <c r="F53" s="7"/>
    </row>
    <row r="54" spans="1:6" x14ac:dyDescent="0.25">
      <c r="A54" s="14" t="s">
        <v>164</v>
      </c>
      <c r="B54" s="7"/>
      <c r="C54" s="7"/>
      <c r="D54" s="7"/>
      <c r="E54" s="7"/>
      <c r="F54" s="7"/>
    </row>
    <row r="55" spans="1:6" x14ac:dyDescent="0.25">
      <c r="A55" s="14" t="s">
        <v>165</v>
      </c>
      <c r="B55" s="7"/>
      <c r="C55" s="7"/>
      <c r="D55" s="7"/>
      <c r="E55" s="7"/>
      <c r="F55" s="7"/>
    </row>
    <row r="56" spans="1:6" x14ac:dyDescent="0.25">
      <c r="A56" s="14" t="s">
        <v>166</v>
      </c>
      <c r="B56" s="7"/>
      <c r="C56" s="7"/>
      <c r="D56" s="7"/>
      <c r="E56" s="7"/>
      <c r="F56" s="7"/>
    </row>
    <row r="57" spans="1:6" x14ac:dyDescent="0.25">
      <c r="A57" s="14" t="s">
        <v>167</v>
      </c>
      <c r="B57" s="7"/>
      <c r="C57" s="7"/>
      <c r="D57" s="7"/>
      <c r="E57" s="7"/>
      <c r="F57" s="7"/>
    </row>
    <row r="58" spans="1:6" x14ac:dyDescent="0.25">
      <c r="A58" s="14" t="s">
        <v>168</v>
      </c>
      <c r="B58" s="7"/>
      <c r="C58" s="7"/>
      <c r="D58" s="7"/>
      <c r="E58" s="7"/>
      <c r="F58" s="7"/>
    </row>
    <row r="59" spans="1:6" x14ac:dyDescent="0.25">
      <c r="A59" s="14" t="s">
        <v>169</v>
      </c>
      <c r="B59" s="7"/>
      <c r="C59" s="7"/>
      <c r="D59" s="7"/>
      <c r="E59" s="7"/>
      <c r="F59" s="7"/>
    </row>
    <row r="60" spans="1:6" x14ac:dyDescent="0.25">
      <c r="A60" s="14" t="s">
        <v>170</v>
      </c>
      <c r="B60" s="7"/>
      <c r="C60" s="7"/>
      <c r="D60" s="7"/>
      <c r="E60" s="7"/>
      <c r="F60" s="7"/>
    </row>
    <row r="61" spans="1:6" x14ac:dyDescent="0.25">
      <c r="A61" s="14" t="s">
        <v>171</v>
      </c>
      <c r="B61" s="7"/>
      <c r="C61" s="7"/>
      <c r="D61" s="7"/>
      <c r="E61" s="7"/>
      <c r="F61" s="7"/>
    </row>
    <row r="62" spans="1:6" x14ac:dyDescent="0.25">
      <c r="A62" s="14" t="s">
        <v>172</v>
      </c>
      <c r="B62" s="7"/>
      <c r="C62" s="7"/>
      <c r="D62" s="7"/>
      <c r="E62" s="7"/>
      <c r="F62" s="7"/>
    </row>
    <row r="63" spans="1:6" x14ac:dyDescent="0.25">
      <c r="A63" s="14" t="s">
        <v>173</v>
      </c>
      <c r="B63" s="7"/>
      <c r="C63" s="7"/>
      <c r="D63" s="7"/>
      <c r="E63" s="7"/>
      <c r="F63" s="7"/>
    </row>
    <row r="64" spans="1:6" x14ac:dyDescent="0.25">
      <c r="A64" s="14" t="s">
        <v>174</v>
      </c>
      <c r="B64" s="7"/>
      <c r="C64" s="7"/>
      <c r="D64" s="7"/>
      <c r="E64" s="7"/>
      <c r="F64" s="7"/>
    </row>
    <row r="65" spans="1:7" x14ac:dyDescent="0.25">
      <c r="A65" s="14" t="s">
        <v>175</v>
      </c>
      <c r="B65" s="7"/>
      <c r="C65" s="7"/>
      <c r="D65" s="7"/>
      <c r="E65" s="7"/>
      <c r="F65" s="7"/>
    </row>
    <row r="66" spans="1:7" x14ac:dyDescent="0.25">
      <c r="A66" s="14" t="s">
        <v>176</v>
      </c>
      <c r="B66" s="7"/>
      <c r="C66" s="7"/>
      <c r="D66" s="7"/>
      <c r="E66" s="7"/>
      <c r="F66" s="7"/>
    </row>
    <row r="67" spans="1:7" x14ac:dyDescent="0.25">
      <c r="A67" s="14" t="s">
        <v>177</v>
      </c>
      <c r="B67" s="7"/>
      <c r="C67" s="7"/>
      <c r="D67" s="7"/>
      <c r="E67" s="7"/>
      <c r="F67" s="7"/>
    </row>
    <row r="68" spans="1:7" x14ac:dyDescent="0.25">
      <c r="A68" s="14" t="s">
        <v>178</v>
      </c>
      <c r="B68" s="7"/>
      <c r="C68" s="7"/>
      <c r="D68" s="7"/>
      <c r="E68" s="7"/>
      <c r="F68" s="7"/>
    </row>
    <row r="69" spans="1:7" x14ac:dyDescent="0.25">
      <c r="A69" s="14" t="s">
        <v>179</v>
      </c>
      <c r="B69" s="7"/>
      <c r="C69" s="7"/>
      <c r="D69" s="7"/>
      <c r="E69" s="7"/>
      <c r="F69" s="7"/>
    </row>
    <row r="70" spans="1:7" x14ac:dyDescent="0.25">
      <c r="A70" s="14" t="s">
        <v>180</v>
      </c>
      <c r="B70" s="7"/>
      <c r="C70" s="7"/>
      <c r="D70" s="7"/>
      <c r="E70" s="7"/>
      <c r="F70" s="7"/>
    </row>
    <row r="71" spans="1:7" ht="15.75" thickBot="1" x14ac:dyDescent="0.3">
      <c r="A71" s="14" t="s">
        <v>181</v>
      </c>
      <c r="B71" s="7"/>
      <c r="C71" s="7"/>
      <c r="D71" s="7"/>
      <c r="E71" s="7"/>
      <c r="F71" s="7"/>
    </row>
    <row r="72" spans="1:7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  <c r="G72" s="7"/>
    </row>
    <row r="73" spans="1:7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3"/>
  <sheetViews>
    <sheetView zoomScaleNormal="100" workbookViewId="0">
      <selection activeCell="B5" sqref="B5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81</v>
      </c>
      <c r="B1" s="29"/>
      <c r="C1" s="29"/>
      <c r="D1" s="29"/>
      <c r="E1" s="29"/>
      <c r="F1" s="30"/>
    </row>
    <row r="2" spans="1:6" x14ac:dyDescent="0.25">
      <c r="A2" s="31" t="s">
        <v>193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7"/>
      <c r="C5" s="7"/>
      <c r="D5" s="7"/>
      <c r="E5" s="7"/>
      <c r="F5" s="7"/>
    </row>
    <row r="6" spans="1:6" x14ac:dyDescent="0.25">
      <c r="A6" s="14" t="s">
        <v>116</v>
      </c>
      <c r="B6" s="7"/>
      <c r="C6" s="7"/>
      <c r="D6" s="7"/>
      <c r="E6" s="7"/>
      <c r="F6" s="7"/>
    </row>
    <row r="7" spans="1:6" x14ac:dyDescent="0.25">
      <c r="A7" s="14" t="s">
        <v>117</v>
      </c>
      <c r="B7" s="7"/>
      <c r="C7" s="7"/>
      <c r="D7" s="7"/>
      <c r="E7" s="7"/>
      <c r="F7" s="7"/>
    </row>
    <row r="8" spans="1:6" x14ac:dyDescent="0.25">
      <c r="A8" s="14" t="s">
        <v>118</v>
      </c>
      <c r="B8" s="7"/>
      <c r="C8" s="7"/>
      <c r="D8" s="7"/>
      <c r="E8" s="7"/>
      <c r="F8" s="7"/>
    </row>
    <row r="9" spans="1:6" x14ac:dyDescent="0.25">
      <c r="A9" s="14" t="s">
        <v>119</v>
      </c>
      <c r="B9" s="7"/>
      <c r="C9" s="7"/>
      <c r="D9" s="7"/>
      <c r="E9" s="7"/>
      <c r="F9" s="7"/>
    </row>
    <row r="10" spans="1:6" x14ac:dyDescent="0.25">
      <c r="A10" s="14" t="s">
        <v>120</v>
      </c>
      <c r="B10" s="7"/>
      <c r="C10" s="7"/>
      <c r="D10" s="7"/>
      <c r="E10" s="7"/>
      <c r="F10" s="7"/>
    </row>
    <row r="11" spans="1:6" x14ac:dyDescent="0.25">
      <c r="A11" s="14" t="s">
        <v>121</v>
      </c>
      <c r="B11" s="7"/>
      <c r="C11" s="7"/>
      <c r="D11" s="7"/>
      <c r="E11" s="7"/>
      <c r="F11" s="7"/>
    </row>
    <row r="12" spans="1:6" x14ac:dyDescent="0.25">
      <c r="A12" s="14" t="s">
        <v>122</v>
      </c>
      <c r="B12" s="7"/>
      <c r="C12" s="7"/>
      <c r="D12" s="7"/>
      <c r="E12" s="7"/>
      <c r="F12" s="7"/>
    </row>
    <row r="13" spans="1:6" x14ac:dyDescent="0.25">
      <c r="A13" s="14" t="s">
        <v>123</v>
      </c>
      <c r="B13" s="7"/>
      <c r="C13" s="7"/>
      <c r="D13" s="7"/>
      <c r="E13" s="7"/>
      <c r="F13" s="7"/>
    </row>
    <row r="14" spans="1:6" x14ac:dyDescent="0.25">
      <c r="A14" s="14" t="s">
        <v>124</v>
      </c>
      <c r="B14" s="7"/>
      <c r="C14" s="7"/>
      <c r="D14" s="7"/>
      <c r="E14" s="7"/>
      <c r="F14" s="7"/>
    </row>
    <row r="15" spans="1:6" x14ac:dyDescent="0.25">
      <c r="A15" s="14" t="s">
        <v>125</v>
      </c>
      <c r="B15" s="7"/>
      <c r="C15" s="7"/>
      <c r="D15" s="7"/>
      <c r="E15" s="7"/>
      <c r="F15" s="7"/>
    </row>
    <row r="16" spans="1:6" x14ac:dyDescent="0.25">
      <c r="A16" s="14" t="s">
        <v>126</v>
      </c>
      <c r="B16" s="7"/>
      <c r="C16" s="7"/>
      <c r="D16" s="7"/>
      <c r="E16" s="7"/>
      <c r="F16" s="7"/>
    </row>
    <row r="17" spans="1:6" x14ac:dyDescent="0.25">
      <c r="A17" s="14" t="s">
        <v>127</v>
      </c>
      <c r="B17" s="7"/>
      <c r="C17" s="7"/>
      <c r="D17" s="7"/>
      <c r="E17" s="7"/>
      <c r="F17" s="7"/>
    </row>
    <row r="18" spans="1:6" x14ac:dyDescent="0.25">
      <c r="A18" s="14" t="s">
        <v>128</v>
      </c>
      <c r="B18" s="7"/>
      <c r="C18" s="7"/>
      <c r="D18" s="7"/>
      <c r="E18" s="7"/>
      <c r="F18" s="7"/>
    </row>
    <row r="19" spans="1:6" x14ac:dyDescent="0.25">
      <c r="A19" s="14" t="s">
        <v>129</v>
      </c>
      <c r="B19" s="7"/>
      <c r="C19" s="7"/>
      <c r="D19" s="7"/>
      <c r="E19" s="7"/>
      <c r="F19" s="7"/>
    </row>
    <row r="20" spans="1:6" x14ac:dyDescent="0.25">
      <c r="A20" s="14" t="s">
        <v>130</v>
      </c>
      <c r="B20" s="7"/>
      <c r="C20" s="7"/>
      <c r="D20" s="7"/>
      <c r="E20" s="7"/>
      <c r="F20" s="7"/>
    </row>
    <row r="21" spans="1:6" x14ac:dyDescent="0.25">
      <c r="A21" s="14" t="s">
        <v>131</v>
      </c>
      <c r="B21" s="7"/>
      <c r="C21" s="7"/>
      <c r="D21" s="7"/>
      <c r="E21" s="7"/>
      <c r="F21" s="7"/>
    </row>
    <row r="22" spans="1:6" x14ac:dyDescent="0.25">
      <c r="A22" s="14" t="s">
        <v>132</v>
      </c>
      <c r="B22" s="7"/>
      <c r="C22" s="7"/>
      <c r="D22" s="7"/>
      <c r="E22" s="7"/>
      <c r="F22" s="7"/>
    </row>
    <row r="23" spans="1:6" x14ac:dyDescent="0.25">
      <c r="A23" s="14" t="s">
        <v>133</v>
      </c>
      <c r="B23" s="7"/>
      <c r="C23" s="7"/>
      <c r="D23" s="7"/>
      <c r="E23" s="7"/>
      <c r="F23" s="7"/>
    </row>
    <row r="24" spans="1:6" x14ac:dyDescent="0.25">
      <c r="A24" s="14" t="s">
        <v>134</v>
      </c>
      <c r="B24" s="7"/>
      <c r="C24" s="7"/>
      <c r="D24" s="7"/>
      <c r="E24" s="7"/>
      <c r="F24" s="7"/>
    </row>
    <row r="25" spans="1:6" x14ac:dyDescent="0.25">
      <c r="A25" s="14" t="s">
        <v>135</v>
      </c>
      <c r="B25" s="7"/>
      <c r="C25" s="7"/>
      <c r="D25" s="7"/>
      <c r="E25" s="7"/>
      <c r="F25" s="7"/>
    </row>
    <row r="26" spans="1:6" x14ac:dyDescent="0.25">
      <c r="A26" s="14" t="s">
        <v>136</v>
      </c>
      <c r="B26" s="7"/>
      <c r="C26" s="7"/>
      <c r="D26" s="7"/>
      <c r="E26" s="7"/>
      <c r="F26" s="7"/>
    </row>
    <row r="27" spans="1:6" x14ac:dyDescent="0.25">
      <c r="A27" s="14" t="s">
        <v>137</v>
      </c>
      <c r="B27" s="7"/>
      <c r="C27" s="7"/>
      <c r="D27" s="7"/>
      <c r="E27" s="7"/>
      <c r="F27" s="7"/>
    </row>
    <row r="28" spans="1:6" x14ac:dyDescent="0.25">
      <c r="A28" s="14" t="s">
        <v>138</v>
      </c>
      <c r="B28" s="7"/>
      <c r="C28" s="7"/>
      <c r="D28" s="7"/>
      <c r="E28" s="7"/>
      <c r="F28" s="7"/>
    </row>
    <row r="29" spans="1:6" x14ac:dyDescent="0.25">
      <c r="A29" s="14" t="s">
        <v>139</v>
      </c>
      <c r="B29" s="7"/>
      <c r="C29" s="7"/>
      <c r="D29" s="7"/>
      <c r="E29" s="7"/>
      <c r="F29" s="7"/>
    </row>
    <row r="30" spans="1:6" x14ac:dyDescent="0.25">
      <c r="A30" s="14" t="s">
        <v>140</v>
      </c>
      <c r="B30" s="7"/>
      <c r="C30" s="7"/>
      <c r="D30" s="7"/>
      <c r="E30" s="7"/>
      <c r="F30" s="7"/>
    </row>
    <row r="31" spans="1:6" x14ac:dyDescent="0.25">
      <c r="A31" s="14" t="s">
        <v>141</v>
      </c>
      <c r="B31" s="7"/>
      <c r="C31" s="7"/>
      <c r="D31" s="7"/>
      <c r="E31" s="7"/>
      <c r="F31" s="7"/>
    </row>
    <row r="32" spans="1:6" x14ac:dyDescent="0.25">
      <c r="A32" s="14" t="s">
        <v>142</v>
      </c>
      <c r="B32" s="7"/>
      <c r="C32" s="7"/>
      <c r="D32" s="7"/>
      <c r="E32" s="7"/>
      <c r="F32" s="7"/>
    </row>
    <row r="33" spans="1:6" x14ac:dyDescent="0.25">
      <c r="A33" s="14" t="s">
        <v>143</v>
      </c>
      <c r="B33" s="7"/>
      <c r="C33" s="7"/>
      <c r="D33" s="7"/>
      <c r="E33" s="7"/>
      <c r="F33" s="7"/>
    </row>
    <row r="34" spans="1:6" x14ac:dyDescent="0.25">
      <c r="A34" s="14" t="s">
        <v>144</v>
      </c>
      <c r="B34" s="7"/>
      <c r="C34" s="7"/>
      <c r="D34" s="7"/>
      <c r="E34" s="7"/>
      <c r="F34" s="7"/>
    </row>
    <row r="35" spans="1:6" x14ac:dyDescent="0.25">
      <c r="A35" s="14" t="s">
        <v>145</v>
      </c>
      <c r="B35" s="7"/>
      <c r="C35" s="7"/>
      <c r="D35" s="7"/>
      <c r="E35" s="7"/>
      <c r="F35" s="7"/>
    </row>
    <row r="36" spans="1:6" x14ac:dyDescent="0.25">
      <c r="A36" s="14" t="s">
        <v>146</v>
      </c>
      <c r="B36" s="7"/>
      <c r="C36" s="7"/>
      <c r="D36" s="7"/>
      <c r="E36" s="7"/>
      <c r="F36" s="7"/>
    </row>
    <row r="37" spans="1:6" x14ac:dyDescent="0.25">
      <c r="A37" s="14" t="s">
        <v>147</v>
      </c>
      <c r="B37" s="7"/>
      <c r="C37" s="7"/>
      <c r="D37" s="7"/>
      <c r="E37" s="7"/>
      <c r="F37" s="7"/>
    </row>
    <row r="38" spans="1:6" x14ac:dyDescent="0.25">
      <c r="A38" s="14" t="s">
        <v>148</v>
      </c>
      <c r="B38" s="7"/>
      <c r="C38" s="7"/>
      <c r="D38" s="7"/>
      <c r="E38" s="7"/>
      <c r="F38" s="7"/>
    </row>
    <row r="39" spans="1:6" x14ac:dyDescent="0.25">
      <c r="A39" s="14" t="s">
        <v>149</v>
      </c>
      <c r="B39" s="7"/>
      <c r="C39" s="7"/>
      <c r="D39" s="7"/>
      <c r="E39" s="7"/>
      <c r="F39" s="7"/>
    </row>
    <row r="40" spans="1:6" x14ac:dyDescent="0.25">
      <c r="A40" s="14" t="s">
        <v>150</v>
      </c>
      <c r="B40" s="7"/>
      <c r="C40" s="7"/>
      <c r="D40" s="7"/>
      <c r="E40" s="7"/>
      <c r="F40" s="7"/>
    </row>
    <row r="41" spans="1:6" x14ac:dyDescent="0.25">
      <c r="A41" s="14" t="s">
        <v>151</v>
      </c>
      <c r="B41" s="7"/>
      <c r="C41" s="7"/>
      <c r="D41" s="7"/>
      <c r="E41" s="7"/>
      <c r="F41" s="7"/>
    </row>
    <row r="42" spans="1:6" x14ac:dyDescent="0.25">
      <c r="A42" s="14" t="s">
        <v>152</v>
      </c>
      <c r="B42" s="7"/>
      <c r="C42" s="7"/>
      <c r="D42" s="7"/>
      <c r="E42" s="7"/>
      <c r="F42" s="7"/>
    </row>
    <row r="43" spans="1:6" x14ac:dyDescent="0.25">
      <c r="A43" s="14" t="s">
        <v>153</v>
      </c>
      <c r="B43" s="7"/>
      <c r="C43" s="7"/>
      <c r="D43" s="7"/>
      <c r="E43" s="7"/>
      <c r="F43" s="7"/>
    </row>
    <row r="44" spans="1:6" x14ac:dyDescent="0.25">
      <c r="A44" s="14" t="s">
        <v>154</v>
      </c>
      <c r="B44" s="7"/>
      <c r="C44" s="7"/>
      <c r="D44" s="7"/>
      <c r="E44" s="7"/>
      <c r="F44" s="7"/>
    </row>
    <row r="45" spans="1:6" x14ac:dyDescent="0.25">
      <c r="A45" s="14" t="s">
        <v>155</v>
      </c>
      <c r="B45" s="7"/>
      <c r="C45" s="7"/>
      <c r="D45" s="7"/>
      <c r="E45" s="7"/>
      <c r="F45" s="7"/>
    </row>
    <row r="46" spans="1:6" x14ac:dyDescent="0.25">
      <c r="A46" s="14" t="s">
        <v>156</v>
      </c>
      <c r="B46" s="7"/>
      <c r="C46" s="7"/>
      <c r="D46" s="7"/>
      <c r="E46" s="7"/>
      <c r="F46" s="7"/>
    </row>
    <row r="47" spans="1:6" x14ac:dyDescent="0.25">
      <c r="A47" s="14" t="s">
        <v>157</v>
      </c>
      <c r="B47" s="7"/>
      <c r="C47" s="7"/>
      <c r="D47" s="7"/>
      <c r="E47" s="7"/>
      <c r="F47" s="7"/>
    </row>
    <row r="48" spans="1:6" x14ac:dyDescent="0.25">
      <c r="A48" s="14" t="s">
        <v>158</v>
      </c>
      <c r="B48" s="7"/>
      <c r="C48" s="7"/>
      <c r="D48" s="7"/>
      <c r="E48" s="7"/>
      <c r="F48" s="7"/>
    </row>
    <row r="49" spans="1:6" x14ac:dyDescent="0.25">
      <c r="A49" s="14" t="s">
        <v>159</v>
      </c>
      <c r="B49" s="7"/>
      <c r="C49" s="7"/>
      <c r="D49" s="7"/>
      <c r="E49" s="7"/>
      <c r="F49" s="7"/>
    </row>
    <row r="50" spans="1:6" x14ac:dyDescent="0.25">
      <c r="A50" s="14" t="s">
        <v>160</v>
      </c>
      <c r="B50" s="7"/>
      <c r="C50" s="7"/>
      <c r="D50" s="7"/>
      <c r="E50" s="7"/>
      <c r="F50" s="7"/>
    </row>
    <row r="51" spans="1:6" x14ac:dyDescent="0.25">
      <c r="A51" s="14" t="s">
        <v>161</v>
      </c>
      <c r="B51" s="7"/>
      <c r="C51" s="7"/>
      <c r="D51" s="7"/>
      <c r="E51" s="7"/>
      <c r="F51" s="7"/>
    </row>
    <row r="52" spans="1:6" x14ac:dyDescent="0.25">
      <c r="A52" s="14" t="s">
        <v>162</v>
      </c>
      <c r="B52" s="7"/>
      <c r="C52" s="7"/>
      <c r="D52" s="7"/>
      <c r="E52" s="7"/>
      <c r="F52" s="7"/>
    </row>
    <row r="53" spans="1:6" x14ac:dyDescent="0.25">
      <c r="A53" s="14" t="s">
        <v>163</v>
      </c>
      <c r="B53" s="7"/>
      <c r="C53" s="7"/>
      <c r="D53" s="7"/>
      <c r="E53" s="7"/>
      <c r="F53" s="7"/>
    </row>
    <row r="54" spans="1:6" x14ac:dyDescent="0.25">
      <c r="A54" s="14" t="s">
        <v>164</v>
      </c>
      <c r="B54" s="7"/>
      <c r="C54" s="7"/>
      <c r="D54" s="7"/>
      <c r="E54" s="7"/>
      <c r="F54" s="7"/>
    </row>
    <row r="55" spans="1:6" x14ac:dyDescent="0.25">
      <c r="A55" s="14" t="s">
        <v>165</v>
      </c>
      <c r="B55" s="7"/>
      <c r="C55" s="7"/>
      <c r="D55" s="7"/>
      <c r="E55" s="7"/>
      <c r="F55" s="7"/>
    </row>
    <row r="56" spans="1:6" x14ac:dyDescent="0.25">
      <c r="A56" s="14" t="s">
        <v>166</v>
      </c>
      <c r="B56" s="7"/>
      <c r="C56" s="7"/>
      <c r="D56" s="7"/>
      <c r="E56" s="7"/>
      <c r="F56" s="7"/>
    </row>
    <row r="57" spans="1:6" x14ac:dyDescent="0.25">
      <c r="A57" s="14" t="s">
        <v>167</v>
      </c>
      <c r="B57" s="7"/>
      <c r="C57" s="7"/>
      <c r="D57" s="7"/>
      <c r="E57" s="7"/>
      <c r="F57" s="7"/>
    </row>
    <row r="58" spans="1:6" x14ac:dyDescent="0.25">
      <c r="A58" s="14" t="s">
        <v>168</v>
      </c>
      <c r="B58" s="7"/>
      <c r="C58" s="7"/>
      <c r="D58" s="7"/>
      <c r="E58" s="7"/>
      <c r="F58" s="7"/>
    </row>
    <row r="59" spans="1:6" x14ac:dyDescent="0.25">
      <c r="A59" s="14" t="s">
        <v>169</v>
      </c>
      <c r="B59" s="7"/>
      <c r="C59" s="7"/>
      <c r="D59" s="7"/>
      <c r="E59" s="7"/>
      <c r="F59" s="7"/>
    </row>
    <row r="60" spans="1:6" x14ac:dyDescent="0.25">
      <c r="A60" s="14" t="s">
        <v>170</v>
      </c>
      <c r="B60" s="7"/>
      <c r="C60" s="7"/>
      <c r="D60" s="7"/>
      <c r="E60" s="7"/>
      <c r="F60" s="7"/>
    </row>
    <row r="61" spans="1:6" x14ac:dyDescent="0.25">
      <c r="A61" s="14" t="s">
        <v>171</v>
      </c>
      <c r="B61" s="7"/>
      <c r="C61" s="7"/>
      <c r="D61" s="7"/>
      <c r="E61" s="7"/>
      <c r="F61" s="7"/>
    </row>
    <row r="62" spans="1:6" x14ac:dyDescent="0.25">
      <c r="A62" s="14" t="s">
        <v>172</v>
      </c>
      <c r="B62" s="7"/>
      <c r="C62" s="7"/>
      <c r="D62" s="7"/>
      <c r="E62" s="7"/>
      <c r="F62" s="7"/>
    </row>
    <row r="63" spans="1:6" x14ac:dyDescent="0.25">
      <c r="A63" s="14" t="s">
        <v>173</v>
      </c>
      <c r="B63" s="7"/>
      <c r="C63" s="7"/>
      <c r="D63" s="7"/>
      <c r="E63" s="7"/>
      <c r="F63" s="7"/>
    </row>
    <row r="64" spans="1:6" x14ac:dyDescent="0.25">
      <c r="A64" s="14" t="s">
        <v>174</v>
      </c>
      <c r="B64" s="7"/>
      <c r="C64" s="7"/>
      <c r="D64" s="7"/>
      <c r="E64" s="7"/>
      <c r="F64" s="7"/>
    </row>
    <row r="65" spans="1:6" x14ac:dyDescent="0.25">
      <c r="A65" s="14" t="s">
        <v>175</v>
      </c>
      <c r="B65" s="7"/>
      <c r="C65" s="7"/>
      <c r="D65" s="7"/>
      <c r="E65" s="7"/>
      <c r="F65" s="7"/>
    </row>
    <row r="66" spans="1:6" x14ac:dyDescent="0.25">
      <c r="A66" s="14" t="s">
        <v>176</v>
      </c>
      <c r="B66" s="7"/>
      <c r="C66" s="7"/>
      <c r="D66" s="7"/>
      <c r="E66" s="7"/>
      <c r="F66" s="7"/>
    </row>
    <row r="67" spans="1:6" x14ac:dyDescent="0.25">
      <c r="A67" s="14" t="s">
        <v>177</v>
      </c>
      <c r="B67" s="7"/>
      <c r="C67" s="7"/>
      <c r="D67" s="7"/>
      <c r="E67" s="7"/>
      <c r="F67" s="7"/>
    </row>
    <row r="68" spans="1:6" x14ac:dyDescent="0.25">
      <c r="A68" s="14" t="s">
        <v>178</v>
      </c>
      <c r="B68" s="7"/>
      <c r="C68" s="7"/>
      <c r="D68" s="7"/>
      <c r="E68" s="7"/>
      <c r="F68" s="7"/>
    </row>
    <row r="69" spans="1:6" x14ac:dyDescent="0.25">
      <c r="A69" s="14" t="s">
        <v>179</v>
      </c>
      <c r="B69" s="7"/>
      <c r="C69" s="7"/>
      <c r="D69" s="7"/>
      <c r="E69" s="7"/>
      <c r="F69" s="7"/>
    </row>
    <row r="70" spans="1:6" x14ac:dyDescent="0.25">
      <c r="A70" s="14" t="s">
        <v>180</v>
      </c>
      <c r="B70" s="7"/>
      <c r="C70" s="7"/>
      <c r="D70" s="7"/>
      <c r="E70" s="7"/>
      <c r="F70" s="7"/>
    </row>
    <row r="71" spans="1:6" ht="15.75" thickBot="1" x14ac:dyDescent="0.3">
      <c r="A71" s="14" t="s">
        <v>181</v>
      </c>
      <c r="B71" s="7"/>
      <c r="C71" s="7"/>
      <c r="D71" s="7"/>
      <c r="E71" s="7"/>
      <c r="F71" s="7"/>
    </row>
    <row r="72" spans="1:6" ht="16.5" thickTop="1" thickBot="1" x14ac:dyDescent="0.3">
      <c r="A72" s="3" t="s">
        <v>0</v>
      </c>
      <c r="B72" s="8">
        <f>SUM(B5:B71)</f>
        <v>0</v>
      </c>
      <c r="C72" s="8">
        <f>SUM(C5:C71)</f>
        <v>0</v>
      </c>
      <c r="D72" s="8">
        <f>SUM(D5:D71)</f>
        <v>0</v>
      </c>
      <c r="E72" s="8">
        <f>SUM(E5:E71)</f>
        <v>0</v>
      </c>
      <c r="F72" s="8">
        <f>SUM(F5:F71)</f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3"/>
  <sheetViews>
    <sheetView workbookViewId="0">
      <selection activeCell="A4" sqref="A4:F4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94</v>
      </c>
      <c r="B1" s="29"/>
      <c r="C1" s="29"/>
      <c r="D1" s="29"/>
      <c r="E1" s="29"/>
      <c r="F1" s="30"/>
    </row>
    <row r="2" spans="1:6" x14ac:dyDescent="0.25">
      <c r="A2" s="31" t="s">
        <v>95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January!B5-PriorDecember!B5</f>
        <v>33</v>
      </c>
      <c r="C5" s="10">
        <f>January!C5-PriorDecember!C5</f>
        <v>621</v>
      </c>
      <c r="D5" s="10">
        <f>January!D5-PriorDecember!D5</f>
        <v>-3</v>
      </c>
      <c r="E5" s="10">
        <f>January!E5-PriorDecember!E5</f>
        <v>-153</v>
      </c>
      <c r="F5" s="9">
        <f>SUM(B5:E5)</f>
        <v>498</v>
      </c>
    </row>
    <row r="6" spans="1:6" x14ac:dyDescent="0.25">
      <c r="A6" s="14" t="s">
        <v>116</v>
      </c>
      <c r="B6" s="10">
        <f>January!B6-PriorDecember!B6</f>
        <v>-48</v>
      </c>
      <c r="C6" s="10">
        <f>January!C6-PriorDecember!C6</f>
        <v>-290</v>
      </c>
      <c r="D6" s="10">
        <f>January!D6-PriorDecember!D6</f>
        <v>3</v>
      </c>
      <c r="E6" s="10">
        <f>January!E6-PriorDecember!E6</f>
        <v>-62</v>
      </c>
      <c r="F6" s="9">
        <f t="shared" ref="F6:F69" si="0">SUM(B6:E6)</f>
        <v>-397</v>
      </c>
    </row>
    <row r="7" spans="1:6" x14ac:dyDescent="0.25">
      <c r="A7" s="14" t="s">
        <v>117</v>
      </c>
      <c r="B7" s="10">
        <f>January!B7-PriorDecember!B7</f>
        <v>394</v>
      </c>
      <c r="C7" s="10">
        <f>January!C7-PriorDecember!C7</f>
        <v>138</v>
      </c>
      <c r="D7" s="10">
        <f>January!D7-PriorDecember!D7</f>
        <v>43</v>
      </c>
      <c r="E7" s="10">
        <f>January!E7-PriorDecember!E7</f>
        <v>29</v>
      </c>
      <c r="F7" s="9">
        <f t="shared" si="0"/>
        <v>604</v>
      </c>
    </row>
    <row r="8" spans="1:6" x14ac:dyDescent="0.25">
      <c r="A8" s="14" t="s">
        <v>118</v>
      </c>
      <c r="B8" s="10">
        <f>January!B8-PriorDecember!B8</f>
        <v>125</v>
      </c>
      <c r="C8" s="10">
        <f>January!C8-PriorDecember!C8</f>
        <v>-71</v>
      </c>
      <c r="D8" s="10">
        <f>January!D8-PriorDecember!D8</f>
        <v>0</v>
      </c>
      <c r="E8" s="10">
        <f>January!E8-PriorDecember!E8</f>
        <v>6</v>
      </c>
      <c r="F8" s="9">
        <f t="shared" si="0"/>
        <v>60</v>
      </c>
    </row>
    <row r="9" spans="1:6" x14ac:dyDescent="0.25">
      <c r="A9" s="14" t="s">
        <v>119</v>
      </c>
      <c r="B9" s="10">
        <f>January!B9-PriorDecember!B9</f>
        <v>1126</v>
      </c>
      <c r="C9" s="10">
        <f>January!C9-PriorDecember!C9</f>
        <v>2256</v>
      </c>
      <c r="D9" s="10">
        <f>January!D9-PriorDecember!D9</f>
        <v>65</v>
      </c>
      <c r="E9" s="10">
        <f>January!E9-PriorDecember!E9</f>
        <v>-806</v>
      </c>
      <c r="F9" s="9">
        <f t="shared" si="0"/>
        <v>2641</v>
      </c>
    </row>
    <row r="10" spans="1:6" x14ac:dyDescent="0.25">
      <c r="A10" s="14" t="s">
        <v>120</v>
      </c>
      <c r="B10" s="10">
        <f>January!B10-PriorDecember!B10</f>
        <v>1019</v>
      </c>
      <c r="C10" s="10">
        <f>January!C10-PriorDecember!C10</f>
        <v>3994</v>
      </c>
      <c r="D10" s="10">
        <f>January!D10-PriorDecember!D10</f>
        <v>246</v>
      </c>
      <c r="E10" s="10">
        <f>January!E10-PriorDecember!E10</f>
        <v>1326</v>
      </c>
      <c r="F10" s="9">
        <f t="shared" si="0"/>
        <v>6585</v>
      </c>
    </row>
    <row r="11" spans="1:6" x14ac:dyDescent="0.25">
      <c r="A11" s="14" t="s">
        <v>121</v>
      </c>
      <c r="B11" s="10">
        <f>January!B11-PriorDecember!B11</f>
        <v>86</v>
      </c>
      <c r="C11" s="10">
        <f>January!C11-PriorDecember!C11</f>
        <v>-76</v>
      </c>
      <c r="D11" s="10">
        <f>January!D11-PriorDecember!D11</f>
        <v>3</v>
      </c>
      <c r="E11" s="10">
        <f>January!E11-PriorDecember!E11</f>
        <v>-11</v>
      </c>
      <c r="F11" s="9">
        <f t="shared" si="0"/>
        <v>2</v>
      </c>
    </row>
    <row r="12" spans="1:6" x14ac:dyDescent="0.25">
      <c r="A12" s="14" t="s">
        <v>122</v>
      </c>
      <c r="B12" s="10">
        <f>January!B12-PriorDecember!B12</f>
        <v>469</v>
      </c>
      <c r="C12" s="10">
        <f>January!C12-PriorDecember!C12</f>
        <v>492</v>
      </c>
      <c r="D12" s="10">
        <f>January!D12-PriorDecember!D12</f>
        <v>25</v>
      </c>
      <c r="E12" s="10">
        <f>January!E12-PriorDecember!E12</f>
        <v>-282</v>
      </c>
      <c r="F12" s="9">
        <f t="shared" si="0"/>
        <v>704</v>
      </c>
    </row>
    <row r="13" spans="1:6" x14ac:dyDescent="0.25">
      <c r="A13" s="14" t="s">
        <v>123</v>
      </c>
      <c r="B13" s="10">
        <f>January!B13-PriorDecember!B13</f>
        <v>616</v>
      </c>
      <c r="C13" s="10">
        <f>January!C13-PriorDecember!C13</f>
        <v>220</v>
      </c>
      <c r="D13" s="10">
        <f>January!D13-PriorDecember!D13</f>
        <v>28</v>
      </c>
      <c r="E13" s="10">
        <f>January!E13-PriorDecember!E13</f>
        <v>-64</v>
      </c>
      <c r="F13" s="9">
        <f t="shared" si="0"/>
        <v>800</v>
      </c>
    </row>
    <row r="14" spans="1:6" x14ac:dyDescent="0.25">
      <c r="A14" s="14" t="s">
        <v>124</v>
      </c>
      <c r="B14" s="10">
        <f>January!B14-PriorDecember!B14</f>
        <v>212</v>
      </c>
      <c r="C14" s="10">
        <f>January!C14-PriorDecember!C14</f>
        <v>389</v>
      </c>
      <c r="D14" s="10">
        <f>January!D14-PriorDecember!D14</f>
        <v>29</v>
      </c>
      <c r="E14" s="10">
        <f>January!E14-PriorDecember!E14</f>
        <v>1</v>
      </c>
      <c r="F14" s="9">
        <f t="shared" si="0"/>
        <v>631</v>
      </c>
    </row>
    <row r="15" spans="1:6" x14ac:dyDescent="0.25">
      <c r="A15" s="14" t="s">
        <v>125</v>
      </c>
      <c r="B15" s="10">
        <f>January!B15-PriorDecember!B15</f>
        <v>589</v>
      </c>
      <c r="C15" s="10">
        <f>January!C15-PriorDecember!C15</f>
        <v>1528</v>
      </c>
      <c r="D15" s="10">
        <f>January!D15-PriorDecember!D15</f>
        <v>61</v>
      </c>
      <c r="E15" s="10">
        <f>January!E15-PriorDecember!E15</f>
        <v>10</v>
      </c>
      <c r="F15" s="9">
        <f t="shared" si="0"/>
        <v>2188</v>
      </c>
    </row>
    <row r="16" spans="1:6" x14ac:dyDescent="0.25">
      <c r="A16" s="14" t="s">
        <v>126</v>
      </c>
      <c r="B16" s="10">
        <f>January!B16-PriorDecember!B16</f>
        <v>243</v>
      </c>
      <c r="C16" s="10">
        <f>January!C16-PriorDecember!C16</f>
        <v>-35</v>
      </c>
      <c r="D16" s="10">
        <f>January!D16-PriorDecember!D16</f>
        <v>5</v>
      </c>
      <c r="E16" s="10">
        <f>January!E16-PriorDecember!E16</f>
        <v>33</v>
      </c>
      <c r="F16" s="9">
        <f t="shared" si="0"/>
        <v>246</v>
      </c>
    </row>
    <row r="17" spans="1:6" x14ac:dyDescent="0.25">
      <c r="A17" s="14" t="s">
        <v>127</v>
      </c>
      <c r="B17" s="10">
        <f>January!B17-PriorDecember!B17</f>
        <v>92</v>
      </c>
      <c r="C17" s="10">
        <f>January!C17-PriorDecember!C17</f>
        <v>-4</v>
      </c>
      <c r="D17" s="10">
        <f>January!D17-PriorDecember!D17</f>
        <v>3</v>
      </c>
      <c r="E17" s="10">
        <f>January!E17-PriorDecember!E17</f>
        <v>0</v>
      </c>
      <c r="F17" s="9">
        <f t="shared" si="0"/>
        <v>91</v>
      </c>
    </row>
    <row r="18" spans="1:6" x14ac:dyDescent="0.25">
      <c r="A18" s="14" t="s">
        <v>128</v>
      </c>
      <c r="B18" s="10">
        <f>January!B18-PriorDecember!B18</f>
        <v>160</v>
      </c>
      <c r="C18" s="10">
        <f>January!C18-PriorDecember!C18</f>
        <v>-93</v>
      </c>
      <c r="D18" s="10">
        <f>January!D18-PriorDecember!D18</f>
        <v>1</v>
      </c>
      <c r="E18" s="10">
        <f>January!E18-PriorDecember!E18</f>
        <v>0</v>
      </c>
      <c r="F18" s="9">
        <f t="shared" si="0"/>
        <v>68</v>
      </c>
    </row>
    <row r="19" spans="1:6" x14ac:dyDescent="0.25">
      <c r="A19" s="14" t="s">
        <v>129</v>
      </c>
      <c r="B19" s="10">
        <f>January!B19-PriorDecember!B19</f>
        <v>1102</v>
      </c>
      <c r="C19" s="10">
        <f>January!C19-PriorDecember!C19</f>
        <v>3057</v>
      </c>
      <c r="D19" s="10">
        <f>January!D19-PriorDecember!D19</f>
        <v>28</v>
      </c>
      <c r="E19" s="10">
        <f>January!E19-PriorDecember!E19</f>
        <v>-1041</v>
      </c>
      <c r="F19" s="9">
        <f t="shared" si="0"/>
        <v>3146</v>
      </c>
    </row>
    <row r="20" spans="1:6" x14ac:dyDescent="0.25">
      <c r="A20" s="14" t="s">
        <v>130</v>
      </c>
      <c r="B20" s="10">
        <f>January!B20-PriorDecember!B20</f>
        <v>672</v>
      </c>
      <c r="C20" s="10">
        <f>January!C20-PriorDecember!C20</f>
        <v>790</v>
      </c>
      <c r="D20" s="10">
        <f>January!D20-PriorDecember!D20</f>
        <v>60</v>
      </c>
      <c r="E20" s="10">
        <f>January!E20-PriorDecember!E20</f>
        <v>187</v>
      </c>
      <c r="F20" s="9">
        <f t="shared" si="0"/>
        <v>1709</v>
      </c>
    </row>
    <row r="21" spans="1:6" x14ac:dyDescent="0.25">
      <c r="A21" s="14" t="s">
        <v>131</v>
      </c>
      <c r="B21" s="10">
        <f>January!B21-PriorDecember!B21</f>
        <v>663</v>
      </c>
      <c r="C21" s="10">
        <f>January!C21-PriorDecember!C21</f>
        <v>590</v>
      </c>
      <c r="D21" s="10">
        <f>January!D21-PriorDecember!D21</f>
        <v>-11</v>
      </c>
      <c r="E21" s="10">
        <f>January!E21-PriorDecember!E21</f>
        <v>-639</v>
      </c>
      <c r="F21" s="9">
        <f t="shared" si="0"/>
        <v>603</v>
      </c>
    </row>
    <row r="22" spans="1:6" x14ac:dyDescent="0.25">
      <c r="A22" s="14" t="s">
        <v>132</v>
      </c>
      <c r="B22" s="10">
        <f>January!B22-PriorDecember!B22</f>
        <v>61</v>
      </c>
      <c r="C22" s="10">
        <f>January!C22-PriorDecember!C22</f>
        <v>-31</v>
      </c>
      <c r="D22" s="10">
        <f>January!D22-PriorDecember!D22</f>
        <v>-1</v>
      </c>
      <c r="E22" s="10">
        <f>January!E22-PriorDecember!E22</f>
        <v>-3</v>
      </c>
      <c r="F22" s="9">
        <f t="shared" si="0"/>
        <v>26</v>
      </c>
    </row>
    <row r="23" spans="1:6" x14ac:dyDescent="0.25">
      <c r="A23" s="14" t="s">
        <v>133</v>
      </c>
      <c r="B23" s="10">
        <f>January!B23-PriorDecember!B23</f>
        <v>50</v>
      </c>
      <c r="C23" s="10">
        <f>January!C23-PriorDecember!C23</f>
        <v>367</v>
      </c>
      <c r="D23" s="10">
        <f>January!D23-PriorDecember!D23</f>
        <v>-1</v>
      </c>
      <c r="E23" s="10">
        <f>January!E23-PriorDecember!E23</f>
        <v>94</v>
      </c>
      <c r="F23" s="9">
        <f t="shared" si="0"/>
        <v>510</v>
      </c>
    </row>
    <row r="24" spans="1:6" x14ac:dyDescent="0.25">
      <c r="A24" s="14" t="s">
        <v>134</v>
      </c>
      <c r="B24" s="10">
        <f>January!B24-PriorDecember!B24</f>
        <v>88</v>
      </c>
      <c r="C24" s="10">
        <f>January!C24-PriorDecember!C24</f>
        <v>-29</v>
      </c>
      <c r="D24" s="10">
        <f>January!D24-PriorDecember!D24</f>
        <v>8</v>
      </c>
      <c r="E24" s="10">
        <f>January!E24-PriorDecember!E24</f>
        <v>-9</v>
      </c>
      <c r="F24" s="9">
        <f t="shared" si="0"/>
        <v>58</v>
      </c>
    </row>
    <row r="25" spans="1:6" x14ac:dyDescent="0.25">
      <c r="A25" s="14" t="s">
        <v>135</v>
      </c>
      <c r="B25" s="10">
        <f>January!B25-PriorDecember!B25</f>
        <v>70</v>
      </c>
      <c r="C25" s="10">
        <f>January!C25-PriorDecember!C25</f>
        <v>-17</v>
      </c>
      <c r="D25" s="10">
        <f>January!D25-PriorDecember!D25</f>
        <v>0</v>
      </c>
      <c r="E25" s="10">
        <f>January!E25-PriorDecember!E25</f>
        <v>1</v>
      </c>
      <c r="F25" s="9">
        <f t="shared" si="0"/>
        <v>54</v>
      </c>
    </row>
    <row r="26" spans="1:6" x14ac:dyDescent="0.25">
      <c r="A26" s="14" t="s">
        <v>136</v>
      </c>
      <c r="B26" s="10">
        <f>January!B26-PriorDecember!B26</f>
        <v>55</v>
      </c>
      <c r="C26" s="10">
        <f>January!C26-PriorDecember!C26</f>
        <v>-44</v>
      </c>
      <c r="D26" s="10">
        <f>January!D26-PriorDecember!D26</f>
        <v>3</v>
      </c>
      <c r="E26" s="10">
        <f>January!E26-PriorDecember!E26</f>
        <v>-3</v>
      </c>
      <c r="F26" s="9">
        <f t="shared" si="0"/>
        <v>11</v>
      </c>
    </row>
    <row r="27" spans="1:6" x14ac:dyDescent="0.25">
      <c r="A27" s="14" t="s">
        <v>137</v>
      </c>
      <c r="B27" s="10">
        <f>January!B27-PriorDecember!B27</f>
        <v>48</v>
      </c>
      <c r="C27" s="10">
        <f>January!C27-PriorDecember!C27</f>
        <v>-24</v>
      </c>
      <c r="D27" s="10">
        <f>January!D27-PriorDecember!D27</f>
        <v>1</v>
      </c>
      <c r="E27" s="10">
        <f>January!E27-PriorDecember!E27</f>
        <v>-7</v>
      </c>
      <c r="F27" s="9">
        <f t="shared" si="0"/>
        <v>18</v>
      </c>
    </row>
    <row r="28" spans="1:6" x14ac:dyDescent="0.25">
      <c r="A28" s="14" t="s">
        <v>138</v>
      </c>
      <c r="B28" s="10">
        <f>January!B28-PriorDecember!B28</f>
        <v>58</v>
      </c>
      <c r="C28" s="10">
        <f>January!C28-PriorDecember!C28</f>
        <v>-43</v>
      </c>
      <c r="D28" s="10">
        <f>January!D28-PriorDecember!D28</f>
        <v>1</v>
      </c>
      <c r="E28" s="10">
        <f>January!E28-PriorDecember!E28</f>
        <v>1</v>
      </c>
      <c r="F28" s="9">
        <f t="shared" si="0"/>
        <v>17</v>
      </c>
    </row>
    <row r="29" spans="1:6" x14ac:dyDescent="0.25">
      <c r="A29" s="14" t="s">
        <v>139</v>
      </c>
      <c r="B29" s="10">
        <f>January!B29-PriorDecember!B29</f>
        <v>134</v>
      </c>
      <c r="C29" s="10">
        <f>January!C29-PriorDecember!C29</f>
        <v>12</v>
      </c>
      <c r="D29" s="10">
        <f>January!D29-PriorDecember!D29</f>
        <v>9</v>
      </c>
      <c r="E29" s="10">
        <f>January!E29-PriorDecember!E29</f>
        <v>-45</v>
      </c>
      <c r="F29" s="9">
        <f t="shared" si="0"/>
        <v>110</v>
      </c>
    </row>
    <row r="30" spans="1:6" x14ac:dyDescent="0.25">
      <c r="A30" s="14" t="s">
        <v>140</v>
      </c>
      <c r="B30" s="10">
        <f>January!B30-PriorDecember!B30</f>
        <v>490</v>
      </c>
      <c r="C30" s="10">
        <f>January!C30-PriorDecember!C30</f>
        <v>212</v>
      </c>
      <c r="D30" s="10">
        <f>January!D30-PriorDecember!D30</f>
        <v>27</v>
      </c>
      <c r="E30" s="10">
        <f>January!E30-PriorDecember!E30</f>
        <v>-40</v>
      </c>
      <c r="F30" s="9">
        <f t="shared" si="0"/>
        <v>689</v>
      </c>
    </row>
    <row r="31" spans="1:6" x14ac:dyDescent="0.25">
      <c r="A31" s="14" t="s">
        <v>141</v>
      </c>
      <c r="B31" s="10">
        <f>January!B31-PriorDecember!B31</f>
        <v>292</v>
      </c>
      <c r="C31" s="10">
        <f>January!C31-PriorDecember!C31</f>
        <v>79</v>
      </c>
      <c r="D31" s="10">
        <f>January!D31-PriorDecember!D31</f>
        <v>10</v>
      </c>
      <c r="E31" s="10">
        <f>January!E31-PriorDecember!E31</f>
        <v>29</v>
      </c>
      <c r="F31" s="9">
        <f t="shared" si="0"/>
        <v>410</v>
      </c>
    </row>
    <row r="32" spans="1:6" x14ac:dyDescent="0.25">
      <c r="A32" s="14" t="s">
        <v>142</v>
      </c>
      <c r="B32" s="10">
        <f>January!B32-PriorDecember!B32</f>
        <v>2046</v>
      </c>
      <c r="C32" s="10">
        <f>January!C32-PriorDecember!C32</f>
        <v>5292</v>
      </c>
      <c r="D32" s="10">
        <f>January!D32-PriorDecember!D32</f>
        <v>136</v>
      </c>
      <c r="E32" s="10">
        <f>January!E32-PriorDecember!E32</f>
        <v>22</v>
      </c>
      <c r="F32" s="9">
        <f t="shared" si="0"/>
        <v>7496</v>
      </c>
    </row>
    <row r="33" spans="1:6" x14ac:dyDescent="0.25">
      <c r="A33" s="14" t="s">
        <v>143</v>
      </c>
      <c r="B33" s="10">
        <f>January!B33-PriorDecember!B33</f>
        <v>60</v>
      </c>
      <c r="C33" s="10">
        <f>January!C33-PriorDecember!C33</f>
        <v>-29</v>
      </c>
      <c r="D33" s="10">
        <f>January!D33-PriorDecember!D33</f>
        <v>1</v>
      </c>
      <c r="E33" s="10">
        <f>January!E33-PriorDecember!E33</f>
        <v>17</v>
      </c>
      <c r="F33" s="9">
        <f t="shared" si="0"/>
        <v>49</v>
      </c>
    </row>
    <row r="34" spans="1:6" x14ac:dyDescent="0.25">
      <c r="A34" s="14" t="s">
        <v>144</v>
      </c>
      <c r="B34" s="10">
        <f>January!B34-PriorDecember!B34</f>
        <v>180</v>
      </c>
      <c r="C34" s="10">
        <f>January!C34-PriorDecember!C34</f>
        <v>625</v>
      </c>
      <c r="D34" s="10">
        <f>January!D34-PriorDecember!D34</f>
        <v>36</v>
      </c>
      <c r="E34" s="10">
        <f>January!E34-PriorDecember!E34</f>
        <v>-291</v>
      </c>
      <c r="F34" s="9">
        <f t="shared" si="0"/>
        <v>550</v>
      </c>
    </row>
    <row r="35" spans="1:6" x14ac:dyDescent="0.25">
      <c r="A35" s="14" t="s">
        <v>145</v>
      </c>
      <c r="B35" s="10">
        <f>January!B35-PriorDecember!B35</f>
        <v>264</v>
      </c>
      <c r="C35" s="10">
        <f>January!C35-PriorDecember!C35</f>
        <v>-150</v>
      </c>
      <c r="D35" s="10">
        <f>January!D35-PriorDecember!D35</f>
        <v>8</v>
      </c>
      <c r="E35" s="10">
        <f>January!E35-PriorDecember!E35</f>
        <v>-10</v>
      </c>
      <c r="F35" s="9">
        <f t="shared" si="0"/>
        <v>112</v>
      </c>
    </row>
    <row r="36" spans="1:6" x14ac:dyDescent="0.25">
      <c r="A36" s="14" t="s">
        <v>146</v>
      </c>
      <c r="B36" s="10">
        <f>January!B36-PriorDecember!B36</f>
        <v>51</v>
      </c>
      <c r="C36" s="10">
        <f>January!C36-PriorDecember!C36</f>
        <v>11</v>
      </c>
      <c r="D36" s="10">
        <f>January!D36-PriorDecember!D36</f>
        <v>1</v>
      </c>
      <c r="E36" s="10">
        <f>January!E36-PriorDecember!E36</f>
        <v>-19</v>
      </c>
      <c r="F36" s="9">
        <f t="shared" si="0"/>
        <v>44</v>
      </c>
    </row>
    <row r="37" spans="1:6" x14ac:dyDescent="0.25">
      <c r="A37" s="14" t="s">
        <v>147</v>
      </c>
      <c r="B37" s="10">
        <f>January!B37-PriorDecember!B37</f>
        <v>54</v>
      </c>
      <c r="C37" s="10">
        <f>January!C37-PriorDecember!C37</f>
        <v>-55</v>
      </c>
      <c r="D37" s="10">
        <f>January!D37-PriorDecember!D37</f>
        <v>2</v>
      </c>
      <c r="E37" s="10">
        <f>January!E37-PriorDecember!E37</f>
        <v>-2</v>
      </c>
      <c r="F37" s="9">
        <f t="shared" si="0"/>
        <v>-1</v>
      </c>
    </row>
    <row r="38" spans="1:6" x14ac:dyDescent="0.25">
      <c r="A38" s="14" t="s">
        <v>148</v>
      </c>
      <c r="B38" s="10">
        <f>January!B38-PriorDecember!B38</f>
        <v>676</v>
      </c>
      <c r="C38" s="10">
        <f>January!C38-PriorDecember!C38</f>
        <v>725</v>
      </c>
      <c r="D38" s="10">
        <f>January!D38-PriorDecember!D38</f>
        <v>46</v>
      </c>
      <c r="E38" s="10">
        <f>January!E38-PriorDecember!E38</f>
        <v>55</v>
      </c>
      <c r="F38" s="9">
        <f t="shared" si="0"/>
        <v>1502</v>
      </c>
    </row>
    <row r="39" spans="1:6" x14ac:dyDescent="0.25">
      <c r="A39" s="14" t="s">
        <v>149</v>
      </c>
      <c r="B39" s="10">
        <f>January!B39-PriorDecember!B39</f>
        <v>1299</v>
      </c>
      <c r="C39" s="10">
        <f>January!C39-PriorDecember!C39</f>
        <v>2209</v>
      </c>
      <c r="D39" s="10">
        <f>January!D39-PriorDecember!D39</f>
        <v>98</v>
      </c>
      <c r="E39" s="10">
        <f>January!E39-PriorDecember!E39</f>
        <v>-287</v>
      </c>
      <c r="F39" s="9">
        <f t="shared" si="0"/>
        <v>3319</v>
      </c>
    </row>
    <row r="40" spans="1:6" x14ac:dyDescent="0.25">
      <c r="A40" s="14" t="s">
        <v>150</v>
      </c>
      <c r="B40" s="10">
        <f>January!B40-PriorDecember!B40</f>
        <v>415</v>
      </c>
      <c r="C40" s="10">
        <f>January!C40-PriorDecember!C40</f>
        <v>1675</v>
      </c>
      <c r="D40" s="10">
        <f>January!D40-PriorDecember!D40</f>
        <v>-48</v>
      </c>
      <c r="E40" s="10">
        <f>January!E40-PriorDecember!E40</f>
        <v>-898</v>
      </c>
      <c r="F40" s="9">
        <f t="shared" si="0"/>
        <v>1144</v>
      </c>
    </row>
    <row r="41" spans="1:6" x14ac:dyDescent="0.25">
      <c r="A41" s="14" t="s">
        <v>151</v>
      </c>
      <c r="B41" s="10">
        <f>January!B41-PriorDecember!B41</f>
        <v>154</v>
      </c>
      <c r="C41" s="10">
        <f>January!C41-PriorDecember!C41</f>
        <v>11</v>
      </c>
      <c r="D41" s="10">
        <f>January!D41-PriorDecember!D41</f>
        <v>2</v>
      </c>
      <c r="E41" s="10">
        <f>January!E41-PriorDecember!E41</f>
        <v>-15</v>
      </c>
      <c r="F41" s="9">
        <f t="shared" si="0"/>
        <v>152</v>
      </c>
    </row>
    <row r="42" spans="1:6" x14ac:dyDescent="0.25">
      <c r="A42" s="14" t="s">
        <v>152</v>
      </c>
      <c r="B42" s="10">
        <f>January!B42-PriorDecember!B42</f>
        <v>58</v>
      </c>
      <c r="C42" s="10">
        <f>January!C42-PriorDecember!C42</f>
        <v>-64</v>
      </c>
      <c r="D42" s="10">
        <f>January!D42-PriorDecember!D42</f>
        <v>0</v>
      </c>
      <c r="E42" s="10">
        <f>January!E42-PriorDecember!E42</f>
        <v>-2</v>
      </c>
      <c r="F42" s="9">
        <f t="shared" si="0"/>
        <v>-8</v>
      </c>
    </row>
    <row r="43" spans="1:6" x14ac:dyDescent="0.25">
      <c r="A43" s="14" t="s">
        <v>153</v>
      </c>
      <c r="B43" s="10">
        <f>January!B43-PriorDecember!B43</f>
        <v>31</v>
      </c>
      <c r="C43" s="10">
        <f>January!C43-PriorDecember!C43</f>
        <v>-12</v>
      </c>
      <c r="D43" s="10">
        <f>January!D43-PriorDecember!D43</f>
        <v>1</v>
      </c>
      <c r="E43" s="10">
        <f>January!E43-PriorDecember!E43</f>
        <v>3</v>
      </c>
      <c r="F43" s="9">
        <f t="shared" si="0"/>
        <v>23</v>
      </c>
    </row>
    <row r="44" spans="1:6" x14ac:dyDescent="0.25">
      <c r="A44" s="14" t="s">
        <v>154</v>
      </c>
      <c r="B44" s="10">
        <f>January!B44-PriorDecember!B44</f>
        <v>491</v>
      </c>
      <c r="C44" s="10">
        <f>January!C44-PriorDecember!C44</f>
        <v>1083</v>
      </c>
      <c r="D44" s="10">
        <f>January!D44-PriorDecember!D44</f>
        <v>50</v>
      </c>
      <c r="E44" s="10">
        <f>January!E44-PriorDecember!E44</f>
        <v>-218</v>
      </c>
      <c r="F44" s="9">
        <f t="shared" si="0"/>
        <v>1406</v>
      </c>
    </row>
    <row r="45" spans="1:6" x14ac:dyDescent="0.25">
      <c r="A45" s="14" t="s">
        <v>155</v>
      </c>
      <c r="B45" s="10">
        <f>January!B45-PriorDecember!B45</f>
        <v>1123</v>
      </c>
      <c r="C45" s="10">
        <f>January!C45-PriorDecember!C45</f>
        <v>941</v>
      </c>
      <c r="D45" s="10">
        <f>January!D45-PriorDecember!D45</f>
        <v>32</v>
      </c>
      <c r="E45" s="10">
        <f>January!E45-PriorDecember!E45</f>
        <v>-669</v>
      </c>
      <c r="F45" s="9">
        <f t="shared" si="0"/>
        <v>1427</v>
      </c>
    </row>
    <row r="46" spans="1:6" x14ac:dyDescent="0.25">
      <c r="A46" s="14" t="s">
        <v>156</v>
      </c>
      <c r="B46" s="10">
        <f>January!B46-PriorDecember!B46</f>
        <v>93</v>
      </c>
      <c r="C46" s="10">
        <f>January!C46-PriorDecember!C46</f>
        <v>703</v>
      </c>
      <c r="D46" s="10">
        <f>January!D46-PriorDecember!D46</f>
        <v>21</v>
      </c>
      <c r="E46" s="10">
        <f>January!E46-PriorDecember!E46</f>
        <v>-221</v>
      </c>
      <c r="F46" s="9">
        <f t="shared" si="0"/>
        <v>596</v>
      </c>
    </row>
    <row r="47" spans="1:6" x14ac:dyDescent="0.25">
      <c r="A47" s="14" t="s">
        <v>157</v>
      </c>
      <c r="B47" s="10">
        <f>January!B47-PriorDecember!B47</f>
        <v>2084</v>
      </c>
      <c r="C47" s="10">
        <f>January!C47-PriorDecember!C47</f>
        <v>2789</v>
      </c>
      <c r="D47" s="10">
        <f>January!D47-PriorDecember!D47</f>
        <v>277</v>
      </c>
      <c r="E47" s="10">
        <f>January!E47-PriorDecember!E47</f>
        <v>1550</v>
      </c>
      <c r="F47" s="9">
        <f t="shared" si="0"/>
        <v>6700</v>
      </c>
    </row>
    <row r="48" spans="1:6" x14ac:dyDescent="0.25">
      <c r="A48" s="14" t="s">
        <v>158</v>
      </c>
      <c r="B48" s="10">
        <f>January!B48-PriorDecember!B48</f>
        <v>105</v>
      </c>
      <c r="C48" s="10">
        <f>January!C48-PriorDecember!C48</f>
        <v>285</v>
      </c>
      <c r="D48" s="10">
        <f>January!D48-PriorDecember!D48</f>
        <v>-13</v>
      </c>
      <c r="E48" s="10">
        <f>January!E48-PriorDecember!E48</f>
        <v>-125</v>
      </c>
      <c r="F48" s="9">
        <f t="shared" si="0"/>
        <v>252</v>
      </c>
    </row>
    <row r="49" spans="1:6" x14ac:dyDescent="0.25">
      <c r="A49" s="14" t="s">
        <v>159</v>
      </c>
      <c r="B49" s="10">
        <f>January!B49-PriorDecember!B49</f>
        <v>239</v>
      </c>
      <c r="C49" s="10">
        <f>January!C49-PriorDecember!C49</f>
        <v>171</v>
      </c>
      <c r="D49" s="10">
        <f>January!D49-PriorDecember!D49</f>
        <v>10</v>
      </c>
      <c r="E49" s="10">
        <f>January!E49-PriorDecember!E49</f>
        <v>-24</v>
      </c>
      <c r="F49" s="9">
        <f t="shared" si="0"/>
        <v>396</v>
      </c>
    </row>
    <row r="50" spans="1:6" x14ac:dyDescent="0.25">
      <c r="A50" s="14" t="s">
        <v>160</v>
      </c>
      <c r="B50" s="10">
        <f>January!B50-PriorDecember!B50</f>
        <v>323</v>
      </c>
      <c r="C50" s="10">
        <f>January!C50-PriorDecember!C50</f>
        <v>377</v>
      </c>
      <c r="D50" s="10">
        <f>January!D50-PriorDecember!D50</f>
        <v>30</v>
      </c>
      <c r="E50" s="10">
        <f>January!E50-PriorDecember!E50</f>
        <v>49</v>
      </c>
      <c r="F50" s="9">
        <f t="shared" si="0"/>
        <v>779</v>
      </c>
    </row>
    <row r="51" spans="1:6" x14ac:dyDescent="0.25">
      <c r="A51" s="14" t="s">
        <v>161</v>
      </c>
      <c r="B51" s="10">
        <f>January!B51-PriorDecember!B51</f>
        <v>125</v>
      </c>
      <c r="C51" s="10">
        <f>January!C51-PriorDecember!C51</f>
        <v>-31</v>
      </c>
      <c r="D51" s="10">
        <f>January!D51-PriorDecember!D51</f>
        <v>-1</v>
      </c>
      <c r="E51" s="10">
        <f>January!E51-PriorDecember!E51</f>
        <v>-16</v>
      </c>
      <c r="F51" s="9">
        <f t="shared" si="0"/>
        <v>77</v>
      </c>
    </row>
    <row r="52" spans="1:6" x14ac:dyDescent="0.25">
      <c r="A52" s="14" t="s">
        <v>162</v>
      </c>
      <c r="B52" s="10">
        <f>January!B52-PriorDecember!B52</f>
        <v>1076</v>
      </c>
      <c r="C52" s="10">
        <f>January!C52-PriorDecember!C52</f>
        <v>4848</v>
      </c>
      <c r="D52" s="10">
        <f>January!D52-PriorDecember!D52</f>
        <v>180</v>
      </c>
      <c r="E52" s="10">
        <f>January!E52-PriorDecember!E52</f>
        <v>1097</v>
      </c>
      <c r="F52" s="9">
        <f t="shared" si="0"/>
        <v>7201</v>
      </c>
    </row>
    <row r="53" spans="1:6" x14ac:dyDescent="0.25">
      <c r="A53" s="14" t="s">
        <v>163</v>
      </c>
      <c r="B53" s="10">
        <f>January!B53-PriorDecember!B53</f>
        <v>549</v>
      </c>
      <c r="C53" s="10">
        <f>January!C53-PriorDecember!C53</f>
        <v>1238</v>
      </c>
      <c r="D53" s="10">
        <f>January!D53-PriorDecember!D53</f>
        <v>28</v>
      </c>
      <c r="E53" s="10">
        <f>January!E53-PriorDecember!E53</f>
        <v>276</v>
      </c>
      <c r="F53" s="9">
        <f t="shared" si="0"/>
        <v>2091</v>
      </c>
    </row>
    <row r="54" spans="1:6" x14ac:dyDescent="0.25">
      <c r="A54" s="14" t="s">
        <v>164</v>
      </c>
      <c r="B54" s="10">
        <f>January!B54-PriorDecember!B54</f>
        <v>945</v>
      </c>
      <c r="C54" s="10">
        <f>January!C54-PriorDecember!C54</f>
        <v>2827</v>
      </c>
      <c r="D54" s="10">
        <f>January!D54-PriorDecember!D54</f>
        <v>217</v>
      </c>
      <c r="E54" s="10">
        <f>January!E54-PriorDecember!E54</f>
        <v>-1091</v>
      </c>
      <c r="F54" s="9">
        <f t="shared" si="0"/>
        <v>2898</v>
      </c>
    </row>
    <row r="55" spans="1:6" x14ac:dyDescent="0.25">
      <c r="A55" s="14" t="s">
        <v>165</v>
      </c>
      <c r="B55" s="10">
        <f>January!B55-PriorDecember!B55</f>
        <v>1670</v>
      </c>
      <c r="C55" s="10">
        <f>January!C55-PriorDecember!C55</f>
        <v>989</v>
      </c>
      <c r="D55" s="10">
        <f>January!D55-PriorDecember!D55</f>
        <v>12</v>
      </c>
      <c r="E55" s="10">
        <f>January!E55-PriorDecember!E55</f>
        <v>-370</v>
      </c>
      <c r="F55" s="9">
        <f t="shared" si="0"/>
        <v>2301</v>
      </c>
    </row>
    <row r="56" spans="1:6" x14ac:dyDescent="0.25">
      <c r="A56" s="14" t="s">
        <v>166</v>
      </c>
      <c r="B56" s="10">
        <f>January!B56-PriorDecember!B56</f>
        <v>620</v>
      </c>
      <c r="C56" s="10">
        <f>January!C56-PriorDecember!C56</f>
        <v>2899</v>
      </c>
      <c r="D56" s="10">
        <f>January!D56-PriorDecember!D56</f>
        <v>69</v>
      </c>
      <c r="E56" s="10">
        <f>January!E56-PriorDecember!E56</f>
        <v>-799</v>
      </c>
      <c r="F56" s="9">
        <f t="shared" si="0"/>
        <v>2789</v>
      </c>
    </row>
    <row r="57" spans="1:6" x14ac:dyDescent="0.25">
      <c r="A57" s="14" t="s">
        <v>167</v>
      </c>
      <c r="B57" s="10">
        <f>January!B57-PriorDecember!B57</f>
        <v>2952</v>
      </c>
      <c r="C57" s="10">
        <f>January!C57-PriorDecember!C57</f>
        <v>2051</v>
      </c>
      <c r="D57" s="10">
        <f>January!D57-PriorDecember!D57</f>
        <v>34</v>
      </c>
      <c r="E57" s="10">
        <f>January!E57-PriorDecember!E57</f>
        <v>-2151</v>
      </c>
      <c r="F57" s="9">
        <f t="shared" si="0"/>
        <v>2886</v>
      </c>
    </row>
    <row r="58" spans="1:6" x14ac:dyDescent="0.25">
      <c r="A58" s="14" t="s">
        <v>168</v>
      </c>
      <c r="B58" s="10">
        <f>January!B58-PriorDecember!B58</f>
        <v>296</v>
      </c>
      <c r="C58" s="10">
        <f>January!C58-PriorDecember!C58</f>
        <v>-188</v>
      </c>
      <c r="D58" s="10">
        <f>January!D58-PriorDecember!D58</f>
        <v>-4</v>
      </c>
      <c r="E58" s="10">
        <f>January!E58-PriorDecember!E58</f>
        <v>-3</v>
      </c>
      <c r="F58" s="9">
        <f t="shared" si="0"/>
        <v>101</v>
      </c>
    </row>
    <row r="59" spans="1:6" x14ac:dyDescent="0.25">
      <c r="A59" s="14" t="s">
        <v>169</v>
      </c>
      <c r="B59" s="10">
        <f>January!B59-PriorDecember!B59</f>
        <v>471</v>
      </c>
      <c r="C59" s="10">
        <f>January!C59-PriorDecember!C59</f>
        <v>302</v>
      </c>
      <c r="D59" s="10">
        <f>January!D59-PriorDecember!D59</f>
        <v>57</v>
      </c>
      <c r="E59" s="10">
        <f>January!E59-PriorDecember!E59</f>
        <v>-24</v>
      </c>
      <c r="F59" s="9">
        <f t="shared" si="0"/>
        <v>806</v>
      </c>
    </row>
    <row r="60" spans="1:6" x14ac:dyDescent="0.25">
      <c r="A60" s="14" t="s">
        <v>170</v>
      </c>
      <c r="B60" s="10">
        <f>January!B60-PriorDecember!B60</f>
        <v>434</v>
      </c>
      <c r="C60" s="10">
        <f>January!C60-PriorDecember!C60</f>
        <v>2447</v>
      </c>
      <c r="D60" s="10">
        <f>January!D60-PriorDecember!D60</f>
        <v>23</v>
      </c>
      <c r="E60" s="10">
        <f>January!E60-PriorDecember!E60</f>
        <v>-971</v>
      </c>
      <c r="F60" s="9">
        <f t="shared" si="0"/>
        <v>1933</v>
      </c>
    </row>
    <row r="61" spans="1:6" x14ac:dyDescent="0.25">
      <c r="A61" s="14" t="s">
        <v>171</v>
      </c>
      <c r="B61" s="10">
        <f>January!B61-PriorDecember!B61</f>
        <v>423</v>
      </c>
      <c r="C61" s="10">
        <f>January!C61-PriorDecember!C61</f>
        <v>1408</v>
      </c>
      <c r="D61" s="10">
        <f>January!D61-PriorDecember!D61</f>
        <v>56</v>
      </c>
      <c r="E61" s="10">
        <f>January!E61-PriorDecember!E61</f>
        <v>-76</v>
      </c>
      <c r="F61" s="9">
        <f t="shared" si="0"/>
        <v>1811</v>
      </c>
    </row>
    <row r="62" spans="1:6" x14ac:dyDescent="0.25">
      <c r="A62" s="14" t="s">
        <v>172</v>
      </c>
      <c r="B62" s="10">
        <f>January!B62-PriorDecember!B62</f>
        <v>1056</v>
      </c>
      <c r="C62" s="10">
        <f>January!C62-PriorDecember!C62</f>
        <v>1573</v>
      </c>
      <c r="D62" s="10">
        <f>January!D62-PriorDecember!D62</f>
        <v>-24</v>
      </c>
      <c r="E62" s="10">
        <f>January!E62-PriorDecember!E62</f>
        <v>-1003</v>
      </c>
      <c r="F62" s="9">
        <f t="shared" si="0"/>
        <v>1602</v>
      </c>
    </row>
    <row r="63" spans="1:6" x14ac:dyDescent="0.25">
      <c r="A63" s="14" t="s">
        <v>173</v>
      </c>
      <c r="B63" s="10">
        <f>January!B63-PriorDecember!B63</f>
        <v>773</v>
      </c>
      <c r="C63" s="10">
        <f>January!C63-PriorDecember!C63</f>
        <v>941</v>
      </c>
      <c r="D63" s="10">
        <f>January!D63-PriorDecember!D63</f>
        <v>75</v>
      </c>
      <c r="E63" s="10">
        <f>January!E63-PriorDecember!E63</f>
        <v>-239</v>
      </c>
      <c r="F63" s="9">
        <f t="shared" si="0"/>
        <v>1550</v>
      </c>
    </row>
    <row r="64" spans="1:6" x14ac:dyDescent="0.25">
      <c r="A64" s="14" t="s">
        <v>174</v>
      </c>
      <c r="B64" s="10">
        <f>January!B64-PriorDecember!B64</f>
        <v>322</v>
      </c>
      <c r="C64" s="10">
        <f>January!C64-PriorDecember!C64</f>
        <v>336</v>
      </c>
      <c r="D64" s="10">
        <f>January!D64-PriorDecember!D64</f>
        <v>4</v>
      </c>
      <c r="E64" s="10">
        <f>January!E64-PriorDecember!E64</f>
        <v>-187</v>
      </c>
      <c r="F64" s="9">
        <f t="shared" si="0"/>
        <v>475</v>
      </c>
    </row>
    <row r="65" spans="1:6" x14ac:dyDescent="0.25">
      <c r="A65" s="14" t="s">
        <v>175</v>
      </c>
      <c r="B65" s="10">
        <f>January!B65-PriorDecember!B65</f>
        <v>116</v>
      </c>
      <c r="C65" s="10">
        <f>January!C65-PriorDecember!C65</f>
        <v>-94</v>
      </c>
      <c r="D65" s="10">
        <f>January!D65-PriorDecember!D65</f>
        <v>4</v>
      </c>
      <c r="E65" s="10">
        <f>January!E65-PriorDecember!E65</f>
        <v>-18</v>
      </c>
      <c r="F65" s="9">
        <f t="shared" si="0"/>
        <v>8</v>
      </c>
    </row>
    <row r="66" spans="1:6" x14ac:dyDescent="0.25">
      <c r="A66" s="14" t="s">
        <v>176</v>
      </c>
      <c r="B66" s="10">
        <f>January!B66-PriorDecember!B66</f>
        <v>155</v>
      </c>
      <c r="C66" s="10">
        <f>January!C66-PriorDecember!C66</f>
        <v>-251</v>
      </c>
      <c r="D66" s="10">
        <f>January!D66-PriorDecember!D66</f>
        <v>-5</v>
      </c>
      <c r="E66" s="10">
        <f>January!E66-PriorDecember!E66</f>
        <v>-98</v>
      </c>
      <c r="F66" s="9">
        <f t="shared" si="0"/>
        <v>-199</v>
      </c>
    </row>
    <row r="67" spans="1:6" x14ac:dyDescent="0.25">
      <c r="A67" s="14" t="s">
        <v>177</v>
      </c>
      <c r="B67" s="10">
        <f>January!B67-PriorDecember!B67</f>
        <v>51</v>
      </c>
      <c r="C67" s="10">
        <f>January!C67-PriorDecember!C67</f>
        <v>-33</v>
      </c>
      <c r="D67" s="10">
        <f>January!D67-PriorDecember!D67</f>
        <v>1</v>
      </c>
      <c r="E67" s="10">
        <f>January!E67-PriorDecember!E67</f>
        <v>7</v>
      </c>
      <c r="F67" s="9">
        <f t="shared" si="0"/>
        <v>26</v>
      </c>
    </row>
    <row r="68" spans="1:6" x14ac:dyDescent="0.25">
      <c r="A68" s="14" t="s">
        <v>178</v>
      </c>
      <c r="B68" s="10">
        <f>January!B68-PriorDecember!B68</f>
        <v>1443</v>
      </c>
      <c r="C68" s="10">
        <f>January!C68-PriorDecember!C68</f>
        <v>1321</v>
      </c>
      <c r="D68" s="10">
        <f>January!D68-PriorDecember!D68</f>
        <v>121</v>
      </c>
      <c r="E68" s="10">
        <f>January!E68-PriorDecember!E68</f>
        <v>-97</v>
      </c>
      <c r="F68" s="9">
        <f t="shared" si="0"/>
        <v>2788</v>
      </c>
    </row>
    <row r="69" spans="1:6" x14ac:dyDescent="0.25">
      <c r="A69" s="14" t="s">
        <v>179</v>
      </c>
      <c r="B69" s="10">
        <f>January!B69-PriorDecember!B69</f>
        <v>164</v>
      </c>
      <c r="C69" s="10">
        <f>January!C69-PriorDecember!C69</f>
        <v>-54</v>
      </c>
      <c r="D69" s="10">
        <f>January!D69-PriorDecember!D69</f>
        <v>3</v>
      </c>
      <c r="E69" s="10">
        <f>January!E69-PriorDecember!E69</f>
        <v>-24</v>
      </c>
      <c r="F69" s="9">
        <f t="shared" si="0"/>
        <v>89</v>
      </c>
    </row>
    <row r="70" spans="1:6" x14ac:dyDescent="0.25">
      <c r="A70" s="14" t="s">
        <v>180</v>
      </c>
      <c r="B70" s="10">
        <f>January!B70-PriorDecember!B70</f>
        <v>143</v>
      </c>
      <c r="C70" s="10">
        <f>January!C70-PriorDecember!C70</f>
        <v>164</v>
      </c>
      <c r="D70" s="10">
        <f>January!D70-PriorDecember!D70</f>
        <v>15</v>
      </c>
      <c r="E70" s="10">
        <f>January!E70-PriorDecember!E70</f>
        <v>-48</v>
      </c>
      <c r="F70" s="9">
        <f t="shared" ref="F70:F71" si="1">SUM(B70:E70)</f>
        <v>274</v>
      </c>
    </row>
    <row r="71" spans="1:6" ht="15.75" thickBot="1" x14ac:dyDescent="0.3">
      <c r="A71" s="14" t="s">
        <v>181</v>
      </c>
      <c r="B71" s="10">
        <f>January!B71-PriorDecember!B71</f>
        <v>63</v>
      </c>
      <c r="C71" s="10">
        <f>January!C71-PriorDecember!C71</f>
        <v>-31</v>
      </c>
      <c r="D71" s="10">
        <f>January!D71-PriorDecember!D71</f>
        <v>-4</v>
      </c>
      <c r="E71" s="10">
        <f>January!E71-PriorDecember!E71</f>
        <v>12</v>
      </c>
      <c r="F71" s="9">
        <f t="shared" si="1"/>
        <v>40</v>
      </c>
    </row>
    <row r="72" spans="1:6" ht="16.5" thickTop="1" thickBot="1" x14ac:dyDescent="0.3">
      <c r="A72" s="3" t="s">
        <v>0</v>
      </c>
      <c r="B72" s="8">
        <f>SUM(B5:B71)</f>
        <v>32492</v>
      </c>
      <c r="C72" s="8">
        <f>SUM(C5:C71)</f>
        <v>53237</v>
      </c>
      <c r="D72" s="8">
        <f>SUM(D5:D71)</f>
        <v>2194</v>
      </c>
      <c r="E72" s="8">
        <f>SUM(E5:E71)</f>
        <v>-8356</v>
      </c>
      <c r="F72" s="8">
        <f>SUM(F5:F71)</f>
        <v>79567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3"/>
  <sheetViews>
    <sheetView workbookViewId="0">
      <selection activeCell="F7" sqref="F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82</v>
      </c>
      <c r="B1" s="29"/>
      <c r="C1" s="29"/>
      <c r="D1" s="29"/>
      <c r="E1" s="29"/>
      <c r="F1" s="30"/>
    </row>
    <row r="2" spans="1:6" x14ac:dyDescent="0.25">
      <c r="A2" s="31" t="s">
        <v>97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February!B5-January!B5</f>
        <v>176</v>
      </c>
      <c r="C5" s="10">
        <f>February!C5-January!C5</f>
        <v>2483</v>
      </c>
      <c r="D5" s="10">
        <f>February!D5-January!D5</f>
        <v>-30</v>
      </c>
      <c r="E5" s="10">
        <f>February!E5-January!E5</f>
        <v>-669</v>
      </c>
      <c r="F5" s="10">
        <f>SUM(B5:E5)</f>
        <v>1960</v>
      </c>
    </row>
    <row r="6" spans="1:6" x14ac:dyDescent="0.25">
      <c r="A6" s="14" t="s">
        <v>116</v>
      </c>
      <c r="B6" s="10">
        <f>February!B6-January!B6</f>
        <v>175</v>
      </c>
      <c r="C6" s="10">
        <f>February!C6-January!C6</f>
        <v>-33</v>
      </c>
      <c r="D6" s="10">
        <f>February!D6-January!D6</f>
        <v>7</v>
      </c>
      <c r="E6" s="10">
        <f>February!E6-January!E6</f>
        <v>2</v>
      </c>
      <c r="F6" s="10">
        <f t="shared" ref="F6:F69" si="0">SUM(B6:E6)</f>
        <v>151</v>
      </c>
    </row>
    <row r="7" spans="1:6" x14ac:dyDescent="0.25">
      <c r="A7" s="14" t="s">
        <v>117</v>
      </c>
      <c r="B7" s="10">
        <f>February!B7-January!B7</f>
        <v>562</v>
      </c>
      <c r="C7" s="10">
        <f>February!C7-January!C7</f>
        <v>282</v>
      </c>
      <c r="D7" s="10">
        <f>February!D7-January!D7</f>
        <v>23</v>
      </c>
      <c r="E7" s="10">
        <f>February!E7-January!E7</f>
        <v>147</v>
      </c>
      <c r="F7" s="10">
        <f t="shared" si="0"/>
        <v>1014</v>
      </c>
    </row>
    <row r="8" spans="1:6" x14ac:dyDescent="0.25">
      <c r="A8" s="14" t="s">
        <v>118</v>
      </c>
      <c r="B8" s="10">
        <f>February!B8-January!B8</f>
        <v>112</v>
      </c>
      <c r="C8" s="10">
        <f>February!C8-January!C8</f>
        <v>-11</v>
      </c>
      <c r="D8" s="10">
        <f>February!D8-January!D8</f>
        <v>4</v>
      </c>
      <c r="E8" s="10">
        <f>February!E8-January!E8</f>
        <v>6</v>
      </c>
      <c r="F8" s="10">
        <f t="shared" si="0"/>
        <v>111</v>
      </c>
    </row>
    <row r="9" spans="1:6" x14ac:dyDescent="0.25">
      <c r="A9" s="14" t="s">
        <v>119</v>
      </c>
      <c r="B9" s="10">
        <f>February!B9-January!B9</f>
        <v>1353</v>
      </c>
      <c r="C9" s="10">
        <f>February!C9-January!C9</f>
        <v>1984</v>
      </c>
      <c r="D9" s="10">
        <f>February!D9-January!D9</f>
        <v>81</v>
      </c>
      <c r="E9" s="10">
        <f>February!E9-January!E9</f>
        <v>-178</v>
      </c>
      <c r="F9" s="10">
        <f t="shared" si="0"/>
        <v>3240</v>
      </c>
    </row>
    <row r="10" spans="1:6" x14ac:dyDescent="0.25">
      <c r="A10" s="14" t="s">
        <v>120</v>
      </c>
      <c r="B10" s="10">
        <f>February!B10-January!B10</f>
        <v>1770</v>
      </c>
      <c r="C10" s="10">
        <f>February!C10-January!C10</f>
        <v>8690</v>
      </c>
      <c r="D10" s="10">
        <f>February!D10-January!D10</f>
        <v>265</v>
      </c>
      <c r="E10" s="10">
        <f>February!E10-January!E10</f>
        <v>906</v>
      </c>
      <c r="F10" s="10">
        <f t="shared" si="0"/>
        <v>11631</v>
      </c>
    </row>
    <row r="11" spans="1:6" x14ac:dyDescent="0.25">
      <c r="A11" s="14" t="s">
        <v>121</v>
      </c>
      <c r="B11" s="10">
        <f>February!B11-January!B11</f>
        <v>72</v>
      </c>
      <c r="C11" s="10">
        <f>February!C11-January!C11</f>
        <v>-8</v>
      </c>
      <c r="D11" s="10">
        <f>February!D11-January!D11</f>
        <v>-3</v>
      </c>
      <c r="E11" s="10">
        <f>February!E11-January!E11</f>
        <v>-3</v>
      </c>
      <c r="F11" s="10">
        <f t="shared" si="0"/>
        <v>58</v>
      </c>
    </row>
    <row r="12" spans="1:6" x14ac:dyDescent="0.25">
      <c r="A12" s="14" t="s">
        <v>122</v>
      </c>
      <c r="B12" s="10">
        <f>February!B12-January!B12</f>
        <v>489</v>
      </c>
      <c r="C12" s="10">
        <f>February!C12-January!C12</f>
        <v>329</v>
      </c>
      <c r="D12" s="10">
        <f>February!D12-January!D12</f>
        <v>28</v>
      </c>
      <c r="E12" s="10">
        <f>February!E12-January!E12</f>
        <v>-12</v>
      </c>
      <c r="F12" s="10">
        <f t="shared" si="0"/>
        <v>834</v>
      </c>
    </row>
    <row r="13" spans="1:6" x14ac:dyDescent="0.25">
      <c r="A13" s="14" t="s">
        <v>123</v>
      </c>
      <c r="B13" s="10">
        <f>February!B13-January!B13</f>
        <v>549</v>
      </c>
      <c r="C13" s="10">
        <f>February!C13-January!C13</f>
        <v>292</v>
      </c>
      <c r="D13" s="10">
        <f>February!D13-January!D13</f>
        <v>18</v>
      </c>
      <c r="E13" s="10">
        <f>February!E13-January!E13</f>
        <v>-4</v>
      </c>
      <c r="F13" s="10">
        <f t="shared" si="0"/>
        <v>855</v>
      </c>
    </row>
    <row r="14" spans="1:6" x14ac:dyDescent="0.25">
      <c r="A14" s="14" t="s">
        <v>124</v>
      </c>
      <c r="B14" s="10">
        <f>February!B14-January!B14</f>
        <v>444</v>
      </c>
      <c r="C14" s="10">
        <f>February!C14-January!C14</f>
        <v>507</v>
      </c>
      <c r="D14" s="10">
        <f>February!D14-January!D14</f>
        <v>33</v>
      </c>
      <c r="E14" s="10">
        <f>February!E14-January!E14</f>
        <v>37</v>
      </c>
      <c r="F14" s="10">
        <f t="shared" si="0"/>
        <v>1021</v>
      </c>
    </row>
    <row r="15" spans="1:6" x14ac:dyDescent="0.25">
      <c r="A15" s="14" t="s">
        <v>125</v>
      </c>
      <c r="B15" s="10">
        <f>February!B15-January!B15</f>
        <v>957</v>
      </c>
      <c r="C15" s="10">
        <f>February!C15-January!C15</f>
        <v>1294</v>
      </c>
      <c r="D15" s="10">
        <f>February!D15-January!D15</f>
        <v>74</v>
      </c>
      <c r="E15" s="10">
        <f>February!E15-January!E15</f>
        <v>160</v>
      </c>
      <c r="F15" s="10">
        <f t="shared" si="0"/>
        <v>2485</v>
      </c>
    </row>
    <row r="16" spans="1:6" x14ac:dyDescent="0.25">
      <c r="A16" s="14" t="s">
        <v>126</v>
      </c>
      <c r="B16" s="10">
        <f>February!B16-January!B16</f>
        <v>192</v>
      </c>
      <c r="C16" s="10">
        <f>February!C16-January!C16</f>
        <v>2</v>
      </c>
      <c r="D16" s="10">
        <f>February!D16-January!D16</f>
        <v>4</v>
      </c>
      <c r="E16" s="10">
        <f>February!E16-January!E16</f>
        <v>50</v>
      </c>
      <c r="F16" s="10">
        <f t="shared" si="0"/>
        <v>248</v>
      </c>
    </row>
    <row r="17" spans="1:6" x14ac:dyDescent="0.25">
      <c r="A17" s="14" t="s">
        <v>127</v>
      </c>
      <c r="B17" s="10">
        <f>February!B17-January!B17</f>
        <v>93</v>
      </c>
      <c r="C17" s="10">
        <f>February!C17-January!C17</f>
        <v>13</v>
      </c>
      <c r="D17" s="10">
        <f>February!D17-January!D17</f>
        <v>5</v>
      </c>
      <c r="E17" s="10">
        <f>February!E17-January!E17</f>
        <v>31</v>
      </c>
      <c r="F17" s="10">
        <f t="shared" si="0"/>
        <v>142</v>
      </c>
    </row>
    <row r="18" spans="1:6" x14ac:dyDescent="0.25">
      <c r="A18" s="14" t="s">
        <v>128</v>
      </c>
      <c r="B18" s="10">
        <f>February!B18-January!B18</f>
        <v>146</v>
      </c>
      <c r="C18" s="10">
        <f>February!C18-January!C18</f>
        <v>-65</v>
      </c>
      <c r="D18" s="10">
        <f>February!D18-January!D18</f>
        <v>5</v>
      </c>
      <c r="E18" s="10">
        <f>February!E18-January!E18</f>
        <v>12</v>
      </c>
      <c r="F18" s="10">
        <f t="shared" si="0"/>
        <v>98</v>
      </c>
    </row>
    <row r="19" spans="1:6" x14ac:dyDescent="0.25">
      <c r="A19" s="14" t="s">
        <v>129</v>
      </c>
      <c r="B19" s="10">
        <f>February!B19-January!B19</f>
        <v>1477</v>
      </c>
      <c r="C19" s="10">
        <f>February!C19-January!C19</f>
        <v>4476</v>
      </c>
      <c r="D19" s="10">
        <f>February!D19-January!D19</f>
        <v>92</v>
      </c>
      <c r="E19" s="10">
        <f>February!E19-January!E19</f>
        <v>-860</v>
      </c>
      <c r="F19" s="10">
        <f t="shared" si="0"/>
        <v>5185</v>
      </c>
    </row>
    <row r="20" spans="1:6" x14ac:dyDescent="0.25">
      <c r="A20" s="14" t="s">
        <v>130</v>
      </c>
      <c r="B20" s="10">
        <f>February!B20-January!B20</f>
        <v>778</v>
      </c>
      <c r="C20" s="10">
        <f>February!C20-January!C20</f>
        <v>990</v>
      </c>
      <c r="D20" s="10">
        <f>February!D20-January!D20</f>
        <v>43</v>
      </c>
      <c r="E20" s="10">
        <f>February!E20-January!E20</f>
        <v>130</v>
      </c>
      <c r="F20" s="10">
        <f t="shared" si="0"/>
        <v>1941</v>
      </c>
    </row>
    <row r="21" spans="1:6" x14ac:dyDescent="0.25">
      <c r="A21" s="14" t="s">
        <v>131</v>
      </c>
      <c r="B21" s="10">
        <f>February!B21-January!B21</f>
        <v>435</v>
      </c>
      <c r="C21" s="10">
        <f>February!C21-January!C21</f>
        <v>405</v>
      </c>
      <c r="D21" s="10">
        <f>February!D21-January!D21</f>
        <v>24</v>
      </c>
      <c r="E21" s="10">
        <f>February!E21-January!E21</f>
        <v>-170</v>
      </c>
      <c r="F21" s="10">
        <f t="shared" si="0"/>
        <v>694</v>
      </c>
    </row>
    <row r="22" spans="1:6" x14ac:dyDescent="0.25">
      <c r="A22" s="14" t="s">
        <v>132</v>
      </c>
      <c r="B22" s="10">
        <f>February!B22-January!B22</f>
        <v>70</v>
      </c>
      <c r="C22" s="10">
        <f>February!C22-January!C22</f>
        <v>-9</v>
      </c>
      <c r="D22" s="10">
        <f>February!D22-January!D22</f>
        <v>-1</v>
      </c>
      <c r="E22" s="10">
        <f>February!E22-January!E22</f>
        <v>-5</v>
      </c>
      <c r="F22" s="10">
        <f t="shared" si="0"/>
        <v>55</v>
      </c>
    </row>
    <row r="23" spans="1:6" x14ac:dyDescent="0.25">
      <c r="A23" s="14" t="s">
        <v>133</v>
      </c>
      <c r="B23" s="10">
        <f>February!B23-January!B23</f>
        <v>25</v>
      </c>
      <c r="C23" s="10">
        <f>February!C23-January!C23</f>
        <v>186</v>
      </c>
      <c r="D23" s="10">
        <f>February!D23-January!D23</f>
        <v>2</v>
      </c>
      <c r="E23" s="10">
        <f>February!E23-January!E23</f>
        <v>43</v>
      </c>
      <c r="F23" s="10">
        <f t="shared" si="0"/>
        <v>256</v>
      </c>
    </row>
    <row r="24" spans="1:6" x14ac:dyDescent="0.25">
      <c r="A24" s="14" t="s">
        <v>134</v>
      </c>
      <c r="B24" s="10">
        <f>February!B24-January!B24</f>
        <v>79</v>
      </c>
      <c r="C24" s="10">
        <f>February!C24-January!C24</f>
        <v>-11</v>
      </c>
      <c r="D24" s="10">
        <f>February!D24-January!D24</f>
        <v>3</v>
      </c>
      <c r="E24" s="10">
        <f>February!E24-January!E24</f>
        <v>4</v>
      </c>
      <c r="F24" s="10">
        <f t="shared" si="0"/>
        <v>75</v>
      </c>
    </row>
    <row r="25" spans="1:6" x14ac:dyDescent="0.25">
      <c r="A25" s="14" t="s">
        <v>135</v>
      </c>
      <c r="B25" s="10">
        <f>February!B25-January!B25</f>
        <v>57</v>
      </c>
      <c r="C25" s="10">
        <f>February!C25-January!C25</f>
        <v>0</v>
      </c>
      <c r="D25" s="10">
        <f>February!D25-January!D25</f>
        <v>4</v>
      </c>
      <c r="E25" s="10">
        <f>February!E25-January!E25</f>
        <v>15</v>
      </c>
      <c r="F25" s="10">
        <f t="shared" si="0"/>
        <v>76</v>
      </c>
    </row>
    <row r="26" spans="1:6" x14ac:dyDescent="0.25">
      <c r="A26" s="14" t="s">
        <v>136</v>
      </c>
      <c r="B26" s="10">
        <f>February!B26-January!B26</f>
        <v>35</v>
      </c>
      <c r="C26" s="10">
        <f>February!C26-January!C26</f>
        <v>-8</v>
      </c>
      <c r="D26" s="10">
        <f>February!D26-January!D26</f>
        <v>2</v>
      </c>
      <c r="E26" s="10">
        <f>February!E26-January!E26</f>
        <v>4</v>
      </c>
      <c r="F26" s="10">
        <f t="shared" si="0"/>
        <v>33</v>
      </c>
    </row>
    <row r="27" spans="1:6" x14ac:dyDescent="0.25">
      <c r="A27" s="14" t="s">
        <v>137</v>
      </c>
      <c r="B27" s="10">
        <f>February!B27-January!B27</f>
        <v>37</v>
      </c>
      <c r="C27" s="10">
        <f>February!C27-January!C27</f>
        <v>-9</v>
      </c>
      <c r="D27" s="10">
        <f>February!D27-January!D27</f>
        <v>0</v>
      </c>
      <c r="E27" s="10">
        <f>February!E27-January!E27</f>
        <v>7</v>
      </c>
      <c r="F27" s="10">
        <f t="shared" si="0"/>
        <v>35</v>
      </c>
    </row>
    <row r="28" spans="1:6" x14ac:dyDescent="0.25">
      <c r="A28" s="14" t="s">
        <v>138</v>
      </c>
      <c r="B28" s="10">
        <f>February!B28-January!B28</f>
        <v>130</v>
      </c>
      <c r="C28" s="10">
        <f>February!C28-January!C28</f>
        <v>-19</v>
      </c>
      <c r="D28" s="10">
        <f>February!D28-January!D28</f>
        <v>1</v>
      </c>
      <c r="E28" s="10">
        <f>February!E28-January!E28</f>
        <v>18</v>
      </c>
      <c r="F28" s="10">
        <f t="shared" si="0"/>
        <v>130</v>
      </c>
    </row>
    <row r="29" spans="1:6" x14ac:dyDescent="0.25">
      <c r="A29" s="14" t="s">
        <v>139</v>
      </c>
      <c r="B29" s="10">
        <f>February!B29-January!B29</f>
        <v>103</v>
      </c>
      <c r="C29" s="10">
        <f>February!C29-January!C29</f>
        <v>55</v>
      </c>
      <c r="D29" s="10">
        <f>February!D29-January!D29</f>
        <v>9</v>
      </c>
      <c r="E29" s="10">
        <f>February!E29-January!E29</f>
        <v>18</v>
      </c>
      <c r="F29" s="10">
        <f t="shared" si="0"/>
        <v>185</v>
      </c>
    </row>
    <row r="30" spans="1:6" x14ac:dyDescent="0.25">
      <c r="A30" s="14" t="s">
        <v>140</v>
      </c>
      <c r="B30" s="10">
        <f>February!B30-January!B30</f>
        <v>559</v>
      </c>
      <c r="C30" s="10">
        <f>February!C30-January!C30</f>
        <v>350</v>
      </c>
      <c r="D30" s="10">
        <f>February!D30-January!D30</f>
        <v>18</v>
      </c>
      <c r="E30" s="10">
        <f>February!E30-January!E30</f>
        <v>98</v>
      </c>
      <c r="F30" s="10">
        <f t="shared" si="0"/>
        <v>1025</v>
      </c>
    </row>
    <row r="31" spans="1:6" x14ac:dyDescent="0.25">
      <c r="A31" s="14" t="s">
        <v>141</v>
      </c>
      <c r="B31" s="10">
        <f>February!B31-January!B31</f>
        <v>209</v>
      </c>
      <c r="C31" s="10">
        <f>February!C31-January!C31</f>
        <v>137</v>
      </c>
      <c r="D31" s="10">
        <f>February!D31-January!D31</f>
        <v>18</v>
      </c>
      <c r="E31" s="10">
        <f>February!E31-January!E31</f>
        <v>28</v>
      </c>
      <c r="F31" s="10">
        <f t="shared" si="0"/>
        <v>392</v>
      </c>
    </row>
    <row r="32" spans="1:6" x14ac:dyDescent="0.25">
      <c r="A32" s="14" t="s">
        <v>142</v>
      </c>
      <c r="B32" s="10">
        <f>February!B32-January!B32</f>
        <v>2250</v>
      </c>
      <c r="C32" s="10">
        <f>February!C32-January!C32</f>
        <v>5377</v>
      </c>
      <c r="D32" s="10">
        <f>February!D32-January!D32</f>
        <v>120</v>
      </c>
      <c r="E32" s="10">
        <f>February!E32-January!E32</f>
        <v>151</v>
      </c>
      <c r="F32" s="10">
        <f t="shared" si="0"/>
        <v>7898</v>
      </c>
    </row>
    <row r="33" spans="1:6" x14ac:dyDescent="0.25">
      <c r="A33" s="14" t="s">
        <v>143</v>
      </c>
      <c r="B33" s="10">
        <f>February!B33-January!B33</f>
        <v>72</v>
      </c>
      <c r="C33" s="10">
        <f>February!C33-January!C33</f>
        <v>-32</v>
      </c>
      <c r="D33" s="10">
        <f>February!D33-January!D33</f>
        <v>1</v>
      </c>
      <c r="E33" s="10">
        <f>February!E33-January!E33</f>
        <v>8</v>
      </c>
      <c r="F33" s="10">
        <f t="shared" si="0"/>
        <v>49</v>
      </c>
    </row>
    <row r="34" spans="1:6" x14ac:dyDescent="0.25">
      <c r="A34" s="14" t="s">
        <v>144</v>
      </c>
      <c r="B34" s="10">
        <f>February!B34-January!B34</f>
        <v>302</v>
      </c>
      <c r="C34" s="10">
        <f>February!C34-January!C34</f>
        <v>511</v>
      </c>
      <c r="D34" s="10">
        <f>February!D34-January!D34</f>
        <v>16</v>
      </c>
      <c r="E34" s="10">
        <f>February!E34-January!E34</f>
        <v>-106</v>
      </c>
      <c r="F34" s="10">
        <f t="shared" si="0"/>
        <v>723</v>
      </c>
    </row>
    <row r="35" spans="1:6" x14ac:dyDescent="0.25">
      <c r="A35" s="14" t="s">
        <v>145</v>
      </c>
      <c r="B35" s="10">
        <f>February!B35-January!B35</f>
        <v>155</v>
      </c>
      <c r="C35" s="10">
        <f>February!C35-January!C35</f>
        <v>-3</v>
      </c>
      <c r="D35" s="10">
        <f>February!D35-January!D35</f>
        <v>5</v>
      </c>
      <c r="E35" s="10">
        <f>February!E35-January!E35</f>
        <v>21</v>
      </c>
      <c r="F35" s="10">
        <f t="shared" si="0"/>
        <v>178</v>
      </c>
    </row>
    <row r="36" spans="1:6" x14ac:dyDescent="0.25">
      <c r="A36" s="14" t="s">
        <v>146</v>
      </c>
      <c r="B36" s="10">
        <f>February!B36-January!B36</f>
        <v>40</v>
      </c>
      <c r="C36" s="10">
        <f>February!C36-January!C36</f>
        <v>7</v>
      </c>
      <c r="D36" s="10">
        <f>February!D36-January!D36</f>
        <v>-2</v>
      </c>
      <c r="E36" s="10">
        <f>February!E36-January!E36</f>
        <v>-10</v>
      </c>
      <c r="F36" s="10">
        <f t="shared" si="0"/>
        <v>35</v>
      </c>
    </row>
    <row r="37" spans="1:6" x14ac:dyDescent="0.25">
      <c r="A37" s="14" t="s">
        <v>147</v>
      </c>
      <c r="B37" s="10">
        <f>February!B37-January!B37</f>
        <v>67</v>
      </c>
      <c r="C37" s="10">
        <f>February!C37-January!C37</f>
        <v>-44</v>
      </c>
      <c r="D37" s="10">
        <f>February!D37-January!D37</f>
        <v>3</v>
      </c>
      <c r="E37" s="10">
        <f>February!E37-January!E37</f>
        <v>3</v>
      </c>
      <c r="F37" s="10">
        <f t="shared" si="0"/>
        <v>29</v>
      </c>
    </row>
    <row r="38" spans="1:6" x14ac:dyDescent="0.25">
      <c r="A38" s="14" t="s">
        <v>148</v>
      </c>
      <c r="B38" s="10">
        <f>February!B38-January!B38</f>
        <v>973</v>
      </c>
      <c r="C38" s="10">
        <f>February!C38-January!C38</f>
        <v>1152</v>
      </c>
      <c r="D38" s="10">
        <f>February!D38-January!D38</f>
        <v>49</v>
      </c>
      <c r="E38" s="10">
        <f>February!E38-January!E38</f>
        <v>212</v>
      </c>
      <c r="F38" s="10">
        <f t="shared" si="0"/>
        <v>2386</v>
      </c>
    </row>
    <row r="39" spans="1:6" x14ac:dyDescent="0.25">
      <c r="A39" s="14" t="s">
        <v>149</v>
      </c>
      <c r="B39" s="10">
        <f>February!B39-January!B39</f>
        <v>1513</v>
      </c>
      <c r="C39" s="10">
        <f>February!C39-January!C39</f>
        <v>2009</v>
      </c>
      <c r="D39" s="10">
        <f>February!D39-January!D39</f>
        <v>97</v>
      </c>
      <c r="E39" s="10">
        <f>February!E39-January!E39</f>
        <v>259</v>
      </c>
      <c r="F39" s="10">
        <f t="shared" si="0"/>
        <v>3878</v>
      </c>
    </row>
    <row r="40" spans="1:6" x14ac:dyDescent="0.25">
      <c r="A40" s="14" t="s">
        <v>150</v>
      </c>
      <c r="B40" s="10">
        <f>February!B40-January!B40</f>
        <v>274</v>
      </c>
      <c r="C40" s="10">
        <f>February!C40-January!C40</f>
        <v>1786</v>
      </c>
      <c r="D40" s="10">
        <f>February!D40-January!D40</f>
        <v>-4</v>
      </c>
      <c r="E40" s="10">
        <f>February!E40-January!E40</f>
        <v>-551</v>
      </c>
      <c r="F40" s="10">
        <f t="shared" si="0"/>
        <v>1505</v>
      </c>
    </row>
    <row r="41" spans="1:6" x14ac:dyDescent="0.25">
      <c r="A41" s="14" t="s">
        <v>151</v>
      </c>
      <c r="B41" s="10">
        <f>February!B41-January!B41</f>
        <v>144</v>
      </c>
      <c r="C41" s="10">
        <f>February!C41-January!C41</f>
        <v>52</v>
      </c>
      <c r="D41" s="10">
        <f>February!D41-January!D41</f>
        <v>4</v>
      </c>
      <c r="E41" s="10">
        <f>February!E41-January!E41</f>
        <v>-7</v>
      </c>
      <c r="F41" s="10">
        <f t="shared" si="0"/>
        <v>193</v>
      </c>
    </row>
    <row r="42" spans="1:6" x14ac:dyDescent="0.25">
      <c r="A42" s="14" t="s">
        <v>152</v>
      </c>
      <c r="B42" s="10">
        <f>February!B42-January!B42</f>
        <v>78</v>
      </c>
      <c r="C42" s="10">
        <f>February!C42-January!C42</f>
        <v>-47</v>
      </c>
      <c r="D42" s="10">
        <f>February!D42-January!D42</f>
        <v>0</v>
      </c>
      <c r="E42" s="10">
        <f>February!E42-January!E42</f>
        <v>7</v>
      </c>
      <c r="F42" s="10">
        <f t="shared" si="0"/>
        <v>38</v>
      </c>
    </row>
    <row r="43" spans="1:6" x14ac:dyDescent="0.25">
      <c r="A43" s="14" t="s">
        <v>153</v>
      </c>
      <c r="B43" s="10">
        <f>February!B43-January!B43</f>
        <v>27</v>
      </c>
      <c r="C43" s="10">
        <f>February!C43-January!C43</f>
        <v>-331</v>
      </c>
      <c r="D43" s="10">
        <f>February!D43-January!D43</f>
        <v>-6</v>
      </c>
      <c r="E43" s="10">
        <f>February!E43-January!E43</f>
        <v>-137</v>
      </c>
      <c r="F43" s="10">
        <f t="shared" si="0"/>
        <v>-447</v>
      </c>
    </row>
    <row r="44" spans="1:6" x14ac:dyDescent="0.25">
      <c r="A44" s="14" t="s">
        <v>154</v>
      </c>
      <c r="B44" s="10">
        <f>February!B44-January!B44</f>
        <v>688</v>
      </c>
      <c r="C44" s="10">
        <f>February!C44-January!C44</f>
        <v>1123</v>
      </c>
      <c r="D44" s="10">
        <f>February!D44-January!D44</f>
        <v>37</v>
      </c>
      <c r="E44" s="10">
        <f>February!E44-January!E44</f>
        <v>-93</v>
      </c>
      <c r="F44" s="10">
        <f t="shared" si="0"/>
        <v>1755</v>
      </c>
    </row>
    <row r="45" spans="1:6" x14ac:dyDescent="0.25">
      <c r="A45" s="14" t="s">
        <v>155</v>
      </c>
      <c r="B45" s="10">
        <f>February!B45-January!B45</f>
        <v>1019</v>
      </c>
      <c r="C45" s="10">
        <f>February!C45-January!C45</f>
        <v>792</v>
      </c>
      <c r="D45" s="10">
        <f>February!D45-January!D45</f>
        <v>58</v>
      </c>
      <c r="E45" s="10">
        <f>February!E45-January!E45</f>
        <v>-38</v>
      </c>
      <c r="F45" s="10">
        <f t="shared" si="0"/>
        <v>1831</v>
      </c>
    </row>
    <row r="46" spans="1:6" x14ac:dyDescent="0.25">
      <c r="A46" s="14" t="s">
        <v>156</v>
      </c>
      <c r="B46" s="10">
        <f>February!B46-January!B46</f>
        <v>49</v>
      </c>
      <c r="C46" s="10">
        <f>February!C46-January!C46</f>
        <v>495</v>
      </c>
      <c r="D46" s="10">
        <f>February!D46-January!D46</f>
        <v>23</v>
      </c>
      <c r="E46" s="10">
        <f>February!E46-January!E46</f>
        <v>-113</v>
      </c>
      <c r="F46" s="10">
        <f t="shared" si="0"/>
        <v>454</v>
      </c>
    </row>
    <row r="47" spans="1:6" x14ac:dyDescent="0.25">
      <c r="A47" s="14" t="s">
        <v>157</v>
      </c>
      <c r="B47" s="10">
        <f>February!B47-January!B47</f>
        <v>4343</v>
      </c>
      <c r="C47" s="10">
        <f>February!C47-January!C47</f>
        <v>9198</v>
      </c>
      <c r="D47" s="10">
        <f>February!D47-January!D47</f>
        <v>397</v>
      </c>
      <c r="E47" s="10">
        <f>February!E47-January!E47</f>
        <v>826</v>
      </c>
      <c r="F47" s="10">
        <f t="shared" si="0"/>
        <v>14764</v>
      </c>
    </row>
    <row r="48" spans="1:6" x14ac:dyDescent="0.25">
      <c r="A48" s="14" t="s">
        <v>158</v>
      </c>
      <c r="B48" s="10">
        <f>February!B48-January!B48</f>
        <v>-189</v>
      </c>
      <c r="C48" s="10">
        <f>February!C48-January!C48</f>
        <v>-32</v>
      </c>
      <c r="D48" s="10">
        <f>February!D48-January!D48</f>
        <v>-15</v>
      </c>
      <c r="E48" s="10">
        <f>February!E48-January!E48</f>
        <v>-294</v>
      </c>
      <c r="F48" s="10">
        <f t="shared" si="0"/>
        <v>-530</v>
      </c>
    </row>
    <row r="49" spans="1:6" x14ac:dyDescent="0.25">
      <c r="A49" s="14" t="s">
        <v>159</v>
      </c>
      <c r="B49" s="10">
        <f>February!B49-January!B49</f>
        <v>348</v>
      </c>
      <c r="C49" s="10">
        <f>February!C49-January!C49</f>
        <v>233</v>
      </c>
      <c r="D49" s="10">
        <f>February!D49-January!D49</f>
        <v>9</v>
      </c>
      <c r="E49" s="10">
        <f>February!E49-January!E49</f>
        <v>-8</v>
      </c>
      <c r="F49" s="10">
        <f t="shared" si="0"/>
        <v>582</v>
      </c>
    </row>
    <row r="50" spans="1:6" x14ac:dyDescent="0.25">
      <c r="A50" s="14" t="s">
        <v>160</v>
      </c>
      <c r="B50" s="10">
        <f>February!B50-January!B50</f>
        <v>545</v>
      </c>
      <c r="C50" s="10">
        <f>February!C50-January!C50</f>
        <v>462</v>
      </c>
      <c r="D50" s="10">
        <f>February!D50-January!D50</f>
        <v>53</v>
      </c>
      <c r="E50" s="10">
        <f>February!E50-January!E50</f>
        <v>205</v>
      </c>
      <c r="F50" s="10">
        <f t="shared" si="0"/>
        <v>1265</v>
      </c>
    </row>
    <row r="51" spans="1:6" x14ac:dyDescent="0.25">
      <c r="A51" s="14" t="s">
        <v>161</v>
      </c>
      <c r="B51" s="10">
        <f>February!B51-January!B51</f>
        <v>162</v>
      </c>
      <c r="C51" s="10">
        <f>February!C51-January!C51</f>
        <v>-14</v>
      </c>
      <c r="D51" s="10">
        <f>February!D51-January!D51</f>
        <v>3</v>
      </c>
      <c r="E51" s="10">
        <f>February!E51-January!E51</f>
        <v>14</v>
      </c>
      <c r="F51" s="10">
        <f t="shared" si="0"/>
        <v>165</v>
      </c>
    </row>
    <row r="52" spans="1:6" x14ac:dyDescent="0.25">
      <c r="A52" s="14" t="s">
        <v>162</v>
      </c>
      <c r="B52" s="10">
        <f>February!B52-January!B52</f>
        <v>1121</v>
      </c>
      <c r="C52" s="10">
        <f>February!C52-January!C52</f>
        <v>6352</v>
      </c>
      <c r="D52" s="10">
        <f>February!D52-January!D52</f>
        <v>88</v>
      </c>
      <c r="E52" s="10">
        <f>February!E52-January!E52</f>
        <v>-188</v>
      </c>
      <c r="F52" s="10">
        <f t="shared" si="0"/>
        <v>7373</v>
      </c>
    </row>
    <row r="53" spans="1:6" x14ac:dyDescent="0.25">
      <c r="A53" s="14" t="s">
        <v>163</v>
      </c>
      <c r="B53" s="10">
        <f>February!B53-January!B53</f>
        <v>674</v>
      </c>
      <c r="C53" s="10">
        <f>February!C53-January!C53</f>
        <v>1806</v>
      </c>
      <c r="D53" s="10">
        <f>February!D53-January!D53</f>
        <v>54</v>
      </c>
      <c r="E53" s="10">
        <f>February!E53-January!E53</f>
        <v>339</v>
      </c>
      <c r="F53" s="10">
        <f t="shared" si="0"/>
        <v>2873</v>
      </c>
    </row>
    <row r="54" spans="1:6" x14ac:dyDescent="0.25">
      <c r="A54" s="14" t="s">
        <v>164</v>
      </c>
      <c r="B54" s="10">
        <f>February!B54-January!B54</f>
        <v>1720</v>
      </c>
      <c r="C54" s="10">
        <f>February!C54-January!C54</f>
        <v>6480</v>
      </c>
      <c r="D54" s="10">
        <f>February!D54-January!D54</f>
        <v>207</v>
      </c>
      <c r="E54" s="10">
        <f>February!E54-January!E54</f>
        <v>-1806</v>
      </c>
      <c r="F54" s="10">
        <f t="shared" si="0"/>
        <v>6601</v>
      </c>
    </row>
    <row r="55" spans="1:6" x14ac:dyDescent="0.25">
      <c r="A55" s="14" t="s">
        <v>165</v>
      </c>
      <c r="B55" s="10">
        <f>February!B55-January!B55</f>
        <v>1402</v>
      </c>
      <c r="C55" s="10">
        <f>February!C55-January!C55</f>
        <v>1266</v>
      </c>
      <c r="D55" s="10">
        <f>February!D55-January!D55</f>
        <v>99</v>
      </c>
      <c r="E55" s="10">
        <f>February!E55-January!E55</f>
        <v>142</v>
      </c>
      <c r="F55" s="10">
        <f t="shared" si="0"/>
        <v>2909</v>
      </c>
    </row>
    <row r="56" spans="1:6" x14ac:dyDescent="0.25">
      <c r="A56" s="14" t="s">
        <v>166</v>
      </c>
      <c r="B56" s="10">
        <f>February!B56-January!B56</f>
        <v>1126</v>
      </c>
      <c r="C56" s="10">
        <f>February!C56-January!C56</f>
        <v>4033</v>
      </c>
      <c r="D56" s="10">
        <f>February!D56-January!D56</f>
        <v>64</v>
      </c>
      <c r="E56" s="10">
        <f>February!E56-January!E56</f>
        <v>-615</v>
      </c>
      <c r="F56" s="10">
        <f t="shared" si="0"/>
        <v>4608</v>
      </c>
    </row>
    <row r="57" spans="1:6" x14ac:dyDescent="0.25">
      <c r="A57" s="14" t="s">
        <v>167</v>
      </c>
      <c r="B57" s="10">
        <f>February!B57-January!B57</f>
        <v>1736</v>
      </c>
      <c r="C57" s="10">
        <f>February!C57-January!C57</f>
        <v>2147</v>
      </c>
      <c r="D57" s="10">
        <f>February!D57-January!D57</f>
        <v>73</v>
      </c>
      <c r="E57" s="10">
        <f>February!E57-January!E57</f>
        <v>101</v>
      </c>
      <c r="F57" s="10">
        <f t="shared" si="0"/>
        <v>4057</v>
      </c>
    </row>
    <row r="58" spans="1:6" x14ac:dyDescent="0.25">
      <c r="A58" s="14" t="s">
        <v>168</v>
      </c>
      <c r="B58" s="10">
        <f>February!B58-January!B58</f>
        <v>308</v>
      </c>
      <c r="C58" s="10">
        <f>February!C58-January!C58</f>
        <v>-52</v>
      </c>
      <c r="D58" s="10">
        <f>February!D58-January!D58</f>
        <v>8</v>
      </c>
      <c r="E58" s="10">
        <f>February!E58-January!E58</f>
        <v>21</v>
      </c>
      <c r="F58" s="10">
        <f t="shared" si="0"/>
        <v>285</v>
      </c>
    </row>
    <row r="59" spans="1:6" x14ac:dyDescent="0.25">
      <c r="A59" s="14" t="s">
        <v>169</v>
      </c>
      <c r="B59" s="10">
        <f>February!B59-January!B59</f>
        <v>584</v>
      </c>
      <c r="C59" s="10">
        <f>February!C59-January!C59</f>
        <v>414</v>
      </c>
      <c r="D59" s="10">
        <f>February!D59-January!D59</f>
        <v>20</v>
      </c>
      <c r="E59" s="10">
        <f>February!E59-January!E59</f>
        <v>103</v>
      </c>
      <c r="F59" s="10">
        <f t="shared" si="0"/>
        <v>1121</v>
      </c>
    </row>
    <row r="60" spans="1:6" x14ac:dyDescent="0.25">
      <c r="A60" s="14" t="s">
        <v>170</v>
      </c>
      <c r="B60" s="10">
        <f>February!B60-January!B60</f>
        <v>714</v>
      </c>
      <c r="C60" s="10">
        <f>February!C60-January!C60</f>
        <v>1691</v>
      </c>
      <c r="D60" s="10">
        <f>February!D60-January!D60</f>
        <v>39</v>
      </c>
      <c r="E60" s="10">
        <f>February!E60-January!E60</f>
        <v>-211</v>
      </c>
      <c r="F60" s="10">
        <f t="shared" si="0"/>
        <v>2233</v>
      </c>
    </row>
    <row r="61" spans="1:6" x14ac:dyDescent="0.25">
      <c r="A61" s="14" t="s">
        <v>171</v>
      </c>
      <c r="B61" s="10">
        <f>February!B61-January!B61</f>
        <v>681</v>
      </c>
      <c r="C61" s="10">
        <f>February!C61-January!C61</f>
        <v>2298</v>
      </c>
      <c r="D61" s="10">
        <f>February!D61-January!D61</f>
        <v>49</v>
      </c>
      <c r="E61" s="10">
        <f>February!E61-January!E61</f>
        <v>127</v>
      </c>
      <c r="F61" s="10">
        <f t="shared" si="0"/>
        <v>3155</v>
      </c>
    </row>
    <row r="62" spans="1:6" x14ac:dyDescent="0.25">
      <c r="A62" s="14" t="s">
        <v>172</v>
      </c>
      <c r="B62" s="10">
        <f>February!B62-January!B62</f>
        <v>762</v>
      </c>
      <c r="C62" s="10">
        <f>February!C62-January!C62</f>
        <v>1345</v>
      </c>
      <c r="D62" s="10">
        <f>February!D62-January!D62</f>
        <v>-15</v>
      </c>
      <c r="E62" s="10">
        <f>February!E62-January!E62</f>
        <v>-681</v>
      </c>
      <c r="F62" s="10">
        <f t="shared" si="0"/>
        <v>1411</v>
      </c>
    </row>
    <row r="63" spans="1:6" x14ac:dyDescent="0.25">
      <c r="A63" s="14" t="s">
        <v>173</v>
      </c>
      <c r="B63" s="10">
        <f>February!B63-January!B63</f>
        <v>781</v>
      </c>
      <c r="C63" s="10">
        <f>February!C63-January!C63</f>
        <v>1143</v>
      </c>
      <c r="D63" s="10">
        <f>February!D63-January!D63</f>
        <v>43</v>
      </c>
      <c r="E63" s="10">
        <f>February!E63-January!E63</f>
        <v>-161</v>
      </c>
      <c r="F63" s="10">
        <f t="shared" si="0"/>
        <v>1806</v>
      </c>
    </row>
    <row r="64" spans="1:6" x14ac:dyDescent="0.25">
      <c r="A64" s="14" t="s">
        <v>174</v>
      </c>
      <c r="B64" s="10">
        <f>February!B64-January!B64</f>
        <v>410</v>
      </c>
      <c r="C64" s="10">
        <f>February!C64-January!C64</f>
        <v>389</v>
      </c>
      <c r="D64" s="10">
        <f>February!D64-January!D64</f>
        <v>9</v>
      </c>
      <c r="E64" s="10">
        <f>February!E64-January!E64</f>
        <v>-90</v>
      </c>
      <c r="F64" s="10">
        <f t="shared" si="0"/>
        <v>718</v>
      </c>
    </row>
    <row r="65" spans="1:6" x14ac:dyDescent="0.25">
      <c r="A65" s="14" t="s">
        <v>175</v>
      </c>
      <c r="B65" s="10">
        <f>February!B65-January!B65</f>
        <v>186</v>
      </c>
      <c r="C65" s="10">
        <f>February!C65-January!C65</f>
        <v>4</v>
      </c>
      <c r="D65" s="10">
        <f>February!D65-January!D65</f>
        <v>7</v>
      </c>
      <c r="E65" s="10">
        <f>February!E65-January!E65</f>
        <v>32</v>
      </c>
      <c r="F65" s="10">
        <f t="shared" si="0"/>
        <v>229</v>
      </c>
    </row>
    <row r="66" spans="1:6" x14ac:dyDescent="0.25">
      <c r="A66" s="14" t="s">
        <v>176</v>
      </c>
      <c r="B66" s="10">
        <f>February!B66-January!B66</f>
        <v>197</v>
      </c>
      <c r="C66" s="10">
        <f>February!C66-January!C66</f>
        <v>-74</v>
      </c>
      <c r="D66" s="10">
        <f>February!D66-January!D66</f>
        <v>-7</v>
      </c>
      <c r="E66" s="10">
        <f>February!E66-January!E66</f>
        <v>-12</v>
      </c>
      <c r="F66" s="10">
        <f t="shared" si="0"/>
        <v>104</v>
      </c>
    </row>
    <row r="67" spans="1:6" x14ac:dyDescent="0.25">
      <c r="A67" s="14" t="s">
        <v>177</v>
      </c>
      <c r="B67" s="10">
        <f>February!B67-January!B67</f>
        <v>88</v>
      </c>
      <c r="C67" s="10">
        <f>February!C67-January!C67</f>
        <v>-37</v>
      </c>
      <c r="D67" s="10">
        <f>February!D67-January!D67</f>
        <v>4</v>
      </c>
      <c r="E67" s="10">
        <f>February!E67-January!E67</f>
        <v>-3</v>
      </c>
      <c r="F67" s="10">
        <f t="shared" si="0"/>
        <v>52</v>
      </c>
    </row>
    <row r="68" spans="1:6" x14ac:dyDescent="0.25">
      <c r="A68" s="14" t="s">
        <v>178</v>
      </c>
      <c r="B68" s="10">
        <f>February!B68-January!B68</f>
        <v>1551</v>
      </c>
      <c r="C68" s="10">
        <f>February!C68-January!C68</f>
        <v>1604</v>
      </c>
      <c r="D68" s="10">
        <f>February!D68-January!D68</f>
        <v>101</v>
      </c>
      <c r="E68" s="10">
        <f>February!E68-January!E68</f>
        <v>197</v>
      </c>
      <c r="F68" s="10">
        <f t="shared" si="0"/>
        <v>3453</v>
      </c>
    </row>
    <row r="69" spans="1:6" x14ac:dyDescent="0.25">
      <c r="A69" s="14" t="s">
        <v>179</v>
      </c>
      <c r="B69" s="10">
        <f>February!B69-January!B69</f>
        <v>138</v>
      </c>
      <c r="C69" s="10">
        <f>February!C69-January!C69</f>
        <v>2</v>
      </c>
      <c r="D69" s="10">
        <f>February!D69-January!D69</f>
        <v>8</v>
      </c>
      <c r="E69" s="10">
        <f>February!E69-January!E69</f>
        <v>5</v>
      </c>
      <c r="F69" s="10">
        <f t="shared" si="0"/>
        <v>153</v>
      </c>
    </row>
    <row r="70" spans="1:6" x14ac:dyDescent="0.25">
      <c r="A70" s="14" t="s">
        <v>180</v>
      </c>
      <c r="B70" s="10">
        <f>February!B70-January!B70</f>
        <v>200</v>
      </c>
      <c r="C70" s="10">
        <f>February!C70-January!C70</f>
        <v>200</v>
      </c>
      <c r="D70" s="10">
        <f>February!D70-January!D70</f>
        <v>10</v>
      </c>
      <c r="E70" s="10">
        <f>February!E70-January!E70</f>
        <v>34</v>
      </c>
      <c r="F70" s="10">
        <f t="shared" ref="F70:F71" si="1">SUM(B70:E70)</f>
        <v>444</v>
      </c>
    </row>
    <row r="71" spans="1:6" ht="15.75" thickBot="1" x14ac:dyDescent="0.3">
      <c r="A71" s="14" t="s">
        <v>181</v>
      </c>
      <c r="B71" s="10">
        <f>February!B71-January!B71</f>
        <v>65</v>
      </c>
      <c r="C71" s="10">
        <f>February!C71-January!C71</f>
        <v>4</v>
      </c>
      <c r="D71" s="10">
        <f>February!D71-January!D71</f>
        <v>-3</v>
      </c>
      <c r="E71" s="10">
        <f>February!E71-January!E71</f>
        <v>34</v>
      </c>
      <c r="F71" s="10">
        <f t="shared" si="1"/>
        <v>100</v>
      </c>
    </row>
    <row r="72" spans="1:6" ht="16.5" thickTop="1" thickBot="1" x14ac:dyDescent="0.3">
      <c r="A72" s="3" t="s">
        <v>0</v>
      </c>
      <c r="B72" s="8">
        <f>SUM(B5:B71)</f>
        <v>38388</v>
      </c>
      <c r="C72" s="8">
        <f>SUM(C5:C71)</f>
        <v>76011</v>
      </c>
      <c r="D72" s="8">
        <f>SUM(D5:D71)</f>
        <v>2435</v>
      </c>
      <c r="E72" s="8">
        <f>SUM(E5:E71)</f>
        <v>-2468</v>
      </c>
      <c r="F72" s="8">
        <f>SUM(F5:F71)</f>
        <v>114366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3"/>
  <sheetViews>
    <sheetView workbookViewId="0">
      <selection activeCell="D19" sqref="D19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83</v>
      </c>
      <c r="B1" s="29"/>
      <c r="C1" s="29"/>
      <c r="D1" s="29"/>
      <c r="E1" s="29"/>
      <c r="F1" s="30"/>
    </row>
    <row r="2" spans="1:6" x14ac:dyDescent="0.25">
      <c r="A2" s="31" t="s">
        <v>98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March!B5-February!B5</f>
        <v>-8</v>
      </c>
      <c r="C5" s="10">
        <f>March!C5-February!C5</f>
        <v>593</v>
      </c>
      <c r="D5" s="10">
        <f>March!D5-February!D5</f>
        <v>20</v>
      </c>
      <c r="E5" s="10">
        <f>March!E5-February!E5</f>
        <v>-236</v>
      </c>
      <c r="F5" s="9">
        <f>SUM(B5:E5)</f>
        <v>369</v>
      </c>
    </row>
    <row r="6" spans="1:6" x14ac:dyDescent="0.25">
      <c r="A6" s="14" t="s">
        <v>116</v>
      </c>
      <c r="B6" s="10">
        <f>March!B6-February!B6</f>
        <v>165</v>
      </c>
      <c r="C6" s="10">
        <f>March!C6-February!C6</f>
        <v>-32</v>
      </c>
      <c r="D6" s="10">
        <f>March!D6-February!D6</f>
        <v>-3</v>
      </c>
      <c r="E6" s="10">
        <f>March!E6-February!E6</f>
        <v>6</v>
      </c>
      <c r="F6" s="9">
        <f t="shared" ref="F6:F69" si="0">SUM(B6:E6)</f>
        <v>136</v>
      </c>
    </row>
    <row r="7" spans="1:6" x14ac:dyDescent="0.25">
      <c r="A7" s="14" t="s">
        <v>117</v>
      </c>
      <c r="B7" s="10">
        <f>March!B7-February!B7</f>
        <v>366</v>
      </c>
      <c r="C7" s="10">
        <f>March!C7-February!C7</f>
        <v>12</v>
      </c>
      <c r="D7" s="10">
        <f>March!D7-February!D7</f>
        <v>52</v>
      </c>
      <c r="E7" s="10">
        <f>March!E7-February!E7</f>
        <v>-308</v>
      </c>
      <c r="F7" s="9">
        <f t="shared" si="0"/>
        <v>122</v>
      </c>
    </row>
    <row r="8" spans="1:6" x14ac:dyDescent="0.25">
      <c r="A8" s="14" t="s">
        <v>118</v>
      </c>
      <c r="B8" s="10">
        <f>March!B8-February!B8</f>
        <v>117</v>
      </c>
      <c r="C8" s="10">
        <f>March!C8-February!C8</f>
        <v>-64</v>
      </c>
      <c r="D8" s="10">
        <f>March!D8-February!D8</f>
        <v>3</v>
      </c>
      <c r="E8" s="10">
        <f>March!E8-February!E8</f>
        <v>-24</v>
      </c>
      <c r="F8" s="9">
        <f t="shared" si="0"/>
        <v>32</v>
      </c>
    </row>
    <row r="9" spans="1:6" x14ac:dyDescent="0.25">
      <c r="A9" s="14" t="s">
        <v>119</v>
      </c>
      <c r="B9" s="10">
        <f>March!B9-February!B9</f>
        <v>1140</v>
      </c>
      <c r="C9" s="10">
        <f>March!C9-February!C9</f>
        <v>800</v>
      </c>
      <c r="D9" s="10">
        <f>March!D9-February!D9</f>
        <v>170</v>
      </c>
      <c r="E9" s="10">
        <f>March!E9-February!E9</f>
        <v>-388</v>
      </c>
      <c r="F9" s="9">
        <f t="shared" si="0"/>
        <v>1722</v>
      </c>
    </row>
    <row r="10" spans="1:6" x14ac:dyDescent="0.25">
      <c r="A10" s="14" t="s">
        <v>120</v>
      </c>
      <c r="B10" s="10">
        <f>March!B10-February!B10</f>
        <v>1146</v>
      </c>
      <c r="C10" s="10">
        <f>March!C10-February!C10</f>
        <v>5454</v>
      </c>
      <c r="D10" s="10">
        <f>March!D10-February!D10</f>
        <v>336</v>
      </c>
      <c r="E10" s="10">
        <f>March!E10-February!E10</f>
        <v>-1981</v>
      </c>
      <c r="F10" s="9">
        <f t="shared" si="0"/>
        <v>4955</v>
      </c>
    </row>
    <row r="11" spans="1:6" x14ac:dyDescent="0.25">
      <c r="A11" s="14" t="s">
        <v>121</v>
      </c>
      <c r="B11" s="10">
        <f>March!B11-February!B11</f>
        <v>111</v>
      </c>
      <c r="C11" s="10">
        <f>March!C11-February!C11</f>
        <v>-69</v>
      </c>
      <c r="D11" s="10">
        <f>March!D11-February!D11</f>
        <v>1</v>
      </c>
      <c r="E11" s="10">
        <f>March!E11-February!E11</f>
        <v>5</v>
      </c>
      <c r="F11" s="9">
        <f t="shared" si="0"/>
        <v>48</v>
      </c>
    </row>
    <row r="12" spans="1:6" x14ac:dyDescent="0.25">
      <c r="A12" s="14" t="s">
        <v>122</v>
      </c>
      <c r="B12" s="10">
        <f>March!B12-February!B12</f>
        <v>282</v>
      </c>
      <c r="C12" s="10">
        <f>March!C12-February!C12</f>
        <v>139</v>
      </c>
      <c r="D12" s="10">
        <f>March!D12-February!D12</f>
        <v>37</v>
      </c>
      <c r="E12" s="10">
        <f>March!E12-February!E12</f>
        <v>-233</v>
      </c>
      <c r="F12" s="9">
        <f t="shared" si="0"/>
        <v>225</v>
      </c>
    </row>
    <row r="13" spans="1:6" x14ac:dyDescent="0.25">
      <c r="A13" s="14" t="s">
        <v>123</v>
      </c>
      <c r="B13" s="10">
        <f>March!B13-February!B13</f>
        <v>677</v>
      </c>
      <c r="C13" s="10">
        <f>March!C13-February!C13</f>
        <v>24</v>
      </c>
      <c r="D13" s="10">
        <f>March!D13-February!D13</f>
        <v>47</v>
      </c>
      <c r="E13" s="10">
        <f>March!E13-February!E13</f>
        <v>-186</v>
      </c>
      <c r="F13" s="9">
        <f t="shared" si="0"/>
        <v>562</v>
      </c>
    </row>
    <row r="14" spans="1:6" x14ac:dyDescent="0.25">
      <c r="A14" s="14" t="s">
        <v>124</v>
      </c>
      <c r="B14" s="10">
        <f>March!B14-February!B14</f>
        <v>304</v>
      </c>
      <c r="C14" s="10">
        <f>March!C14-February!C14</f>
        <v>238</v>
      </c>
      <c r="D14" s="10">
        <f>March!D14-February!D14</f>
        <v>33</v>
      </c>
      <c r="E14" s="10">
        <f>March!E14-February!E14</f>
        <v>-593</v>
      </c>
      <c r="F14" s="9">
        <f t="shared" si="0"/>
        <v>-18</v>
      </c>
    </row>
    <row r="15" spans="1:6" x14ac:dyDescent="0.25">
      <c r="A15" s="14" t="s">
        <v>125</v>
      </c>
      <c r="B15" s="10">
        <f>March!B15-February!B15</f>
        <v>704</v>
      </c>
      <c r="C15" s="10">
        <f>March!C15-February!C15</f>
        <v>683</v>
      </c>
      <c r="D15" s="10">
        <f>March!D15-February!D15</f>
        <v>80</v>
      </c>
      <c r="E15" s="10">
        <f>March!E15-February!E15</f>
        <v>-173</v>
      </c>
      <c r="F15" s="9">
        <f t="shared" si="0"/>
        <v>1294</v>
      </c>
    </row>
    <row r="16" spans="1:6" x14ac:dyDescent="0.25">
      <c r="A16" s="14" t="s">
        <v>126</v>
      </c>
      <c r="B16" s="10">
        <f>March!B16-February!B16</f>
        <v>280</v>
      </c>
      <c r="C16" s="10">
        <f>March!C16-February!C16</f>
        <v>-41</v>
      </c>
      <c r="D16" s="10">
        <f>March!D16-February!D16</f>
        <v>6</v>
      </c>
      <c r="E16" s="10">
        <f>March!E16-February!E16</f>
        <v>-5</v>
      </c>
      <c r="F16" s="9">
        <f t="shared" si="0"/>
        <v>240</v>
      </c>
    </row>
    <row r="17" spans="1:6" x14ac:dyDescent="0.25">
      <c r="A17" s="14" t="s">
        <v>127</v>
      </c>
      <c r="B17" s="10">
        <f>March!B17-February!B17</f>
        <v>75</v>
      </c>
      <c r="C17" s="10">
        <f>March!C17-February!C17</f>
        <v>-7</v>
      </c>
      <c r="D17" s="10">
        <f>March!D17-February!D17</f>
        <v>1</v>
      </c>
      <c r="E17" s="10">
        <f>March!E17-February!E17</f>
        <v>-14</v>
      </c>
      <c r="F17" s="9">
        <f t="shared" si="0"/>
        <v>55</v>
      </c>
    </row>
    <row r="18" spans="1:6" x14ac:dyDescent="0.25">
      <c r="A18" s="14" t="s">
        <v>128</v>
      </c>
      <c r="B18" s="10">
        <f>March!B18-February!B18</f>
        <v>88</v>
      </c>
      <c r="C18" s="10">
        <f>March!C18-February!C18</f>
        <v>-60</v>
      </c>
      <c r="D18" s="10">
        <f>March!D18-February!D18</f>
        <v>1</v>
      </c>
      <c r="E18" s="10">
        <f>March!E18-February!E18</f>
        <v>6</v>
      </c>
      <c r="F18" s="9">
        <f t="shared" si="0"/>
        <v>35</v>
      </c>
    </row>
    <row r="19" spans="1:6" x14ac:dyDescent="0.25">
      <c r="A19" s="14" t="s">
        <v>129</v>
      </c>
      <c r="B19" s="10">
        <f>March!B19-February!B19</f>
        <v>1455</v>
      </c>
      <c r="C19" s="10">
        <f>March!C19-February!C19</f>
        <v>3076</v>
      </c>
      <c r="D19" s="10">
        <f>March!D19-February!D19</f>
        <v>217</v>
      </c>
      <c r="E19" s="10">
        <f>March!E19-February!E19</f>
        <v>-1046</v>
      </c>
      <c r="F19" s="9">
        <f t="shared" si="0"/>
        <v>3702</v>
      </c>
    </row>
    <row r="20" spans="1:6" x14ac:dyDescent="0.25">
      <c r="A20" s="14" t="s">
        <v>130</v>
      </c>
      <c r="B20" s="10">
        <f>March!B20-February!B20</f>
        <v>481</v>
      </c>
      <c r="C20" s="10">
        <f>March!C20-February!C20</f>
        <v>691</v>
      </c>
      <c r="D20" s="10">
        <f>March!D20-February!D20</f>
        <v>73</v>
      </c>
      <c r="E20" s="10">
        <f>March!E20-February!E20</f>
        <v>-434</v>
      </c>
      <c r="F20" s="9">
        <f t="shared" si="0"/>
        <v>811</v>
      </c>
    </row>
    <row r="21" spans="1:6" x14ac:dyDescent="0.25">
      <c r="A21" s="14" t="s">
        <v>131</v>
      </c>
      <c r="B21" s="10">
        <f>March!B21-February!B21</f>
        <v>134</v>
      </c>
      <c r="C21" s="10">
        <f>March!C21-February!C21</f>
        <v>55</v>
      </c>
      <c r="D21" s="10">
        <f>March!D21-February!D21</f>
        <v>21</v>
      </c>
      <c r="E21" s="10">
        <f>March!E21-February!E21</f>
        <v>-160</v>
      </c>
      <c r="F21" s="9">
        <f t="shared" si="0"/>
        <v>50</v>
      </c>
    </row>
    <row r="22" spans="1:6" x14ac:dyDescent="0.25">
      <c r="A22" s="14" t="s">
        <v>132</v>
      </c>
      <c r="B22" s="10">
        <f>March!B22-February!B22</f>
        <v>49</v>
      </c>
      <c r="C22" s="10">
        <f>March!C22-February!C22</f>
        <v>2</v>
      </c>
      <c r="D22" s="10">
        <f>March!D22-February!D22</f>
        <v>1</v>
      </c>
      <c r="E22" s="10">
        <f>March!E22-February!E22</f>
        <v>6</v>
      </c>
      <c r="F22" s="9">
        <f t="shared" si="0"/>
        <v>58</v>
      </c>
    </row>
    <row r="23" spans="1:6" x14ac:dyDescent="0.25">
      <c r="A23" s="14" t="s">
        <v>133</v>
      </c>
      <c r="B23" s="10">
        <f>March!B23-February!B23</f>
        <v>49</v>
      </c>
      <c r="C23" s="10">
        <f>March!C23-February!C23</f>
        <v>220</v>
      </c>
      <c r="D23" s="10">
        <f>March!D23-February!D23</f>
        <v>7</v>
      </c>
      <c r="E23" s="10">
        <f>March!E23-February!E23</f>
        <v>3</v>
      </c>
      <c r="F23" s="9">
        <f t="shared" si="0"/>
        <v>279</v>
      </c>
    </row>
    <row r="24" spans="1:6" x14ac:dyDescent="0.25">
      <c r="A24" s="14" t="s">
        <v>134</v>
      </c>
      <c r="B24" s="10">
        <f>March!B24-February!B24</f>
        <v>69</v>
      </c>
      <c r="C24" s="10">
        <f>March!C24-February!C24</f>
        <v>-26</v>
      </c>
      <c r="D24" s="10">
        <f>March!D24-February!D24</f>
        <v>5</v>
      </c>
      <c r="E24" s="10">
        <f>March!E24-February!E24</f>
        <v>-19</v>
      </c>
      <c r="F24" s="9">
        <f t="shared" si="0"/>
        <v>29</v>
      </c>
    </row>
    <row r="25" spans="1:6" x14ac:dyDescent="0.25">
      <c r="A25" s="14" t="s">
        <v>135</v>
      </c>
      <c r="B25" s="10">
        <f>March!B25-February!B25</f>
        <v>52</v>
      </c>
      <c r="C25" s="10">
        <f>March!C25-February!C25</f>
        <v>-23</v>
      </c>
      <c r="D25" s="10">
        <f>March!D25-February!D25</f>
        <v>4</v>
      </c>
      <c r="E25" s="10">
        <f>March!E25-February!E25</f>
        <v>-13</v>
      </c>
      <c r="F25" s="9">
        <f t="shared" si="0"/>
        <v>20</v>
      </c>
    </row>
    <row r="26" spans="1:6" x14ac:dyDescent="0.25">
      <c r="A26" s="14" t="s">
        <v>136</v>
      </c>
      <c r="B26" s="10">
        <f>March!B26-February!B26</f>
        <v>74</v>
      </c>
      <c r="C26" s="10">
        <f>March!C26-February!C26</f>
        <v>-55</v>
      </c>
      <c r="D26" s="10">
        <f>March!D26-February!D26</f>
        <v>2</v>
      </c>
      <c r="E26" s="10">
        <f>March!E26-February!E26</f>
        <v>-12</v>
      </c>
      <c r="F26" s="9">
        <f t="shared" si="0"/>
        <v>9</v>
      </c>
    </row>
    <row r="27" spans="1:6" x14ac:dyDescent="0.25">
      <c r="A27" s="14" t="s">
        <v>137</v>
      </c>
      <c r="B27" s="10">
        <f>March!B27-February!B27</f>
        <v>65</v>
      </c>
      <c r="C27" s="10">
        <f>March!C27-February!C27</f>
        <v>-45</v>
      </c>
      <c r="D27" s="10">
        <f>March!D27-February!D27</f>
        <v>1</v>
      </c>
      <c r="E27" s="10">
        <f>March!E27-February!E27</f>
        <v>-8</v>
      </c>
      <c r="F27" s="9">
        <f t="shared" si="0"/>
        <v>13</v>
      </c>
    </row>
    <row r="28" spans="1:6" x14ac:dyDescent="0.25">
      <c r="A28" s="14" t="s">
        <v>138</v>
      </c>
      <c r="B28" s="10">
        <f>March!B28-February!B28</f>
        <v>45</v>
      </c>
      <c r="C28" s="10">
        <f>March!C28-February!C28</f>
        <v>-17</v>
      </c>
      <c r="D28" s="10">
        <f>March!D28-February!D28</f>
        <v>1</v>
      </c>
      <c r="E28" s="10">
        <f>March!E28-February!E28</f>
        <v>-7</v>
      </c>
      <c r="F28" s="9">
        <f t="shared" si="0"/>
        <v>22</v>
      </c>
    </row>
    <row r="29" spans="1:6" x14ac:dyDescent="0.25">
      <c r="A29" s="14" t="s">
        <v>139</v>
      </c>
      <c r="B29" s="10">
        <f>March!B29-February!B29</f>
        <v>107</v>
      </c>
      <c r="C29" s="10">
        <f>March!C29-February!C29</f>
        <v>2</v>
      </c>
      <c r="D29" s="10">
        <f>March!D29-February!D29</f>
        <v>1</v>
      </c>
      <c r="E29" s="10">
        <f>March!E29-February!E29</f>
        <v>-21</v>
      </c>
      <c r="F29" s="9">
        <f t="shared" si="0"/>
        <v>89</v>
      </c>
    </row>
    <row r="30" spans="1:6" x14ac:dyDescent="0.25">
      <c r="A30" s="14" t="s">
        <v>140</v>
      </c>
      <c r="B30" s="10">
        <f>March!B30-February!B30</f>
        <v>461</v>
      </c>
      <c r="C30" s="10">
        <f>March!C30-February!C30</f>
        <v>51</v>
      </c>
      <c r="D30" s="10">
        <f>March!D30-February!D30</f>
        <v>34</v>
      </c>
      <c r="E30" s="10">
        <f>March!E30-February!E30</f>
        <v>-105</v>
      </c>
      <c r="F30" s="9">
        <f t="shared" si="0"/>
        <v>441</v>
      </c>
    </row>
    <row r="31" spans="1:6" x14ac:dyDescent="0.25">
      <c r="A31" s="14" t="s">
        <v>141</v>
      </c>
      <c r="B31" s="10">
        <f>March!B31-February!B31</f>
        <v>266</v>
      </c>
      <c r="C31" s="10">
        <f>March!C31-February!C31</f>
        <v>55</v>
      </c>
      <c r="D31" s="10">
        <f>March!D31-February!D31</f>
        <v>18</v>
      </c>
      <c r="E31" s="10">
        <f>March!E31-February!E31</f>
        <v>-29</v>
      </c>
      <c r="F31" s="9">
        <f t="shared" si="0"/>
        <v>310</v>
      </c>
    </row>
    <row r="32" spans="1:6" x14ac:dyDescent="0.25">
      <c r="A32" s="14" t="s">
        <v>142</v>
      </c>
      <c r="B32" s="10">
        <f>March!B32-February!B32</f>
        <v>866</v>
      </c>
      <c r="C32" s="10">
        <f>March!C32-February!C32</f>
        <v>2817</v>
      </c>
      <c r="D32" s="10">
        <f>March!D32-February!D32</f>
        <v>182</v>
      </c>
      <c r="E32" s="10">
        <f>March!E32-February!E32</f>
        <v>-1927</v>
      </c>
      <c r="F32" s="9">
        <f t="shared" si="0"/>
        <v>1938</v>
      </c>
    </row>
    <row r="33" spans="1:6" x14ac:dyDescent="0.25">
      <c r="A33" s="14" t="s">
        <v>143</v>
      </c>
      <c r="B33" s="10">
        <f>March!B33-February!B33</f>
        <v>36</v>
      </c>
      <c r="C33" s="10">
        <f>March!C33-February!C33</f>
        <v>-82</v>
      </c>
      <c r="D33" s="10">
        <f>March!D33-February!D33</f>
        <v>-1</v>
      </c>
      <c r="E33" s="10">
        <f>March!E33-February!E33</f>
        <v>-47</v>
      </c>
      <c r="F33" s="9">
        <f t="shared" si="0"/>
        <v>-94</v>
      </c>
    </row>
    <row r="34" spans="1:6" x14ac:dyDescent="0.25">
      <c r="A34" s="14" t="s">
        <v>144</v>
      </c>
      <c r="B34" s="10">
        <f>March!B34-February!B34</f>
        <v>276</v>
      </c>
      <c r="C34" s="10">
        <f>March!C34-February!C34</f>
        <v>228</v>
      </c>
      <c r="D34" s="10">
        <f>March!D34-February!D34</f>
        <v>36</v>
      </c>
      <c r="E34" s="10">
        <f>March!E34-February!E34</f>
        <v>-194</v>
      </c>
      <c r="F34" s="9">
        <f t="shared" si="0"/>
        <v>346</v>
      </c>
    </row>
    <row r="35" spans="1:6" x14ac:dyDescent="0.25">
      <c r="A35" s="14" t="s">
        <v>145</v>
      </c>
      <c r="B35" s="10">
        <f>March!B35-February!B35</f>
        <v>749</v>
      </c>
      <c r="C35" s="10">
        <f>March!C35-February!C35</f>
        <v>-540</v>
      </c>
      <c r="D35" s="10">
        <f>March!D35-February!D35</f>
        <v>-8</v>
      </c>
      <c r="E35" s="10">
        <f>March!E35-February!E35</f>
        <v>-75</v>
      </c>
      <c r="F35" s="9">
        <f t="shared" si="0"/>
        <v>126</v>
      </c>
    </row>
    <row r="36" spans="1:6" x14ac:dyDescent="0.25">
      <c r="A36" s="14" t="s">
        <v>146</v>
      </c>
      <c r="B36" s="10">
        <f>March!B36-February!B36</f>
        <v>25</v>
      </c>
      <c r="C36" s="10">
        <f>March!C36-February!C36</f>
        <v>17</v>
      </c>
      <c r="D36" s="10">
        <f>March!D36-February!D36</f>
        <v>0</v>
      </c>
      <c r="E36" s="10">
        <f>March!E36-February!E36</f>
        <v>6</v>
      </c>
      <c r="F36" s="9">
        <f t="shared" si="0"/>
        <v>48</v>
      </c>
    </row>
    <row r="37" spans="1:6" x14ac:dyDescent="0.25">
      <c r="A37" s="14" t="s">
        <v>147</v>
      </c>
      <c r="B37" s="10">
        <f>March!B37-February!B37</f>
        <v>33</v>
      </c>
      <c r="C37" s="10">
        <f>March!C37-February!C37</f>
        <v>-121</v>
      </c>
      <c r="D37" s="10">
        <f>March!D37-February!D37</f>
        <v>3</v>
      </c>
      <c r="E37" s="10">
        <f>March!E37-February!E37</f>
        <v>-31</v>
      </c>
      <c r="F37" s="9">
        <f t="shared" si="0"/>
        <v>-116</v>
      </c>
    </row>
    <row r="38" spans="1:6" x14ac:dyDescent="0.25">
      <c r="A38" s="14" t="s">
        <v>148</v>
      </c>
      <c r="B38" s="10">
        <f>March!B38-February!B38</f>
        <v>1040</v>
      </c>
      <c r="C38" s="10">
        <f>March!C38-February!C38</f>
        <v>958</v>
      </c>
      <c r="D38" s="10">
        <f>March!D38-February!D38</f>
        <v>77</v>
      </c>
      <c r="E38" s="10">
        <f>March!E38-February!E38</f>
        <v>14</v>
      </c>
      <c r="F38" s="9">
        <f t="shared" si="0"/>
        <v>2089</v>
      </c>
    </row>
    <row r="39" spans="1:6" x14ac:dyDescent="0.25">
      <c r="A39" s="14" t="s">
        <v>149</v>
      </c>
      <c r="B39" s="10">
        <f>March!B39-February!B39</f>
        <v>1093</v>
      </c>
      <c r="C39" s="10">
        <f>March!C39-February!C39</f>
        <v>959</v>
      </c>
      <c r="D39" s="10">
        <f>March!D39-February!D39</f>
        <v>104</v>
      </c>
      <c r="E39" s="10">
        <f>March!E39-February!E39</f>
        <v>-583</v>
      </c>
      <c r="F39" s="9">
        <f t="shared" si="0"/>
        <v>1573</v>
      </c>
    </row>
    <row r="40" spans="1:6" x14ac:dyDescent="0.25">
      <c r="A40" s="14" t="s">
        <v>150</v>
      </c>
      <c r="B40" s="10">
        <f>March!B40-February!B40</f>
        <v>-56</v>
      </c>
      <c r="C40" s="10">
        <f>March!C40-February!C40</f>
        <v>311</v>
      </c>
      <c r="D40" s="10">
        <f>March!D40-February!D40</f>
        <v>22</v>
      </c>
      <c r="E40" s="10">
        <f>March!E40-February!E40</f>
        <v>-451</v>
      </c>
      <c r="F40" s="9">
        <f t="shared" si="0"/>
        <v>-174</v>
      </c>
    </row>
    <row r="41" spans="1:6" x14ac:dyDescent="0.25">
      <c r="A41" s="14" t="s">
        <v>151</v>
      </c>
      <c r="B41" s="10">
        <f>March!B41-February!B41</f>
        <v>209</v>
      </c>
      <c r="C41" s="10">
        <f>March!C41-February!C41</f>
        <v>-23</v>
      </c>
      <c r="D41" s="10">
        <f>March!D41-February!D41</f>
        <v>-3</v>
      </c>
      <c r="E41" s="10">
        <f>March!E41-February!E41</f>
        <v>-83</v>
      </c>
      <c r="F41" s="9">
        <f t="shared" si="0"/>
        <v>100</v>
      </c>
    </row>
    <row r="42" spans="1:6" x14ac:dyDescent="0.25">
      <c r="A42" s="14" t="s">
        <v>152</v>
      </c>
      <c r="B42" s="10">
        <f>March!B42-February!B42</f>
        <v>20</v>
      </c>
      <c r="C42" s="10">
        <f>March!C42-February!C42</f>
        <v>-14</v>
      </c>
      <c r="D42" s="10">
        <f>March!D42-February!D42</f>
        <v>0</v>
      </c>
      <c r="E42" s="10">
        <f>March!E42-February!E42</f>
        <v>3</v>
      </c>
      <c r="F42" s="9">
        <f t="shared" si="0"/>
        <v>9</v>
      </c>
    </row>
    <row r="43" spans="1:6" x14ac:dyDescent="0.25">
      <c r="A43" s="14" t="s">
        <v>153</v>
      </c>
      <c r="B43" s="10">
        <f>March!B43-February!B43</f>
        <v>52</v>
      </c>
      <c r="C43" s="10">
        <f>March!C43-February!C43</f>
        <v>19</v>
      </c>
      <c r="D43" s="10">
        <f>March!D43-February!D43</f>
        <v>1</v>
      </c>
      <c r="E43" s="10">
        <f>March!E43-February!E43</f>
        <v>-3</v>
      </c>
      <c r="F43" s="9">
        <f t="shared" si="0"/>
        <v>69</v>
      </c>
    </row>
    <row r="44" spans="1:6" x14ac:dyDescent="0.25">
      <c r="A44" s="14" t="s">
        <v>154</v>
      </c>
      <c r="B44" s="10">
        <f>March!B44-February!B44</f>
        <v>560</v>
      </c>
      <c r="C44" s="10">
        <f>March!C44-February!C44</f>
        <v>640</v>
      </c>
      <c r="D44" s="10">
        <f>March!D44-February!D44</f>
        <v>70</v>
      </c>
      <c r="E44" s="10">
        <f>March!E44-February!E44</f>
        <v>-338</v>
      </c>
      <c r="F44" s="9">
        <f t="shared" si="0"/>
        <v>932</v>
      </c>
    </row>
    <row r="45" spans="1:6" x14ac:dyDescent="0.25">
      <c r="A45" s="14" t="s">
        <v>155</v>
      </c>
      <c r="B45" s="10">
        <f>March!B45-February!B45</f>
        <v>805</v>
      </c>
      <c r="C45" s="10">
        <f>March!C45-February!C45</f>
        <v>230</v>
      </c>
      <c r="D45" s="10">
        <f>March!D45-February!D45</f>
        <v>72</v>
      </c>
      <c r="E45" s="10">
        <f>March!E45-February!E45</f>
        <v>-221</v>
      </c>
      <c r="F45" s="9">
        <f t="shared" si="0"/>
        <v>886</v>
      </c>
    </row>
    <row r="46" spans="1:6" x14ac:dyDescent="0.25">
      <c r="A46" s="14" t="s">
        <v>156</v>
      </c>
      <c r="B46" s="10">
        <f>March!B46-February!B46</f>
        <v>191</v>
      </c>
      <c r="C46" s="10">
        <f>March!C46-February!C46</f>
        <v>171</v>
      </c>
      <c r="D46" s="10">
        <f>March!D46-February!D46</f>
        <v>42</v>
      </c>
      <c r="E46" s="10">
        <f>March!E46-February!E46</f>
        <v>-88</v>
      </c>
      <c r="F46" s="9">
        <f t="shared" si="0"/>
        <v>316</v>
      </c>
    </row>
    <row r="47" spans="1:6" x14ac:dyDescent="0.25">
      <c r="A47" s="14" t="s">
        <v>157</v>
      </c>
      <c r="B47" s="10">
        <f>March!B47-February!B47</f>
        <v>2513</v>
      </c>
      <c r="C47" s="10">
        <f>March!C47-February!C47</f>
        <v>3256</v>
      </c>
      <c r="D47" s="10">
        <f>March!D47-February!D47</f>
        <v>425</v>
      </c>
      <c r="E47" s="10">
        <f>March!E47-February!E47</f>
        <v>-421</v>
      </c>
      <c r="F47" s="9">
        <f t="shared" si="0"/>
        <v>5773</v>
      </c>
    </row>
    <row r="48" spans="1:6" x14ac:dyDescent="0.25">
      <c r="A48" s="14" t="s">
        <v>158</v>
      </c>
      <c r="B48" s="10">
        <f>March!B48-February!B48</f>
        <v>204</v>
      </c>
      <c r="C48" s="10">
        <f>March!C48-February!C48</f>
        <v>206</v>
      </c>
      <c r="D48" s="10">
        <f>March!D48-February!D48</f>
        <v>13</v>
      </c>
      <c r="E48" s="10">
        <f>March!E48-February!E48</f>
        <v>-63</v>
      </c>
      <c r="F48" s="9">
        <f t="shared" si="0"/>
        <v>360</v>
      </c>
    </row>
    <row r="49" spans="1:6" x14ac:dyDescent="0.25">
      <c r="A49" s="14" t="s">
        <v>159</v>
      </c>
      <c r="B49" s="10">
        <f>March!B49-February!B49</f>
        <v>29</v>
      </c>
      <c r="C49" s="10">
        <f>March!C49-February!C49</f>
        <v>-18</v>
      </c>
      <c r="D49" s="10">
        <f>March!D49-February!D49</f>
        <v>4</v>
      </c>
      <c r="E49" s="10">
        <f>March!E49-February!E49</f>
        <v>-181</v>
      </c>
      <c r="F49" s="9">
        <f t="shared" si="0"/>
        <v>-166</v>
      </c>
    </row>
    <row r="50" spans="1:6" x14ac:dyDescent="0.25">
      <c r="A50" s="14" t="s">
        <v>160</v>
      </c>
      <c r="B50" s="10">
        <f>March!B50-February!B50</f>
        <v>146</v>
      </c>
      <c r="C50" s="10">
        <f>March!C50-February!C50</f>
        <v>232</v>
      </c>
      <c r="D50" s="10">
        <f>March!D50-February!D50</f>
        <v>2</v>
      </c>
      <c r="E50" s="10">
        <f>March!E50-February!E50</f>
        <v>-383</v>
      </c>
      <c r="F50" s="9">
        <f t="shared" si="0"/>
        <v>-3</v>
      </c>
    </row>
    <row r="51" spans="1:6" x14ac:dyDescent="0.25">
      <c r="A51" s="14" t="s">
        <v>161</v>
      </c>
      <c r="B51" s="10">
        <f>March!B51-February!B51</f>
        <v>108</v>
      </c>
      <c r="C51" s="10">
        <f>March!C51-February!C51</f>
        <v>-8</v>
      </c>
      <c r="D51" s="10">
        <f>March!D51-February!D51</f>
        <v>9</v>
      </c>
      <c r="E51" s="10">
        <f>March!E51-February!E51</f>
        <v>-31</v>
      </c>
      <c r="F51" s="9">
        <f t="shared" si="0"/>
        <v>78</v>
      </c>
    </row>
    <row r="52" spans="1:6" x14ac:dyDescent="0.25">
      <c r="A52" s="14" t="s">
        <v>162</v>
      </c>
      <c r="B52" s="10">
        <f>March!B52-February!B52</f>
        <v>-732</v>
      </c>
      <c r="C52" s="10">
        <f>March!C52-February!C52</f>
        <v>763</v>
      </c>
      <c r="D52" s="10">
        <f>March!D52-February!D52</f>
        <v>60</v>
      </c>
      <c r="E52" s="10">
        <f>March!E52-February!E52</f>
        <v>-3366</v>
      </c>
      <c r="F52" s="9">
        <f t="shared" si="0"/>
        <v>-3275</v>
      </c>
    </row>
    <row r="53" spans="1:6" x14ac:dyDescent="0.25">
      <c r="A53" s="14" t="s">
        <v>163</v>
      </c>
      <c r="B53" s="10">
        <f>March!B53-February!B53</f>
        <v>211</v>
      </c>
      <c r="C53" s="10">
        <f>March!C53-February!C53</f>
        <v>265</v>
      </c>
      <c r="D53" s="10">
        <f>March!D53-February!D53</f>
        <v>44</v>
      </c>
      <c r="E53" s="10">
        <f>March!E53-February!E53</f>
        <v>-1309</v>
      </c>
      <c r="F53" s="9">
        <f t="shared" si="0"/>
        <v>-789</v>
      </c>
    </row>
    <row r="54" spans="1:6" x14ac:dyDescent="0.25">
      <c r="A54" s="14" t="s">
        <v>164</v>
      </c>
      <c r="B54" s="10">
        <f>March!B54-February!B54</f>
        <v>1345</v>
      </c>
      <c r="C54" s="10">
        <f>March!C54-February!C54</f>
        <v>2884</v>
      </c>
      <c r="D54" s="10">
        <f>March!D54-February!D54</f>
        <v>378</v>
      </c>
      <c r="E54" s="10">
        <f>March!E54-February!E54</f>
        <v>-1311</v>
      </c>
      <c r="F54" s="9">
        <f t="shared" si="0"/>
        <v>3296</v>
      </c>
    </row>
    <row r="55" spans="1:6" x14ac:dyDescent="0.25">
      <c r="A55" s="14" t="s">
        <v>165</v>
      </c>
      <c r="B55" s="10">
        <f>March!B55-February!B55</f>
        <v>1602</v>
      </c>
      <c r="C55" s="10">
        <f>March!C55-February!C55</f>
        <v>867</v>
      </c>
      <c r="D55" s="10">
        <f>March!D55-February!D55</f>
        <v>128</v>
      </c>
      <c r="E55" s="10">
        <f>March!E55-February!E55</f>
        <v>-61</v>
      </c>
      <c r="F55" s="9">
        <f t="shared" si="0"/>
        <v>2536</v>
      </c>
    </row>
    <row r="56" spans="1:6" x14ac:dyDescent="0.25">
      <c r="A56" s="14" t="s">
        <v>166</v>
      </c>
      <c r="B56" s="10">
        <f>March!B56-February!B56</f>
        <v>-1576</v>
      </c>
      <c r="C56" s="10">
        <f>March!C56-February!C56</f>
        <v>-541</v>
      </c>
      <c r="D56" s="10">
        <f>March!D56-February!D56</f>
        <v>58</v>
      </c>
      <c r="E56" s="10">
        <f>March!E56-February!E56</f>
        <v>-3575</v>
      </c>
      <c r="F56" s="9">
        <f t="shared" si="0"/>
        <v>-5634</v>
      </c>
    </row>
    <row r="57" spans="1:6" x14ac:dyDescent="0.25">
      <c r="A57" s="14" t="s">
        <v>167</v>
      </c>
      <c r="B57" s="10">
        <f>March!B57-February!B57</f>
        <v>1638</v>
      </c>
      <c r="C57" s="10">
        <f>March!C57-February!C57</f>
        <v>1333</v>
      </c>
      <c r="D57" s="10">
        <f>March!D57-February!D57</f>
        <v>171</v>
      </c>
      <c r="E57" s="10">
        <f>March!E57-February!E57</f>
        <v>518</v>
      </c>
      <c r="F57" s="9">
        <f t="shared" si="0"/>
        <v>3660</v>
      </c>
    </row>
    <row r="58" spans="1:6" x14ac:dyDescent="0.25">
      <c r="A58" s="14" t="s">
        <v>168</v>
      </c>
      <c r="B58" s="10">
        <f>March!B58-February!B58</f>
        <v>340</v>
      </c>
      <c r="C58" s="10">
        <f>March!C58-February!C58</f>
        <v>-55</v>
      </c>
      <c r="D58" s="10">
        <f>March!D58-February!D58</f>
        <v>3</v>
      </c>
      <c r="E58" s="10">
        <f>March!E58-February!E58</f>
        <v>-53</v>
      </c>
      <c r="F58" s="9">
        <f t="shared" si="0"/>
        <v>235</v>
      </c>
    </row>
    <row r="59" spans="1:6" x14ac:dyDescent="0.25">
      <c r="A59" s="14" t="s">
        <v>169</v>
      </c>
      <c r="B59" s="10">
        <f>March!B59-February!B59</f>
        <v>561</v>
      </c>
      <c r="C59" s="10">
        <f>March!C59-February!C59</f>
        <v>198</v>
      </c>
      <c r="D59" s="10">
        <f>March!D59-February!D59</f>
        <v>24</v>
      </c>
      <c r="E59" s="10">
        <f>March!E59-February!E59</f>
        <v>-273</v>
      </c>
      <c r="F59" s="9">
        <f t="shared" si="0"/>
        <v>510</v>
      </c>
    </row>
    <row r="60" spans="1:6" x14ac:dyDescent="0.25">
      <c r="A60" s="14" t="s">
        <v>170</v>
      </c>
      <c r="B60" s="10">
        <f>March!B60-February!B60</f>
        <v>644</v>
      </c>
      <c r="C60" s="10">
        <f>March!C60-February!C60</f>
        <v>999</v>
      </c>
      <c r="D60" s="10">
        <f>March!D60-February!D60</f>
        <v>90</v>
      </c>
      <c r="E60" s="10">
        <f>March!E60-February!E60</f>
        <v>-641</v>
      </c>
      <c r="F60" s="9">
        <f t="shared" si="0"/>
        <v>1092</v>
      </c>
    </row>
    <row r="61" spans="1:6" x14ac:dyDescent="0.25">
      <c r="A61" s="14" t="s">
        <v>171</v>
      </c>
      <c r="B61" s="10">
        <f>March!B61-February!B61</f>
        <v>-160</v>
      </c>
      <c r="C61" s="10">
        <f>March!C61-February!C61</f>
        <v>382</v>
      </c>
      <c r="D61" s="10">
        <f>March!D61-February!D61</f>
        <v>93</v>
      </c>
      <c r="E61" s="10">
        <f>March!E61-February!E61</f>
        <v>-761</v>
      </c>
      <c r="F61" s="9">
        <f t="shared" si="0"/>
        <v>-446</v>
      </c>
    </row>
    <row r="62" spans="1:6" x14ac:dyDescent="0.25">
      <c r="A62" s="14" t="s">
        <v>172</v>
      </c>
      <c r="B62" s="10">
        <f>March!B62-February!B62</f>
        <v>223</v>
      </c>
      <c r="C62" s="10">
        <f>March!C62-February!C62</f>
        <v>316</v>
      </c>
      <c r="D62" s="10">
        <f>March!D62-February!D62</f>
        <v>59</v>
      </c>
      <c r="E62" s="10">
        <f>March!E62-February!E62</f>
        <v>-112</v>
      </c>
      <c r="F62" s="9">
        <f t="shared" si="0"/>
        <v>486</v>
      </c>
    </row>
    <row r="63" spans="1:6" x14ac:dyDescent="0.25">
      <c r="A63" s="14" t="s">
        <v>173</v>
      </c>
      <c r="B63" s="10">
        <f>March!B63-February!B63</f>
        <v>640</v>
      </c>
      <c r="C63" s="10">
        <f>March!C63-February!C63</f>
        <v>664</v>
      </c>
      <c r="D63" s="10">
        <f>March!D63-February!D63</f>
        <v>101</v>
      </c>
      <c r="E63" s="10">
        <f>March!E63-February!E63</f>
        <v>-348</v>
      </c>
      <c r="F63" s="9">
        <f t="shared" si="0"/>
        <v>1057</v>
      </c>
    </row>
    <row r="64" spans="1:6" x14ac:dyDescent="0.25">
      <c r="A64" s="14" t="s">
        <v>174</v>
      </c>
      <c r="B64" s="10">
        <f>March!B64-February!B64</f>
        <v>286</v>
      </c>
      <c r="C64" s="10">
        <f>March!C64-February!C64</f>
        <v>67</v>
      </c>
      <c r="D64" s="10">
        <f>March!D64-February!D64</f>
        <v>-3</v>
      </c>
      <c r="E64" s="10">
        <f>March!E64-February!E64</f>
        <v>-46</v>
      </c>
      <c r="F64" s="9">
        <f t="shared" si="0"/>
        <v>304</v>
      </c>
    </row>
    <row r="65" spans="1:6" x14ac:dyDescent="0.25">
      <c r="A65" s="14" t="s">
        <v>175</v>
      </c>
      <c r="B65" s="10">
        <f>March!B65-February!B65</f>
        <v>232</v>
      </c>
      <c r="C65" s="10">
        <f>March!C65-February!C65</f>
        <v>-87</v>
      </c>
      <c r="D65" s="10">
        <f>March!D65-February!D65</f>
        <v>4</v>
      </c>
      <c r="E65" s="10">
        <f>March!E65-February!E65</f>
        <v>-50</v>
      </c>
      <c r="F65" s="9">
        <f t="shared" si="0"/>
        <v>99</v>
      </c>
    </row>
    <row r="66" spans="1:6" x14ac:dyDescent="0.25">
      <c r="A66" s="14" t="s">
        <v>176</v>
      </c>
      <c r="B66" s="10">
        <f>March!B66-February!B66</f>
        <v>116</v>
      </c>
      <c r="C66" s="10">
        <f>March!C66-February!C66</f>
        <v>-113</v>
      </c>
      <c r="D66" s="10">
        <f>March!D66-February!D66</f>
        <v>0</v>
      </c>
      <c r="E66" s="10">
        <f>March!E66-February!E66</f>
        <v>-21</v>
      </c>
      <c r="F66" s="9">
        <f t="shared" si="0"/>
        <v>-18</v>
      </c>
    </row>
    <row r="67" spans="1:6" x14ac:dyDescent="0.25">
      <c r="A67" s="14" t="s">
        <v>177</v>
      </c>
      <c r="B67" s="10">
        <f>March!B67-February!B67</f>
        <v>62</v>
      </c>
      <c r="C67" s="10">
        <f>March!C67-February!C67</f>
        <v>-29</v>
      </c>
      <c r="D67" s="10">
        <f>March!D67-February!D67</f>
        <v>2</v>
      </c>
      <c r="E67" s="10">
        <f>March!E67-February!E67</f>
        <v>-11</v>
      </c>
      <c r="F67" s="9">
        <f t="shared" si="0"/>
        <v>24</v>
      </c>
    </row>
    <row r="68" spans="1:6" x14ac:dyDescent="0.25">
      <c r="A68" s="14" t="s">
        <v>178</v>
      </c>
      <c r="B68" s="10">
        <f>March!B68-February!B68</f>
        <v>1339</v>
      </c>
      <c r="C68" s="10">
        <f>March!C68-February!C68</f>
        <v>1197</v>
      </c>
      <c r="D68" s="10">
        <f>March!D68-February!D68</f>
        <v>130</v>
      </c>
      <c r="E68" s="10">
        <f>March!E68-February!E68</f>
        <v>-402</v>
      </c>
      <c r="F68" s="9">
        <f t="shared" si="0"/>
        <v>2264</v>
      </c>
    </row>
    <row r="69" spans="1:6" x14ac:dyDescent="0.25">
      <c r="A69" s="14" t="s">
        <v>179</v>
      </c>
      <c r="B69" s="10">
        <f>March!B69-February!B69</f>
        <v>120</v>
      </c>
      <c r="C69" s="10">
        <f>March!C69-February!C69</f>
        <v>-40</v>
      </c>
      <c r="D69" s="10">
        <f>March!D69-February!D69</f>
        <v>9</v>
      </c>
      <c r="E69" s="10">
        <f>March!E69-February!E69</f>
        <v>1</v>
      </c>
      <c r="F69" s="9">
        <f t="shared" si="0"/>
        <v>90</v>
      </c>
    </row>
    <row r="70" spans="1:6" x14ac:dyDescent="0.25">
      <c r="A70" s="14" t="s">
        <v>180</v>
      </c>
      <c r="B70" s="10">
        <f>March!B70-February!B70</f>
        <v>132</v>
      </c>
      <c r="C70" s="10">
        <f>March!C70-February!C70</f>
        <v>17</v>
      </c>
      <c r="D70" s="10">
        <f>March!D70-February!D70</f>
        <v>10</v>
      </c>
      <c r="E70" s="10">
        <f>March!E70-February!E70</f>
        <v>-66</v>
      </c>
      <c r="F70" s="9">
        <f t="shared" ref="F70:F71" si="1">SUM(B70:E70)</f>
        <v>93</v>
      </c>
    </row>
    <row r="71" spans="1:6" ht="15.75" thickBot="1" x14ac:dyDescent="0.3">
      <c r="A71" s="14" t="s">
        <v>181</v>
      </c>
      <c r="B71" s="10">
        <f>March!B71-February!B71</f>
        <v>110</v>
      </c>
      <c r="C71" s="10">
        <f>March!C71-February!C71</f>
        <v>-43</v>
      </c>
      <c r="D71" s="10">
        <f>March!D71-February!D71</f>
        <v>0</v>
      </c>
      <c r="E71" s="10">
        <f>March!E71-February!E71</f>
        <v>-7</v>
      </c>
      <c r="F71" s="9">
        <f t="shared" si="1"/>
        <v>60</v>
      </c>
    </row>
    <row r="72" spans="1:6" ht="16.5" thickTop="1" thickBot="1" x14ac:dyDescent="0.3">
      <c r="A72" s="3" t="s">
        <v>0</v>
      </c>
      <c r="B72" s="8">
        <f>SUM(B5:B71)</f>
        <v>24786</v>
      </c>
      <c r="C72" s="8">
        <f>SUM(C5:C71)</f>
        <v>29938</v>
      </c>
      <c r="D72" s="8">
        <f>SUM(D5:D71)</f>
        <v>3580</v>
      </c>
      <c r="E72" s="8">
        <f>SUM(E5:E71)</f>
        <v>-22960</v>
      </c>
      <c r="F72" s="8">
        <f>SUM(F5:F71)</f>
        <v>35344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3"/>
  <sheetViews>
    <sheetView workbookViewId="0">
      <selection activeCell="H37" sqref="H3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84</v>
      </c>
      <c r="B1" s="29"/>
      <c r="C1" s="29"/>
      <c r="D1" s="29"/>
      <c r="E1" s="29"/>
      <c r="F1" s="30"/>
    </row>
    <row r="2" spans="1:6" x14ac:dyDescent="0.25">
      <c r="A2" s="31" t="s">
        <v>99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April!B5-March!B5</f>
        <v>76</v>
      </c>
      <c r="C5" s="10">
        <f>April!C5-March!C5</f>
        <v>266</v>
      </c>
      <c r="D5" s="10">
        <f>April!D5-March!D5</f>
        <v>31</v>
      </c>
      <c r="E5" s="10">
        <f>April!E5-March!E5</f>
        <v>-130</v>
      </c>
      <c r="F5" s="10">
        <f>April!F5-March!F5</f>
        <v>243</v>
      </c>
    </row>
    <row r="6" spans="1:6" x14ac:dyDescent="0.25">
      <c r="A6" s="14" t="s">
        <v>116</v>
      </c>
      <c r="B6" s="10">
        <f>April!B6-March!B6</f>
        <v>48</v>
      </c>
      <c r="C6" s="10">
        <f>April!C6-March!C6</f>
        <v>-20</v>
      </c>
      <c r="D6" s="10">
        <f>April!D6-March!D6</f>
        <v>5</v>
      </c>
      <c r="E6" s="10">
        <f>April!E6-March!E6</f>
        <v>8</v>
      </c>
      <c r="F6" s="10">
        <f>April!F6-March!F6</f>
        <v>41</v>
      </c>
    </row>
    <row r="7" spans="1:6" x14ac:dyDescent="0.25">
      <c r="A7" s="14" t="s">
        <v>117</v>
      </c>
      <c r="B7" s="10">
        <f>April!B7-March!B7</f>
        <v>90</v>
      </c>
      <c r="C7" s="10">
        <f>April!C7-March!C7</f>
        <v>-91</v>
      </c>
      <c r="D7" s="10">
        <f>April!D7-March!D7</f>
        <v>10</v>
      </c>
      <c r="E7" s="10">
        <f>April!E7-March!E7</f>
        <v>18</v>
      </c>
      <c r="F7" s="10">
        <f>April!F7-March!F7</f>
        <v>27</v>
      </c>
    </row>
    <row r="8" spans="1:6" x14ac:dyDescent="0.25">
      <c r="A8" s="14" t="s">
        <v>118</v>
      </c>
      <c r="B8" s="10">
        <f>April!B8-March!B8</f>
        <v>3</v>
      </c>
      <c r="C8" s="10">
        <f>April!C8-March!C8</f>
        <v>-10</v>
      </c>
      <c r="D8" s="10">
        <f>April!D8-March!D8</f>
        <v>-2</v>
      </c>
      <c r="E8" s="10">
        <f>April!E8-March!E8</f>
        <v>6</v>
      </c>
      <c r="F8" s="10">
        <f>April!F8-March!F8</f>
        <v>-3</v>
      </c>
    </row>
    <row r="9" spans="1:6" x14ac:dyDescent="0.25">
      <c r="A9" s="14" t="s">
        <v>119</v>
      </c>
      <c r="B9" s="10">
        <f>April!B9-March!B9</f>
        <v>-3124</v>
      </c>
      <c r="C9" s="10">
        <f>April!C9-March!C9</f>
        <v>-3536</v>
      </c>
      <c r="D9" s="10">
        <f>April!D9-March!D9</f>
        <v>-86</v>
      </c>
      <c r="E9" s="10">
        <f>April!E9-March!E9</f>
        <v>-3977</v>
      </c>
      <c r="F9" s="10">
        <f>April!F9-March!F9</f>
        <v>-10723</v>
      </c>
    </row>
    <row r="10" spans="1:6" x14ac:dyDescent="0.25">
      <c r="A10" s="14" t="s">
        <v>120</v>
      </c>
      <c r="B10" s="10">
        <f>April!B10-March!B10</f>
        <v>464</v>
      </c>
      <c r="C10" s="10">
        <f>April!C10-March!C10</f>
        <v>642</v>
      </c>
      <c r="D10" s="10">
        <f>April!D10-March!D10</f>
        <v>168</v>
      </c>
      <c r="E10" s="10">
        <f>April!E10-March!E10</f>
        <v>685</v>
      </c>
      <c r="F10" s="10">
        <f>April!F10-March!F10</f>
        <v>1959</v>
      </c>
    </row>
    <row r="11" spans="1:6" x14ac:dyDescent="0.25">
      <c r="A11" s="14" t="s">
        <v>121</v>
      </c>
      <c r="B11" s="10">
        <f>April!B11-March!B11</f>
        <v>15</v>
      </c>
      <c r="C11" s="10">
        <f>April!C11-March!C11</f>
        <v>-16</v>
      </c>
      <c r="D11" s="10">
        <f>April!D11-March!D11</f>
        <v>0</v>
      </c>
      <c r="E11" s="10">
        <f>April!E11-March!E11</f>
        <v>-2</v>
      </c>
      <c r="F11" s="10">
        <f>April!F11-March!F11</f>
        <v>-3</v>
      </c>
    </row>
    <row r="12" spans="1:6" x14ac:dyDescent="0.25">
      <c r="A12" s="14" t="s">
        <v>122</v>
      </c>
      <c r="B12" s="10">
        <f>April!B12-March!B12</f>
        <v>-90</v>
      </c>
      <c r="C12" s="10">
        <f>April!C12-March!C12</f>
        <v>-149</v>
      </c>
      <c r="D12" s="10">
        <f>April!D12-March!D12</f>
        <v>22</v>
      </c>
      <c r="E12" s="10">
        <f>April!E12-March!E12</f>
        <v>-67</v>
      </c>
      <c r="F12" s="10">
        <f>April!F12-March!F12</f>
        <v>-284</v>
      </c>
    </row>
    <row r="13" spans="1:6" x14ac:dyDescent="0.25">
      <c r="A13" s="14" t="s">
        <v>123</v>
      </c>
      <c r="B13" s="10">
        <f>April!B13-March!B13</f>
        <v>136</v>
      </c>
      <c r="C13" s="10">
        <f>April!C13-March!C13</f>
        <v>-85</v>
      </c>
      <c r="D13" s="10">
        <f>April!D13-March!D13</f>
        <v>14</v>
      </c>
      <c r="E13" s="10">
        <f>April!E13-March!E13</f>
        <v>-22</v>
      </c>
      <c r="F13" s="10">
        <f>April!F13-March!F13</f>
        <v>43</v>
      </c>
    </row>
    <row r="14" spans="1:6" x14ac:dyDescent="0.25">
      <c r="A14" s="14" t="s">
        <v>124</v>
      </c>
      <c r="B14" s="10">
        <f>April!B14-March!B14</f>
        <v>-72</v>
      </c>
      <c r="C14" s="10">
        <f>April!C14-March!C14</f>
        <v>-153</v>
      </c>
      <c r="D14" s="10">
        <f>April!D14-March!D14</f>
        <v>16</v>
      </c>
      <c r="E14" s="10">
        <f>April!E14-March!E14</f>
        <v>-31</v>
      </c>
      <c r="F14" s="10">
        <f>April!F14-March!F14</f>
        <v>-240</v>
      </c>
    </row>
    <row r="15" spans="1:6" x14ac:dyDescent="0.25">
      <c r="A15" s="14" t="s">
        <v>125</v>
      </c>
      <c r="B15" s="10">
        <f>April!B15-March!B15</f>
        <v>-167</v>
      </c>
      <c r="C15" s="10">
        <f>April!C15-March!C15</f>
        <v>28</v>
      </c>
      <c r="D15" s="10">
        <f>April!D15-March!D15</f>
        <v>53</v>
      </c>
      <c r="E15" s="10">
        <f>April!E15-March!E15</f>
        <v>-32</v>
      </c>
      <c r="F15" s="10">
        <f>April!F15-March!F15</f>
        <v>-118</v>
      </c>
    </row>
    <row r="16" spans="1:6" x14ac:dyDescent="0.25">
      <c r="A16" s="14" t="s">
        <v>126</v>
      </c>
      <c r="B16" s="10">
        <f>April!B16-March!B16</f>
        <v>55</v>
      </c>
      <c r="C16" s="10">
        <f>April!C16-March!C16</f>
        <v>-22</v>
      </c>
      <c r="D16" s="10">
        <f>April!D16-March!D16</f>
        <v>9</v>
      </c>
      <c r="E16" s="10">
        <f>April!E16-March!E16</f>
        <v>9</v>
      </c>
      <c r="F16" s="10">
        <f>April!F16-March!F16</f>
        <v>51</v>
      </c>
    </row>
    <row r="17" spans="1:6" x14ac:dyDescent="0.25">
      <c r="A17" s="14" t="s">
        <v>127</v>
      </c>
      <c r="B17" s="10">
        <f>April!B17-March!B17</f>
        <v>60</v>
      </c>
      <c r="C17" s="10">
        <f>April!C17-March!C17</f>
        <v>-22</v>
      </c>
      <c r="D17" s="10">
        <f>April!D17-March!D17</f>
        <v>1</v>
      </c>
      <c r="E17" s="10">
        <f>April!E17-March!E17</f>
        <v>17</v>
      </c>
      <c r="F17" s="10">
        <f>April!F17-March!F17</f>
        <v>56</v>
      </c>
    </row>
    <row r="18" spans="1:6" x14ac:dyDescent="0.25">
      <c r="A18" s="14" t="s">
        <v>128</v>
      </c>
      <c r="B18" s="10">
        <f>April!B18-March!B18</f>
        <v>42</v>
      </c>
      <c r="C18" s="10">
        <f>April!C18-March!C18</f>
        <v>-15</v>
      </c>
      <c r="D18" s="10">
        <f>April!D18-March!D18</f>
        <v>1</v>
      </c>
      <c r="E18" s="10">
        <f>April!E18-March!E18</f>
        <v>5</v>
      </c>
      <c r="F18" s="10">
        <f>April!F18-March!F18</f>
        <v>33</v>
      </c>
    </row>
    <row r="19" spans="1:6" x14ac:dyDescent="0.25">
      <c r="A19" s="14" t="s">
        <v>129</v>
      </c>
      <c r="B19" s="10">
        <f>April!B19-March!B19</f>
        <v>233</v>
      </c>
      <c r="C19" s="10">
        <f>April!C19-March!C19</f>
        <v>131</v>
      </c>
      <c r="D19" s="10">
        <f>April!D19-March!D19</f>
        <v>143</v>
      </c>
      <c r="E19" s="10">
        <f>April!E19-March!E19</f>
        <v>430</v>
      </c>
      <c r="F19" s="10">
        <f>April!F19-March!F19</f>
        <v>937</v>
      </c>
    </row>
    <row r="20" spans="1:6" x14ac:dyDescent="0.25">
      <c r="A20" s="14" t="s">
        <v>130</v>
      </c>
      <c r="B20" s="10">
        <f>April!B20-March!B20</f>
        <v>-422</v>
      </c>
      <c r="C20" s="10">
        <f>April!C20-March!C20</f>
        <v>-153</v>
      </c>
      <c r="D20" s="10">
        <f>April!D20-March!D20</f>
        <v>38</v>
      </c>
      <c r="E20" s="10">
        <f>April!E20-March!E20</f>
        <v>-90</v>
      </c>
      <c r="F20" s="10">
        <f>April!F20-March!F20</f>
        <v>-627</v>
      </c>
    </row>
    <row r="21" spans="1:6" x14ac:dyDescent="0.25">
      <c r="A21" s="14" t="s">
        <v>131</v>
      </c>
      <c r="B21" s="10">
        <f>April!B21-March!B21</f>
        <v>-61</v>
      </c>
      <c r="C21" s="10">
        <f>April!C21-March!C21</f>
        <v>-90</v>
      </c>
      <c r="D21" s="10">
        <f>April!D21-March!D21</f>
        <v>9</v>
      </c>
      <c r="E21" s="10">
        <f>April!E21-March!E21</f>
        <v>-243</v>
      </c>
      <c r="F21" s="10">
        <f>April!F21-March!F21</f>
        <v>-385</v>
      </c>
    </row>
    <row r="22" spans="1:6" x14ac:dyDescent="0.25">
      <c r="A22" s="14" t="s">
        <v>132</v>
      </c>
      <c r="B22" s="10">
        <f>April!B22-March!B22</f>
        <v>12</v>
      </c>
      <c r="C22" s="10">
        <f>April!C22-March!C22</f>
        <v>-10</v>
      </c>
      <c r="D22" s="10">
        <f>April!D22-March!D22</f>
        <v>-2</v>
      </c>
      <c r="E22" s="10">
        <f>April!E22-March!E22</f>
        <v>2</v>
      </c>
      <c r="F22" s="10">
        <f>April!F22-March!F22</f>
        <v>2</v>
      </c>
    </row>
    <row r="23" spans="1:6" x14ac:dyDescent="0.25">
      <c r="A23" s="14" t="s">
        <v>133</v>
      </c>
      <c r="B23" s="10">
        <f>April!B23-March!B23</f>
        <v>-8</v>
      </c>
      <c r="C23" s="10">
        <f>April!C23-March!C23</f>
        <v>-134</v>
      </c>
      <c r="D23" s="10">
        <f>April!D23-March!D23</f>
        <v>3</v>
      </c>
      <c r="E23" s="10">
        <f>April!E23-March!E23</f>
        <v>-19</v>
      </c>
      <c r="F23" s="10">
        <f>April!F23-March!F23</f>
        <v>-158</v>
      </c>
    </row>
    <row r="24" spans="1:6" x14ac:dyDescent="0.25">
      <c r="A24" s="14" t="s">
        <v>134</v>
      </c>
      <c r="B24" s="10">
        <f>April!B24-March!B24</f>
        <v>11</v>
      </c>
      <c r="C24" s="10">
        <f>April!C24-March!C24</f>
        <v>-19</v>
      </c>
      <c r="D24" s="10">
        <f>April!D24-March!D24</f>
        <v>4</v>
      </c>
      <c r="E24" s="10">
        <f>April!E24-March!E24</f>
        <v>-3</v>
      </c>
      <c r="F24" s="10">
        <f>April!F24-March!F24</f>
        <v>-7</v>
      </c>
    </row>
    <row r="25" spans="1:6" x14ac:dyDescent="0.25">
      <c r="A25" s="14" t="s">
        <v>135</v>
      </c>
      <c r="B25" s="10">
        <f>April!B25-March!B25</f>
        <v>7</v>
      </c>
      <c r="C25" s="10">
        <f>April!C25-March!C25</f>
        <v>-7</v>
      </c>
      <c r="D25" s="10">
        <f>April!D25-March!D25</f>
        <v>2</v>
      </c>
      <c r="E25" s="10">
        <f>April!E25-March!E25</f>
        <v>5</v>
      </c>
      <c r="F25" s="10">
        <f>April!F25-March!F25</f>
        <v>7</v>
      </c>
    </row>
    <row r="26" spans="1:6" x14ac:dyDescent="0.25">
      <c r="A26" s="14" t="s">
        <v>136</v>
      </c>
      <c r="B26" s="10">
        <f>April!B26-March!B26</f>
        <v>16</v>
      </c>
      <c r="C26" s="10">
        <f>April!C26-March!C26</f>
        <v>-9</v>
      </c>
      <c r="D26" s="10">
        <f>April!D26-March!D26</f>
        <v>2</v>
      </c>
      <c r="E26" s="10">
        <f>April!E26-March!E26</f>
        <v>7</v>
      </c>
      <c r="F26" s="10">
        <f>April!F26-March!F26</f>
        <v>16</v>
      </c>
    </row>
    <row r="27" spans="1:6" x14ac:dyDescent="0.25">
      <c r="A27" s="14" t="s">
        <v>137</v>
      </c>
      <c r="B27" s="10">
        <f>April!B27-March!B27</f>
        <v>22</v>
      </c>
      <c r="C27" s="10">
        <f>April!C27-March!C27</f>
        <v>-2</v>
      </c>
      <c r="D27" s="10">
        <f>April!D27-March!D27</f>
        <v>4</v>
      </c>
      <c r="E27" s="10">
        <f>April!E27-March!E27</f>
        <v>5</v>
      </c>
      <c r="F27" s="10">
        <f>April!F27-March!F27</f>
        <v>29</v>
      </c>
    </row>
    <row r="28" spans="1:6" x14ac:dyDescent="0.25">
      <c r="A28" s="14" t="s">
        <v>138</v>
      </c>
      <c r="B28" s="10">
        <f>April!B28-March!B28</f>
        <v>28</v>
      </c>
      <c r="C28" s="10">
        <f>April!C28-March!C28</f>
        <v>-32</v>
      </c>
      <c r="D28" s="10">
        <f>April!D28-March!D28</f>
        <v>3</v>
      </c>
      <c r="E28" s="10">
        <f>April!E28-March!E28</f>
        <v>-1</v>
      </c>
      <c r="F28" s="10">
        <f>April!F28-March!F28</f>
        <v>-2</v>
      </c>
    </row>
    <row r="29" spans="1:6" x14ac:dyDescent="0.25">
      <c r="A29" s="14" t="s">
        <v>139</v>
      </c>
      <c r="B29" s="10">
        <f>April!B29-March!B29</f>
        <v>32</v>
      </c>
      <c r="C29" s="10">
        <f>April!C29-March!C29</f>
        <v>21</v>
      </c>
      <c r="D29" s="10">
        <f>April!D29-March!D29</f>
        <v>3</v>
      </c>
      <c r="E29" s="10">
        <f>April!E29-March!E29</f>
        <v>27</v>
      </c>
      <c r="F29" s="10">
        <f>April!F29-March!F29</f>
        <v>83</v>
      </c>
    </row>
    <row r="30" spans="1:6" x14ac:dyDescent="0.25">
      <c r="A30" s="14" t="s">
        <v>140</v>
      </c>
      <c r="B30" s="10">
        <f>April!B30-March!B30</f>
        <v>-170</v>
      </c>
      <c r="C30" s="10">
        <f>April!C30-March!C30</f>
        <v>-277</v>
      </c>
      <c r="D30" s="10">
        <f>April!D30-March!D30</f>
        <v>25</v>
      </c>
      <c r="E30" s="10">
        <f>April!E30-March!E30</f>
        <v>0</v>
      </c>
      <c r="F30" s="10">
        <f>April!F30-March!F30</f>
        <v>-422</v>
      </c>
    </row>
    <row r="31" spans="1:6" x14ac:dyDescent="0.25">
      <c r="A31" s="14" t="s">
        <v>141</v>
      </c>
      <c r="B31" s="10">
        <f>April!B31-March!B31</f>
        <v>84</v>
      </c>
      <c r="C31" s="10">
        <f>April!C31-March!C31</f>
        <v>4</v>
      </c>
      <c r="D31" s="10">
        <f>April!D31-March!D31</f>
        <v>9</v>
      </c>
      <c r="E31" s="10">
        <f>April!E31-March!E31</f>
        <v>59</v>
      </c>
      <c r="F31" s="10">
        <f>April!F31-March!F31</f>
        <v>156</v>
      </c>
    </row>
    <row r="32" spans="1:6" x14ac:dyDescent="0.25">
      <c r="A32" s="14" t="s">
        <v>142</v>
      </c>
      <c r="B32" s="10">
        <f>April!B32-March!B32</f>
        <v>-365</v>
      </c>
      <c r="C32" s="10">
        <f>April!C32-March!C32</f>
        <v>-539</v>
      </c>
      <c r="D32" s="10">
        <f>April!D32-March!D32</f>
        <v>121</v>
      </c>
      <c r="E32" s="10">
        <f>April!E32-March!E32</f>
        <v>36</v>
      </c>
      <c r="F32" s="10">
        <f>April!F32-March!F32</f>
        <v>-747</v>
      </c>
    </row>
    <row r="33" spans="1:6" x14ac:dyDescent="0.25">
      <c r="A33" s="14" t="s">
        <v>143</v>
      </c>
      <c r="B33" s="10">
        <f>April!B33-March!B33</f>
        <v>-4</v>
      </c>
      <c r="C33" s="10">
        <f>April!C33-March!C33</f>
        <v>-21</v>
      </c>
      <c r="D33" s="10">
        <f>April!D33-March!D33</f>
        <v>1</v>
      </c>
      <c r="E33" s="10">
        <f>April!E33-March!E33</f>
        <v>-8</v>
      </c>
      <c r="F33" s="10">
        <f>April!F33-March!F33</f>
        <v>-32</v>
      </c>
    </row>
    <row r="34" spans="1:6" x14ac:dyDescent="0.25">
      <c r="A34" s="14" t="s">
        <v>144</v>
      </c>
      <c r="B34" s="10">
        <f>April!B34-March!B34</f>
        <v>-236</v>
      </c>
      <c r="C34" s="10">
        <f>April!C34-March!C34</f>
        <v>-237</v>
      </c>
      <c r="D34" s="10">
        <f>April!D34-March!D34</f>
        <v>11</v>
      </c>
      <c r="E34" s="10">
        <f>April!E34-March!E34</f>
        <v>-160</v>
      </c>
      <c r="F34" s="10">
        <f>April!F34-March!F34</f>
        <v>-622</v>
      </c>
    </row>
    <row r="35" spans="1:6" x14ac:dyDescent="0.25">
      <c r="A35" s="14" t="s">
        <v>145</v>
      </c>
      <c r="B35" s="10">
        <f>April!B35-March!B35</f>
        <v>81</v>
      </c>
      <c r="C35" s="10">
        <f>April!C35-March!C35</f>
        <v>-163</v>
      </c>
      <c r="D35" s="10">
        <f>April!D35-March!D35</f>
        <v>2</v>
      </c>
      <c r="E35" s="10">
        <f>April!E35-March!E35</f>
        <v>0</v>
      </c>
      <c r="F35" s="10">
        <f>April!F35-March!F35</f>
        <v>-80</v>
      </c>
    </row>
    <row r="36" spans="1:6" x14ac:dyDescent="0.25">
      <c r="A36" s="14" t="s">
        <v>146</v>
      </c>
      <c r="B36" s="10">
        <f>April!B36-March!B36</f>
        <v>3</v>
      </c>
      <c r="C36" s="10">
        <f>April!C36-March!C36</f>
        <v>-34</v>
      </c>
      <c r="D36" s="10">
        <f>April!D36-March!D36</f>
        <v>1</v>
      </c>
      <c r="E36" s="10">
        <f>April!E36-March!E36</f>
        <v>-12</v>
      </c>
      <c r="F36" s="10">
        <f>April!F36-March!F36</f>
        <v>-42</v>
      </c>
    </row>
    <row r="37" spans="1:6" x14ac:dyDescent="0.25">
      <c r="A37" s="14" t="s">
        <v>147</v>
      </c>
      <c r="B37" s="10">
        <f>April!B37-March!B37</f>
        <v>39</v>
      </c>
      <c r="C37" s="10">
        <f>April!C37-March!C37</f>
        <v>-20</v>
      </c>
      <c r="D37" s="10">
        <f>April!D37-March!D37</f>
        <v>2</v>
      </c>
      <c r="E37" s="10">
        <f>April!E37-March!E37</f>
        <v>5</v>
      </c>
      <c r="F37" s="10">
        <f>April!F37-March!F37</f>
        <v>26</v>
      </c>
    </row>
    <row r="38" spans="1:6" x14ac:dyDescent="0.25">
      <c r="A38" s="14" t="s">
        <v>148</v>
      </c>
      <c r="B38" s="10">
        <f>April!B38-March!B38</f>
        <v>244</v>
      </c>
      <c r="C38" s="10">
        <f>April!C38-March!C38</f>
        <v>77</v>
      </c>
      <c r="D38" s="10">
        <f>April!D38-March!D38</f>
        <v>36</v>
      </c>
      <c r="E38" s="10">
        <f>April!E38-March!E38</f>
        <v>199</v>
      </c>
      <c r="F38" s="10">
        <f>April!F38-March!F38</f>
        <v>556</v>
      </c>
    </row>
    <row r="39" spans="1:6" x14ac:dyDescent="0.25">
      <c r="A39" s="14" t="s">
        <v>149</v>
      </c>
      <c r="B39" s="10">
        <f>April!B39-March!B39</f>
        <v>-162</v>
      </c>
      <c r="C39" s="10">
        <f>April!C39-March!C39</f>
        <v>-273</v>
      </c>
      <c r="D39" s="10">
        <f>April!D39-March!D39</f>
        <v>64</v>
      </c>
      <c r="E39" s="10">
        <f>April!E39-March!E39</f>
        <v>-290</v>
      </c>
      <c r="F39" s="10">
        <f>April!F39-March!F39</f>
        <v>-661</v>
      </c>
    </row>
    <row r="40" spans="1:6" x14ac:dyDescent="0.25">
      <c r="A40" s="14" t="s">
        <v>150</v>
      </c>
      <c r="B40" s="10">
        <f>April!B40-March!B40</f>
        <v>-7</v>
      </c>
      <c r="C40" s="10">
        <f>April!C40-March!C40</f>
        <v>-92</v>
      </c>
      <c r="D40" s="10">
        <f>April!D40-March!D40</f>
        <v>33</v>
      </c>
      <c r="E40" s="10">
        <f>April!E40-March!E40</f>
        <v>40</v>
      </c>
      <c r="F40" s="10">
        <f>April!F40-March!F40</f>
        <v>-26</v>
      </c>
    </row>
    <row r="41" spans="1:6" x14ac:dyDescent="0.25">
      <c r="A41" s="14" t="s">
        <v>151</v>
      </c>
      <c r="B41" s="10">
        <f>April!B41-March!B41</f>
        <v>38</v>
      </c>
      <c r="C41" s="10">
        <f>April!C41-March!C41</f>
        <v>-12</v>
      </c>
      <c r="D41" s="10">
        <f>April!D41-March!D41</f>
        <v>2</v>
      </c>
      <c r="E41" s="10">
        <f>April!E41-March!E41</f>
        <v>21</v>
      </c>
      <c r="F41" s="10">
        <f>April!F41-March!F41</f>
        <v>49</v>
      </c>
    </row>
    <row r="42" spans="1:6" x14ac:dyDescent="0.25">
      <c r="A42" s="14" t="s">
        <v>152</v>
      </c>
      <c r="B42" s="10">
        <f>April!B42-March!B42</f>
        <v>31</v>
      </c>
      <c r="C42" s="10">
        <f>April!C42-March!C42</f>
        <v>-21</v>
      </c>
      <c r="D42" s="10">
        <f>April!D42-March!D42</f>
        <v>1</v>
      </c>
      <c r="E42" s="10">
        <f>April!E42-March!E42</f>
        <v>-2</v>
      </c>
      <c r="F42" s="10">
        <f>April!F42-March!F42</f>
        <v>9</v>
      </c>
    </row>
    <row r="43" spans="1:6" x14ac:dyDescent="0.25">
      <c r="A43" s="14" t="s">
        <v>153</v>
      </c>
      <c r="B43" s="10">
        <f>April!B43-March!B43</f>
        <v>13</v>
      </c>
      <c r="C43" s="10">
        <f>April!C43-March!C43</f>
        <v>-18</v>
      </c>
      <c r="D43" s="10">
        <f>April!D43-March!D43</f>
        <v>0</v>
      </c>
      <c r="E43" s="10">
        <f>April!E43-March!E43</f>
        <v>7</v>
      </c>
      <c r="F43" s="10">
        <f>April!F43-March!F43</f>
        <v>2</v>
      </c>
    </row>
    <row r="44" spans="1:6" x14ac:dyDescent="0.25">
      <c r="A44" s="14" t="s">
        <v>154</v>
      </c>
      <c r="B44" s="10">
        <f>April!B44-March!B44</f>
        <v>171</v>
      </c>
      <c r="C44" s="10">
        <f>April!C44-March!C44</f>
        <v>33</v>
      </c>
      <c r="D44" s="10">
        <f>April!D44-March!D44</f>
        <v>53</v>
      </c>
      <c r="E44" s="10">
        <f>April!E44-March!E44</f>
        <v>154</v>
      </c>
      <c r="F44" s="10">
        <f>April!F44-March!F44</f>
        <v>411</v>
      </c>
    </row>
    <row r="45" spans="1:6" x14ac:dyDescent="0.25">
      <c r="A45" s="14" t="s">
        <v>155</v>
      </c>
      <c r="B45" s="10">
        <f>April!B45-March!B45</f>
        <v>185</v>
      </c>
      <c r="C45" s="10">
        <f>April!C45-March!C45</f>
        <v>-97</v>
      </c>
      <c r="D45" s="10">
        <f>April!D45-March!D45</f>
        <v>49</v>
      </c>
      <c r="E45" s="10">
        <f>April!E45-March!E45</f>
        <v>77</v>
      </c>
      <c r="F45" s="10">
        <f>April!F45-March!F45</f>
        <v>214</v>
      </c>
    </row>
    <row r="46" spans="1:6" x14ac:dyDescent="0.25">
      <c r="A46" s="14" t="s">
        <v>156</v>
      </c>
      <c r="B46" s="10">
        <f>April!B46-March!B46</f>
        <v>175</v>
      </c>
      <c r="C46" s="10">
        <f>April!C46-March!C46</f>
        <v>75</v>
      </c>
      <c r="D46" s="10">
        <f>April!D46-March!D46</f>
        <v>25</v>
      </c>
      <c r="E46" s="10">
        <f>April!E46-March!E46</f>
        <v>100</v>
      </c>
      <c r="F46" s="10">
        <f>April!F46-March!F46</f>
        <v>375</v>
      </c>
    </row>
    <row r="47" spans="1:6" x14ac:dyDescent="0.25">
      <c r="A47" s="14" t="s">
        <v>157</v>
      </c>
      <c r="B47" s="10">
        <f>April!B47-March!B47</f>
        <v>632</v>
      </c>
      <c r="C47" s="10">
        <f>April!C47-March!C47</f>
        <v>194</v>
      </c>
      <c r="D47" s="10">
        <f>April!D47-March!D47</f>
        <v>285</v>
      </c>
      <c r="E47" s="10">
        <f>April!E47-March!E47</f>
        <v>415</v>
      </c>
      <c r="F47" s="10">
        <f>April!F47-March!F47</f>
        <v>1526</v>
      </c>
    </row>
    <row r="48" spans="1:6" x14ac:dyDescent="0.25">
      <c r="A48" s="14" t="s">
        <v>158</v>
      </c>
      <c r="B48" s="10">
        <f>April!B48-March!B48</f>
        <v>0</v>
      </c>
      <c r="C48" s="10">
        <f>April!C48-March!C48</f>
        <v>-5</v>
      </c>
      <c r="D48" s="10">
        <f>April!D48-March!D48</f>
        <v>5</v>
      </c>
      <c r="E48" s="10">
        <f>April!E48-March!E48</f>
        <v>46</v>
      </c>
      <c r="F48" s="10">
        <f>April!F48-March!F48</f>
        <v>46</v>
      </c>
    </row>
    <row r="49" spans="1:6" x14ac:dyDescent="0.25">
      <c r="A49" s="14" t="s">
        <v>159</v>
      </c>
      <c r="B49" s="10">
        <f>April!B49-March!B49</f>
        <v>-47</v>
      </c>
      <c r="C49" s="10">
        <f>April!C49-March!C49</f>
        <v>-28</v>
      </c>
      <c r="D49" s="10">
        <f>April!D49-March!D49</f>
        <v>10</v>
      </c>
      <c r="E49" s="10">
        <f>April!E49-March!E49</f>
        <v>-8</v>
      </c>
      <c r="F49" s="10">
        <f>April!F49-March!F49</f>
        <v>-73</v>
      </c>
    </row>
    <row r="50" spans="1:6" x14ac:dyDescent="0.25">
      <c r="A50" s="14" t="s">
        <v>160</v>
      </c>
      <c r="B50" s="10">
        <f>April!B50-March!B50</f>
        <v>42</v>
      </c>
      <c r="C50" s="10">
        <f>April!C50-March!C50</f>
        <v>-15</v>
      </c>
      <c r="D50" s="10">
        <f>April!D50-March!D50</f>
        <v>13</v>
      </c>
      <c r="E50" s="10">
        <f>April!E50-March!E50</f>
        <v>94</v>
      </c>
      <c r="F50" s="10">
        <f>April!F50-March!F50</f>
        <v>134</v>
      </c>
    </row>
    <row r="51" spans="1:6" x14ac:dyDescent="0.25">
      <c r="A51" s="14" t="s">
        <v>161</v>
      </c>
      <c r="B51" s="10">
        <f>April!B51-March!B51</f>
        <v>68</v>
      </c>
      <c r="C51" s="10">
        <f>April!C51-March!C51</f>
        <v>-12</v>
      </c>
      <c r="D51" s="10">
        <f>April!D51-March!D51</f>
        <v>3</v>
      </c>
      <c r="E51" s="10">
        <f>April!E51-March!E51</f>
        <v>0</v>
      </c>
      <c r="F51" s="10">
        <f>April!F51-March!F51</f>
        <v>59</v>
      </c>
    </row>
    <row r="52" spans="1:6" x14ac:dyDescent="0.25">
      <c r="A52" s="14" t="s">
        <v>162</v>
      </c>
      <c r="B52" s="10">
        <f>April!B52-March!B52</f>
        <v>-3514</v>
      </c>
      <c r="C52" s="10">
        <f>April!C52-March!C52</f>
        <v>-9144</v>
      </c>
      <c r="D52" s="10">
        <f>April!D52-March!D52</f>
        <v>-116</v>
      </c>
      <c r="E52" s="10">
        <f>April!E52-March!E52</f>
        <v>-8293</v>
      </c>
      <c r="F52" s="10">
        <f>April!F52-March!F52</f>
        <v>-21067</v>
      </c>
    </row>
    <row r="53" spans="1:6" x14ac:dyDescent="0.25">
      <c r="A53" s="14" t="s">
        <v>163</v>
      </c>
      <c r="B53" s="10">
        <f>April!B53-March!B53</f>
        <v>-325</v>
      </c>
      <c r="C53" s="10">
        <f>April!C53-March!C53</f>
        <v>-805</v>
      </c>
      <c r="D53" s="10">
        <f>April!D53-March!D53</f>
        <v>35</v>
      </c>
      <c r="E53" s="10">
        <f>April!E53-March!E53</f>
        <v>-440</v>
      </c>
      <c r="F53" s="10">
        <f>April!F53-March!F53</f>
        <v>-1535</v>
      </c>
    </row>
    <row r="54" spans="1:6" x14ac:dyDescent="0.25">
      <c r="A54" s="14" t="s">
        <v>164</v>
      </c>
      <c r="B54" s="10">
        <f>April!B54-March!B54</f>
        <v>0</v>
      </c>
      <c r="C54" s="10">
        <f>April!C54-March!C54</f>
        <v>-667</v>
      </c>
      <c r="D54" s="10">
        <f>April!D54-March!D54</f>
        <v>90</v>
      </c>
      <c r="E54" s="10">
        <f>April!E54-March!E54</f>
        <v>-300</v>
      </c>
      <c r="F54" s="10">
        <f>April!F54-March!F54</f>
        <v>-877</v>
      </c>
    </row>
    <row r="55" spans="1:6" x14ac:dyDescent="0.25">
      <c r="A55" s="14" t="s">
        <v>165</v>
      </c>
      <c r="B55" s="10">
        <f>April!B55-March!B55</f>
        <v>590</v>
      </c>
      <c r="C55" s="10">
        <f>April!C55-March!C55</f>
        <v>95</v>
      </c>
      <c r="D55" s="10">
        <f>April!D55-March!D55</f>
        <v>95</v>
      </c>
      <c r="E55" s="10">
        <f>April!E55-March!E55</f>
        <v>204</v>
      </c>
      <c r="F55" s="10">
        <f>April!F55-March!F55</f>
        <v>984</v>
      </c>
    </row>
    <row r="56" spans="1:6" x14ac:dyDescent="0.25">
      <c r="A56" s="14" t="s">
        <v>166</v>
      </c>
      <c r="B56" s="10">
        <f>April!B56-March!B56</f>
        <v>-1132</v>
      </c>
      <c r="C56" s="10">
        <f>April!C56-March!C56</f>
        <v>-1775</v>
      </c>
      <c r="D56" s="10">
        <f>April!D56-March!D56</f>
        <v>125</v>
      </c>
      <c r="E56" s="10">
        <f>April!E56-March!E56</f>
        <v>-989</v>
      </c>
      <c r="F56" s="10">
        <f>April!F56-March!F56</f>
        <v>-3771</v>
      </c>
    </row>
    <row r="57" spans="1:6" x14ac:dyDescent="0.25">
      <c r="A57" s="14" t="s">
        <v>167</v>
      </c>
      <c r="B57" s="10">
        <f>April!B57-March!B57</f>
        <v>414</v>
      </c>
      <c r="C57" s="10">
        <f>April!C57-March!C57</f>
        <v>177</v>
      </c>
      <c r="D57" s="10">
        <f>April!D57-March!D57</f>
        <v>100</v>
      </c>
      <c r="E57" s="10">
        <f>April!E57-March!E57</f>
        <v>299</v>
      </c>
      <c r="F57" s="10">
        <f>April!F57-March!F57</f>
        <v>990</v>
      </c>
    </row>
    <row r="58" spans="1:6" x14ac:dyDescent="0.25">
      <c r="A58" s="14" t="s">
        <v>168</v>
      </c>
      <c r="B58" s="10">
        <f>April!B58-March!B58</f>
        <v>61</v>
      </c>
      <c r="C58" s="10">
        <f>April!C58-March!C58</f>
        <v>-35</v>
      </c>
      <c r="D58" s="10">
        <f>April!D58-March!D58</f>
        <v>10</v>
      </c>
      <c r="E58" s="10">
        <f>April!E58-March!E58</f>
        <v>-3</v>
      </c>
      <c r="F58" s="10">
        <f>April!F58-March!F58</f>
        <v>33</v>
      </c>
    </row>
    <row r="59" spans="1:6" x14ac:dyDescent="0.25">
      <c r="A59" s="14" t="s">
        <v>169</v>
      </c>
      <c r="B59" s="10">
        <f>April!B59-March!B59</f>
        <v>88</v>
      </c>
      <c r="C59" s="10">
        <f>April!C59-March!C59</f>
        <v>16</v>
      </c>
      <c r="D59" s="10">
        <f>April!D59-March!D59</f>
        <v>21</v>
      </c>
      <c r="E59" s="10">
        <f>April!E59-March!E59</f>
        <v>60</v>
      </c>
      <c r="F59" s="10">
        <f>April!F59-March!F59</f>
        <v>185</v>
      </c>
    </row>
    <row r="60" spans="1:6" x14ac:dyDescent="0.25">
      <c r="A60" s="14" t="s">
        <v>170</v>
      </c>
      <c r="B60" s="10">
        <f>April!B60-March!B60</f>
        <v>-54</v>
      </c>
      <c r="C60" s="10">
        <f>April!C60-March!C60</f>
        <v>-119</v>
      </c>
      <c r="D60" s="10">
        <f>April!D60-March!D60</f>
        <v>61</v>
      </c>
      <c r="E60" s="10">
        <f>April!E60-March!E60</f>
        <v>63</v>
      </c>
      <c r="F60" s="10">
        <f>April!F60-March!F60</f>
        <v>-49</v>
      </c>
    </row>
    <row r="61" spans="1:6" x14ac:dyDescent="0.25">
      <c r="A61" s="14" t="s">
        <v>171</v>
      </c>
      <c r="B61" s="10">
        <f>April!B61-March!B61</f>
        <v>432</v>
      </c>
      <c r="C61" s="10">
        <f>April!C61-March!C61</f>
        <v>486</v>
      </c>
      <c r="D61" s="10">
        <f>April!D61-March!D61</f>
        <v>90</v>
      </c>
      <c r="E61" s="10">
        <f>April!E61-March!E61</f>
        <v>476</v>
      </c>
      <c r="F61" s="10">
        <f>April!F61-March!F61</f>
        <v>1484</v>
      </c>
    </row>
    <row r="62" spans="1:6" x14ac:dyDescent="0.25">
      <c r="A62" s="14" t="s">
        <v>172</v>
      </c>
      <c r="B62" s="10">
        <f>April!B62-March!B62</f>
        <v>-79</v>
      </c>
      <c r="C62" s="10">
        <f>April!C62-March!C62</f>
        <v>-181</v>
      </c>
      <c r="D62" s="10">
        <f>April!D62-March!D62</f>
        <v>14</v>
      </c>
      <c r="E62" s="10">
        <f>April!E62-March!E62</f>
        <v>-510</v>
      </c>
      <c r="F62" s="10">
        <f>April!F62-March!F62</f>
        <v>-756</v>
      </c>
    </row>
    <row r="63" spans="1:6" x14ac:dyDescent="0.25">
      <c r="A63" s="14" t="s">
        <v>173</v>
      </c>
      <c r="B63" s="10">
        <f>April!B63-March!B63</f>
        <v>248</v>
      </c>
      <c r="C63" s="10">
        <f>April!C63-March!C63</f>
        <v>272</v>
      </c>
      <c r="D63" s="10">
        <f>April!D63-March!D63</f>
        <v>61</v>
      </c>
      <c r="E63" s="10">
        <f>April!E63-March!E63</f>
        <v>256</v>
      </c>
      <c r="F63" s="10">
        <f>April!F63-March!F63</f>
        <v>837</v>
      </c>
    </row>
    <row r="64" spans="1:6" x14ac:dyDescent="0.25">
      <c r="A64" s="14" t="s">
        <v>174</v>
      </c>
      <c r="B64" s="10">
        <f>April!B64-March!B64</f>
        <v>-1654</v>
      </c>
      <c r="C64" s="10">
        <f>April!C64-March!C64</f>
        <v>-959</v>
      </c>
      <c r="D64" s="10">
        <f>April!D64-March!D64</f>
        <v>-7</v>
      </c>
      <c r="E64" s="10">
        <f>April!E64-March!E64</f>
        <v>-838</v>
      </c>
      <c r="F64" s="10">
        <f>April!F64-March!F64</f>
        <v>-3458</v>
      </c>
    </row>
    <row r="65" spans="1:6" x14ac:dyDescent="0.25">
      <c r="A65" s="14" t="s">
        <v>175</v>
      </c>
      <c r="B65" s="10">
        <f>April!B65-March!B65</f>
        <v>68</v>
      </c>
      <c r="C65" s="10">
        <f>April!C65-March!C65</f>
        <v>-30</v>
      </c>
      <c r="D65" s="10">
        <f>April!D65-March!D65</f>
        <v>2</v>
      </c>
      <c r="E65" s="10">
        <f>April!E65-March!E65</f>
        <v>14</v>
      </c>
      <c r="F65" s="10">
        <f>April!F65-March!F65</f>
        <v>54</v>
      </c>
    </row>
    <row r="66" spans="1:6" x14ac:dyDescent="0.25">
      <c r="A66" s="14" t="s">
        <v>176</v>
      </c>
      <c r="B66" s="10">
        <f>April!B66-March!B66</f>
        <v>113</v>
      </c>
      <c r="C66" s="10">
        <f>April!C66-March!C66</f>
        <v>-87</v>
      </c>
      <c r="D66" s="10">
        <f>April!D66-March!D66</f>
        <v>-6</v>
      </c>
      <c r="E66" s="10">
        <f>April!E66-March!E66</f>
        <v>14</v>
      </c>
      <c r="F66" s="10">
        <f>April!F66-March!F66</f>
        <v>34</v>
      </c>
    </row>
    <row r="67" spans="1:6" x14ac:dyDescent="0.25">
      <c r="A67" s="14" t="s">
        <v>177</v>
      </c>
      <c r="B67" s="10">
        <f>April!B67-March!B67</f>
        <v>13</v>
      </c>
      <c r="C67" s="10">
        <f>April!C67-March!C67</f>
        <v>-17</v>
      </c>
      <c r="D67" s="10">
        <f>April!D67-March!D67</f>
        <v>1</v>
      </c>
      <c r="E67" s="10">
        <f>April!E67-March!E67</f>
        <v>6</v>
      </c>
      <c r="F67" s="10">
        <f>April!F67-March!F67</f>
        <v>3</v>
      </c>
    </row>
    <row r="68" spans="1:6" x14ac:dyDescent="0.25">
      <c r="A68" s="14" t="s">
        <v>178</v>
      </c>
      <c r="B68" s="10">
        <f>April!B68-March!B68</f>
        <v>379</v>
      </c>
      <c r="C68" s="10">
        <f>April!C68-March!C68</f>
        <v>-7</v>
      </c>
      <c r="D68" s="10">
        <f>April!D68-March!D68</f>
        <v>88</v>
      </c>
      <c r="E68" s="10">
        <f>April!E68-March!E68</f>
        <v>198</v>
      </c>
      <c r="F68" s="10">
        <f>April!F68-March!F68</f>
        <v>658</v>
      </c>
    </row>
    <row r="69" spans="1:6" x14ac:dyDescent="0.25">
      <c r="A69" s="14" t="s">
        <v>179</v>
      </c>
      <c r="B69" s="10">
        <f>April!B69-March!B69</f>
        <v>40</v>
      </c>
      <c r="C69" s="10">
        <f>April!C69-March!C69</f>
        <v>-36</v>
      </c>
      <c r="D69" s="10">
        <f>April!D69-March!D69</f>
        <v>1</v>
      </c>
      <c r="E69" s="10">
        <f>April!E69-March!E69</f>
        <v>13</v>
      </c>
      <c r="F69" s="10">
        <f>April!F69-March!F69</f>
        <v>18</v>
      </c>
    </row>
    <row r="70" spans="1:6" x14ac:dyDescent="0.25">
      <c r="A70" s="14" t="s">
        <v>180</v>
      </c>
      <c r="B70" s="10">
        <f>April!B70-March!B70</f>
        <v>109</v>
      </c>
      <c r="C70" s="10">
        <f>April!C70-March!C70</f>
        <v>-3</v>
      </c>
      <c r="D70" s="10">
        <f>April!D70-March!D70</f>
        <v>16</v>
      </c>
      <c r="E70" s="10">
        <f>April!E70-March!E70</f>
        <v>22</v>
      </c>
      <c r="F70" s="10">
        <f>April!F70-March!F70</f>
        <v>144</v>
      </c>
    </row>
    <row r="71" spans="1:6" ht="15.75" thickBot="1" x14ac:dyDescent="0.3">
      <c r="A71" s="14" t="s">
        <v>181</v>
      </c>
      <c r="B71" s="10">
        <f>April!B71-March!B71</f>
        <v>27</v>
      </c>
      <c r="C71" s="10">
        <f>April!C71-March!C71</f>
        <v>1</v>
      </c>
      <c r="D71" s="10">
        <f>April!D71-March!D71</f>
        <v>1</v>
      </c>
      <c r="E71" s="10">
        <f>April!E71-March!E71</f>
        <v>1</v>
      </c>
      <c r="F71" s="10">
        <f>April!F71-March!F71</f>
        <v>30</v>
      </c>
    </row>
    <row r="72" spans="1:6" ht="16.5" thickTop="1" thickBot="1" x14ac:dyDescent="0.3">
      <c r="A72" s="3" t="s">
        <v>0</v>
      </c>
      <c r="B72" s="8">
        <f>SUM(B5:B71)</f>
        <v>-5955</v>
      </c>
      <c r="C72" s="8">
        <f>SUM(C5:C71)</f>
        <v>-17786</v>
      </c>
      <c r="D72" s="8">
        <f>SUM(D5:D71)</f>
        <v>1884</v>
      </c>
      <c r="E72" s="8">
        <f>SUM(E5:E71)</f>
        <v>-12367</v>
      </c>
      <c r="F72" s="8">
        <f>SUM(F5:F71)</f>
        <v>-34224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3"/>
  <sheetViews>
    <sheetView topLeftCell="B40" zoomScale="85" zoomScaleNormal="85" workbookViewId="0">
      <selection activeCell="D17" sqref="D17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85</v>
      </c>
      <c r="B1" s="29"/>
      <c r="C1" s="29"/>
      <c r="D1" s="29"/>
      <c r="E1" s="29"/>
      <c r="F1" s="30"/>
    </row>
    <row r="2" spans="1:6" x14ac:dyDescent="0.25">
      <c r="A2" s="31" t="s">
        <v>100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May!B5-April!B5</f>
        <v>-10</v>
      </c>
      <c r="C5" s="10">
        <f>May!C5-April!C5</f>
        <v>-217</v>
      </c>
      <c r="D5" s="10">
        <f>May!D5-April!D5</f>
        <v>18</v>
      </c>
      <c r="E5" s="10">
        <f>May!E5-April!E5</f>
        <v>-30</v>
      </c>
      <c r="F5" s="10">
        <f>May!F5-April!F5</f>
        <v>-239</v>
      </c>
    </row>
    <row r="6" spans="1:6" x14ac:dyDescent="0.25">
      <c r="A6" s="14" t="s">
        <v>116</v>
      </c>
      <c r="B6" s="10">
        <f>May!B6-April!B6</f>
        <v>49</v>
      </c>
      <c r="C6" s="10">
        <f>May!C6-April!C6</f>
        <v>-29</v>
      </c>
      <c r="D6" s="10">
        <f>May!D6-April!D6</f>
        <v>1</v>
      </c>
      <c r="E6" s="10">
        <f>May!E6-April!E6</f>
        <v>15</v>
      </c>
      <c r="F6" s="10">
        <f>May!F6-April!F6</f>
        <v>36</v>
      </c>
    </row>
    <row r="7" spans="1:6" x14ac:dyDescent="0.25">
      <c r="A7" s="14" t="s">
        <v>117</v>
      </c>
      <c r="B7" s="10">
        <f>May!B7-April!B7</f>
        <v>187</v>
      </c>
      <c r="C7" s="10">
        <f>May!C7-April!C7</f>
        <v>-2</v>
      </c>
      <c r="D7" s="10">
        <f>May!D7-April!D7</f>
        <v>38</v>
      </c>
      <c r="E7" s="10">
        <f>May!E7-April!E7</f>
        <v>118</v>
      </c>
      <c r="F7" s="10">
        <f>May!F7-April!F7</f>
        <v>341</v>
      </c>
    </row>
    <row r="8" spans="1:6" x14ac:dyDescent="0.25">
      <c r="A8" s="14" t="s">
        <v>118</v>
      </c>
      <c r="B8" s="10">
        <f>May!B8-April!B8</f>
        <v>41</v>
      </c>
      <c r="C8" s="10">
        <f>May!C8-April!C8</f>
        <v>-4</v>
      </c>
      <c r="D8" s="10">
        <f>May!D8-April!D8</f>
        <v>7</v>
      </c>
      <c r="E8" s="10">
        <f>May!E8-April!E8</f>
        <v>14</v>
      </c>
      <c r="F8" s="10">
        <f>May!F8-April!F8</f>
        <v>58</v>
      </c>
    </row>
    <row r="9" spans="1:6" x14ac:dyDescent="0.25">
      <c r="A9" s="14" t="s">
        <v>119</v>
      </c>
      <c r="B9" s="10">
        <f>May!B9-April!B9</f>
        <v>641</v>
      </c>
      <c r="C9" s="10">
        <f>May!C9-April!C9</f>
        <v>370</v>
      </c>
      <c r="D9" s="10">
        <f>May!D9-April!D9</f>
        <v>196</v>
      </c>
      <c r="E9" s="10">
        <f>May!E9-April!E9</f>
        <v>402</v>
      </c>
      <c r="F9" s="10">
        <f>May!F9-April!F9</f>
        <v>1609</v>
      </c>
    </row>
    <row r="10" spans="1:6" x14ac:dyDescent="0.25">
      <c r="A10" s="14" t="s">
        <v>120</v>
      </c>
      <c r="B10" s="10">
        <f>May!B10-April!B10</f>
        <v>418</v>
      </c>
      <c r="C10" s="10">
        <f>May!C10-April!C10</f>
        <v>1079</v>
      </c>
      <c r="D10" s="10">
        <f>May!D10-April!D10</f>
        <v>293</v>
      </c>
      <c r="E10" s="10">
        <f>May!E10-April!E10</f>
        <v>729</v>
      </c>
      <c r="F10" s="10">
        <f>May!F10-April!F10</f>
        <v>2519</v>
      </c>
    </row>
    <row r="11" spans="1:6" x14ac:dyDescent="0.25">
      <c r="A11" s="14" t="s">
        <v>121</v>
      </c>
      <c r="B11" s="10">
        <f>May!B11-April!B11</f>
        <v>-11</v>
      </c>
      <c r="C11" s="10">
        <f>May!C11-April!C11</f>
        <v>5</v>
      </c>
      <c r="D11" s="10">
        <f>May!D11-April!D11</f>
        <v>2</v>
      </c>
      <c r="E11" s="10">
        <f>May!E11-April!E11</f>
        <v>9</v>
      </c>
      <c r="F11" s="10">
        <f>May!F11-April!F11</f>
        <v>5</v>
      </c>
    </row>
    <row r="12" spans="1:6" x14ac:dyDescent="0.25">
      <c r="A12" s="14" t="s">
        <v>122</v>
      </c>
      <c r="B12" s="10">
        <f>May!B12-April!B12</f>
        <v>23</v>
      </c>
      <c r="C12" s="10">
        <f>May!C12-April!C12</f>
        <v>-162</v>
      </c>
      <c r="D12" s="10">
        <f>May!D12-April!D12</f>
        <v>54</v>
      </c>
      <c r="E12" s="10">
        <f>May!E12-April!E12</f>
        <v>-129</v>
      </c>
      <c r="F12" s="10">
        <f>May!F12-April!F12</f>
        <v>-214</v>
      </c>
    </row>
    <row r="13" spans="1:6" x14ac:dyDescent="0.25">
      <c r="A13" s="14" t="s">
        <v>123</v>
      </c>
      <c r="B13" s="10">
        <f>May!B13-April!B13</f>
        <v>269</v>
      </c>
      <c r="C13" s="10">
        <f>May!C13-April!C13</f>
        <v>0</v>
      </c>
      <c r="D13" s="10">
        <f>May!D13-April!D13</f>
        <v>38</v>
      </c>
      <c r="E13" s="10">
        <f>May!E13-April!E13</f>
        <v>98</v>
      </c>
      <c r="F13" s="10">
        <f>May!F13-April!F13</f>
        <v>405</v>
      </c>
    </row>
    <row r="14" spans="1:6" x14ac:dyDescent="0.25">
      <c r="A14" s="14" t="s">
        <v>124</v>
      </c>
      <c r="B14" s="10">
        <f>May!B14-April!B14</f>
        <v>270</v>
      </c>
      <c r="C14" s="10">
        <f>May!C14-April!C14</f>
        <v>-65</v>
      </c>
      <c r="D14" s="10">
        <f>May!D14-April!D14</f>
        <v>67</v>
      </c>
      <c r="E14" s="10">
        <f>May!E14-April!E14</f>
        <v>-13</v>
      </c>
      <c r="F14" s="10">
        <f>May!F14-April!F14</f>
        <v>259</v>
      </c>
    </row>
    <row r="15" spans="1:6" x14ac:dyDescent="0.25">
      <c r="A15" s="14" t="s">
        <v>125</v>
      </c>
      <c r="B15" s="10">
        <f>May!B15-April!B15</f>
        <v>744</v>
      </c>
      <c r="C15" s="10">
        <f>May!C15-April!C15</f>
        <v>267</v>
      </c>
      <c r="D15" s="10">
        <f>May!D15-April!D15</f>
        <v>90</v>
      </c>
      <c r="E15" s="10">
        <f>May!E15-April!E15</f>
        <v>348</v>
      </c>
      <c r="F15" s="10">
        <f>May!F15-April!F15</f>
        <v>1449</v>
      </c>
    </row>
    <row r="16" spans="1:6" x14ac:dyDescent="0.25">
      <c r="A16" s="14" t="s">
        <v>126</v>
      </c>
      <c r="B16" s="10">
        <f>May!B16-April!B16</f>
        <v>82</v>
      </c>
      <c r="C16" s="10">
        <f>May!C16-April!C16</f>
        <v>-54</v>
      </c>
      <c r="D16" s="10">
        <f>May!D16-April!D16</f>
        <v>-3</v>
      </c>
      <c r="E16" s="10">
        <f>May!E16-April!E16</f>
        <v>18</v>
      </c>
      <c r="F16" s="10">
        <f>May!F16-April!F16</f>
        <v>43</v>
      </c>
    </row>
    <row r="17" spans="1:6" x14ac:dyDescent="0.25">
      <c r="A17" s="14" t="s">
        <v>127</v>
      </c>
      <c r="B17" s="10">
        <f>May!B17-April!B17</f>
        <v>52</v>
      </c>
      <c r="C17" s="10">
        <f>May!C17-April!C17</f>
        <v>-14</v>
      </c>
      <c r="D17" s="10">
        <f>May!D17-April!D17</f>
        <v>4</v>
      </c>
      <c r="E17" s="10">
        <f>May!E17-April!E17</f>
        <v>7</v>
      </c>
      <c r="F17" s="10">
        <f>May!F17-April!F17</f>
        <v>49</v>
      </c>
    </row>
    <row r="18" spans="1:6" x14ac:dyDescent="0.25">
      <c r="A18" s="14" t="s">
        <v>128</v>
      </c>
      <c r="B18" s="10">
        <f>May!B18-April!B18</f>
        <v>33</v>
      </c>
      <c r="C18" s="10">
        <f>May!C18-April!C18</f>
        <v>-25</v>
      </c>
      <c r="D18" s="10">
        <f>May!D18-April!D18</f>
        <v>0</v>
      </c>
      <c r="E18" s="10">
        <f>May!E18-April!E18</f>
        <v>20</v>
      </c>
      <c r="F18" s="10">
        <f>May!F18-April!F18</f>
        <v>28</v>
      </c>
    </row>
    <row r="19" spans="1:6" x14ac:dyDescent="0.25">
      <c r="A19" s="14" t="s">
        <v>129</v>
      </c>
      <c r="B19" s="10">
        <f>May!B19-April!B19</f>
        <v>-1239</v>
      </c>
      <c r="C19" s="10">
        <f>May!C19-April!C19</f>
        <v>-1674</v>
      </c>
      <c r="D19" s="10">
        <f>May!D19-April!D19</f>
        <v>81</v>
      </c>
      <c r="E19" s="10">
        <f>May!E19-April!E19</f>
        <v>-1224</v>
      </c>
      <c r="F19" s="10">
        <f>May!F19-April!F19</f>
        <v>-4056</v>
      </c>
    </row>
    <row r="20" spans="1:6" x14ac:dyDescent="0.25">
      <c r="A20" s="14" t="s">
        <v>130</v>
      </c>
      <c r="B20" s="10">
        <f>May!B20-April!B20</f>
        <v>351</v>
      </c>
      <c r="C20" s="10">
        <f>May!C20-April!C20</f>
        <v>123</v>
      </c>
      <c r="D20" s="10">
        <f>May!D20-April!D20</f>
        <v>70</v>
      </c>
      <c r="E20" s="10">
        <f>May!E20-April!E20</f>
        <v>226</v>
      </c>
      <c r="F20" s="10">
        <f>May!F20-April!F20</f>
        <v>770</v>
      </c>
    </row>
    <row r="21" spans="1:6" x14ac:dyDescent="0.25">
      <c r="A21" s="14" t="s">
        <v>131</v>
      </c>
      <c r="B21" s="10">
        <f>May!B21-April!B21</f>
        <v>325</v>
      </c>
      <c r="C21" s="10">
        <f>May!C21-April!C21</f>
        <v>57</v>
      </c>
      <c r="D21" s="10">
        <f>May!D21-April!D21</f>
        <v>30</v>
      </c>
      <c r="E21" s="10">
        <f>May!E21-April!E21</f>
        <v>-1</v>
      </c>
      <c r="F21" s="10">
        <f>May!F21-April!F21</f>
        <v>411</v>
      </c>
    </row>
    <row r="22" spans="1:6" x14ac:dyDescent="0.25">
      <c r="A22" s="14" t="s">
        <v>132</v>
      </c>
      <c r="B22" s="10">
        <f>May!B22-April!B22</f>
        <v>29</v>
      </c>
      <c r="C22" s="10">
        <f>May!C22-April!C22</f>
        <v>-9</v>
      </c>
      <c r="D22" s="10">
        <f>May!D22-April!D22</f>
        <v>-1</v>
      </c>
      <c r="E22" s="10">
        <f>May!E22-April!E22</f>
        <v>3</v>
      </c>
      <c r="F22" s="10">
        <f>May!F22-April!F22</f>
        <v>22</v>
      </c>
    </row>
    <row r="23" spans="1:6" x14ac:dyDescent="0.25">
      <c r="A23" s="14" t="s">
        <v>133</v>
      </c>
      <c r="B23" s="10">
        <f>May!B23-April!B23</f>
        <v>24</v>
      </c>
      <c r="C23" s="10">
        <f>May!C23-April!C23</f>
        <v>1</v>
      </c>
      <c r="D23" s="10">
        <f>May!D23-April!D23</f>
        <v>1</v>
      </c>
      <c r="E23" s="10">
        <f>May!E23-April!E23</f>
        <v>8</v>
      </c>
      <c r="F23" s="10">
        <f>May!F23-April!F23</f>
        <v>34</v>
      </c>
    </row>
    <row r="24" spans="1:6" x14ac:dyDescent="0.25">
      <c r="A24" s="14" t="s">
        <v>134</v>
      </c>
      <c r="B24" s="10">
        <f>May!B24-April!B24</f>
        <v>37</v>
      </c>
      <c r="C24" s="10">
        <f>May!C24-April!C24</f>
        <v>-16</v>
      </c>
      <c r="D24" s="10">
        <f>May!D24-April!D24</f>
        <v>3</v>
      </c>
      <c r="E24" s="10">
        <f>May!E24-April!E24</f>
        <v>1</v>
      </c>
      <c r="F24" s="10">
        <f>May!F24-April!F24</f>
        <v>25</v>
      </c>
    </row>
    <row r="25" spans="1:6" x14ac:dyDescent="0.25">
      <c r="A25" s="14" t="s">
        <v>135</v>
      </c>
      <c r="B25" s="10">
        <f>May!B25-April!B25</f>
        <v>34</v>
      </c>
      <c r="C25" s="10">
        <f>May!C25-April!C25</f>
        <v>-9</v>
      </c>
      <c r="D25" s="10">
        <f>May!D25-April!D25</f>
        <v>3</v>
      </c>
      <c r="E25" s="10">
        <f>May!E25-April!E25</f>
        <v>1</v>
      </c>
      <c r="F25" s="10">
        <f>May!F25-April!F25</f>
        <v>29</v>
      </c>
    </row>
    <row r="26" spans="1:6" x14ac:dyDescent="0.25">
      <c r="A26" s="14" t="s">
        <v>136</v>
      </c>
      <c r="B26" s="10">
        <f>May!B26-April!B26</f>
        <v>-104</v>
      </c>
      <c r="C26" s="10">
        <f>May!C26-April!C26</f>
        <v>-134</v>
      </c>
      <c r="D26" s="10">
        <f>May!D26-April!D26</f>
        <v>-1</v>
      </c>
      <c r="E26" s="10">
        <f>May!E26-April!E26</f>
        <v>-49</v>
      </c>
      <c r="F26" s="10">
        <f>May!F26-April!F26</f>
        <v>-288</v>
      </c>
    </row>
    <row r="27" spans="1:6" x14ac:dyDescent="0.25">
      <c r="A27" s="14" t="s">
        <v>137</v>
      </c>
      <c r="B27" s="10">
        <f>May!B27-April!B27</f>
        <v>22</v>
      </c>
      <c r="C27" s="10">
        <f>May!C27-April!C27</f>
        <v>-7</v>
      </c>
      <c r="D27" s="10">
        <f>May!D27-April!D27</f>
        <v>2</v>
      </c>
      <c r="E27" s="10">
        <f>May!E27-April!E27</f>
        <v>10</v>
      </c>
      <c r="F27" s="10">
        <f>May!F27-April!F27</f>
        <v>27</v>
      </c>
    </row>
    <row r="28" spans="1:6" x14ac:dyDescent="0.25">
      <c r="A28" s="14" t="s">
        <v>138</v>
      </c>
      <c r="B28" s="10">
        <f>May!B28-April!B28</f>
        <v>46</v>
      </c>
      <c r="C28" s="10">
        <f>May!C28-April!C28</f>
        <v>-23</v>
      </c>
      <c r="D28" s="10">
        <f>May!D28-April!D28</f>
        <v>1</v>
      </c>
      <c r="E28" s="10">
        <f>May!E28-April!E28</f>
        <v>7</v>
      </c>
      <c r="F28" s="10">
        <f>May!F28-April!F28</f>
        <v>31</v>
      </c>
    </row>
    <row r="29" spans="1:6" x14ac:dyDescent="0.25">
      <c r="A29" s="14" t="s">
        <v>139</v>
      </c>
      <c r="B29" s="10">
        <f>May!B29-April!B29</f>
        <v>22</v>
      </c>
      <c r="C29" s="10">
        <f>May!C29-April!C29</f>
        <v>9</v>
      </c>
      <c r="D29" s="10">
        <f>May!D29-April!D29</f>
        <v>11</v>
      </c>
      <c r="E29" s="10">
        <f>May!E29-April!E29</f>
        <v>18</v>
      </c>
      <c r="F29" s="10">
        <f>May!F29-April!F29</f>
        <v>60</v>
      </c>
    </row>
    <row r="30" spans="1:6" x14ac:dyDescent="0.25">
      <c r="A30" s="14" t="s">
        <v>140</v>
      </c>
      <c r="B30" s="10">
        <f>May!B30-April!B30</f>
        <v>220</v>
      </c>
      <c r="C30" s="10">
        <f>May!C30-April!C30</f>
        <v>22</v>
      </c>
      <c r="D30" s="10">
        <f>May!D30-April!D30</f>
        <v>51</v>
      </c>
      <c r="E30" s="10">
        <f>May!E30-April!E30</f>
        <v>43</v>
      </c>
      <c r="F30" s="10">
        <f>May!F30-April!F30</f>
        <v>336</v>
      </c>
    </row>
    <row r="31" spans="1:6" x14ac:dyDescent="0.25">
      <c r="A31" s="14" t="s">
        <v>141</v>
      </c>
      <c r="B31" s="10">
        <f>May!B31-April!B31</f>
        <v>131</v>
      </c>
      <c r="C31" s="10">
        <f>May!C31-April!C31</f>
        <v>-18</v>
      </c>
      <c r="D31" s="10">
        <f>May!D31-April!D31</f>
        <v>14</v>
      </c>
      <c r="E31" s="10">
        <f>May!E31-April!E31</f>
        <v>100</v>
      </c>
      <c r="F31" s="10">
        <f>May!F31-April!F31</f>
        <v>227</v>
      </c>
    </row>
    <row r="32" spans="1:6" x14ac:dyDescent="0.25">
      <c r="A32" s="14" t="s">
        <v>142</v>
      </c>
      <c r="B32" s="10">
        <f>May!B32-April!B32</f>
        <v>500</v>
      </c>
      <c r="C32" s="10">
        <f>May!C32-April!C32</f>
        <v>905</v>
      </c>
      <c r="D32" s="10">
        <f>May!D32-April!D32</f>
        <v>308</v>
      </c>
      <c r="E32" s="10">
        <f>May!E32-April!E32</f>
        <v>779</v>
      </c>
      <c r="F32" s="10">
        <f>May!F32-April!F32</f>
        <v>2492</v>
      </c>
    </row>
    <row r="33" spans="1:6" x14ac:dyDescent="0.25">
      <c r="A33" s="14" t="s">
        <v>143</v>
      </c>
      <c r="B33" s="10">
        <f>May!B33-April!B33</f>
        <v>47</v>
      </c>
      <c r="C33" s="10">
        <f>May!C33-April!C33</f>
        <v>-16</v>
      </c>
      <c r="D33" s="10">
        <f>May!D33-April!D33</f>
        <v>4</v>
      </c>
      <c r="E33" s="10">
        <f>May!E33-April!E33</f>
        <v>10</v>
      </c>
      <c r="F33" s="10">
        <f>May!F33-April!F33</f>
        <v>45</v>
      </c>
    </row>
    <row r="34" spans="1:6" x14ac:dyDescent="0.25">
      <c r="A34" s="14" t="s">
        <v>144</v>
      </c>
      <c r="B34" s="10">
        <f>May!B34-April!B34</f>
        <v>262</v>
      </c>
      <c r="C34" s="10">
        <f>May!C34-April!C34</f>
        <v>138</v>
      </c>
      <c r="D34" s="10">
        <f>May!D34-April!D34</f>
        <v>66</v>
      </c>
      <c r="E34" s="10">
        <f>May!E34-April!E34</f>
        <v>75</v>
      </c>
      <c r="F34" s="10">
        <f>May!F34-April!F34</f>
        <v>541</v>
      </c>
    </row>
    <row r="35" spans="1:6" x14ac:dyDescent="0.25">
      <c r="A35" s="14" t="s">
        <v>145</v>
      </c>
      <c r="B35" s="10">
        <f>May!B35-April!B35</f>
        <v>135</v>
      </c>
      <c r="C35" s="10">
        <f>May!C35-April!C35</f>
        <v>-71</v>
      </c>
      <c r="D35" s="10">
        <f>May!D35-April!D35</f>
        <v>2</v>
      </c>
      <c r="E35" s="10">
        <f>May!E35-April!E35</f>
        <v>2</v>
      </c>
      <c r="F35" s="10">
        <f>May!F35-April!F35</f>
        <v>68</v>
      </c>
    </row>
    <row r="36" spans="1:6" x14ac:dyDescent="0.25">
      <c r="A36" s="14" t="s">
        <v>146</v>
      </c>
      <c r="B36" s="10">
        <f>May!B36-April!B36</f>
        <v>6</v>
      </c>
      <c r="C36" s="10">
        <f>May!C36-April!C36</f>
        <v>-16</v>
      </c>
      <c r="D36" s="10">
        <f>May!D36-April!D36</f>
        <v>1</v>
      </c>
      <c r="E36" s="10">
        <f>May!E36-April!E36</f>
        <v>9</v>
      </c>
      <c r="F36" s="10">
        <f>May!F36-April!F36</f>
        <v>0</v>
      </c>
    </row>
    <row r="37" spans="1:6" x14ac:dyDescent="0.25">
      <c r="A37" s="14" t="s">
        <v>147</v>
      </c>
      <c r="B37" s="10">
        <f>May!B37-April!B37</f>
        <v>45</v>
      </c>
      <c r="C37" s="10">
        <f>May!C37-April!C37</f>
        <v>-31</v>
      </c>
      <c r="D37" s="10">
        <f>May!D37-April!D37</f>
        <v>0</v>
      </c>
      <c r="E37" s="10">
        <f>May!E37-April!E37</f>
        <v>2</v>
      </c>
      <c r="F37" s="10">
        <f>May!F37-April!F37</f>
        <v>16</v>
      </c>
    </row>
    <row r="38" spans="1:6" x14ac:dyDescent="0.25">
      <c r="A38" s="14" t="s">
        <v>148</v>
      </c>
      <c r="B38" s="10">
        <f>May!B38-April!B38</f>
        <v>404</v>
      </c>
      <c r="C38" s="10">
        <f>May!C38-April!C38</f>
        <v>228</v>
      </c>
      <c r="D38" s="10">
        <f>May!D38-April!D38</f>
        <v>67</v>
      </c>
      <c r="E38" s="10">
        <f>May!E38-April!E38</f>
        <v>343</v>
      </c>
      <c r="F38" s="10">
        <f>May!F38-April!F38</f>
        <v>1042</v>
      </c>
    </row>
    <row r="39" spans="1:6" x14ac:dyDescent="0.25">
      <c r="A39" s="14" t="s">
        <v>149</v>
      </c>
      <c r="B39" s="10">
        <f>May!B39-April!B39</f>
        <v>-3164</v>
      </c>
      <c r="C39" s="10">
        <f>May!C39-April!C39</f>
        <v>-2308</v>
      </c>
      <c r="D39" s="10">
        <f>May!D39-April!D39</f>
        <v>69</v>
      </c>
      <c r="E39" s="10">
        <f>May!E39-April!E39</f>
        <v>-2842</v>
      </c>
      <c r="F39" s="10">
        <f>May!F39-April!F39</f>
        <v>-8245</v>
      </c>
    </row>
    <row r="40" spans="1:6" x14ac:dyDescent="0.25">
      <c r="A40" s="14" t="s">
        <v>150</v>
      </c>
      <c r="B40" s="10">
        <f>May!B40-April!B40</f>
        <v>-794</v>
      </c>
      <c r="C40" s="10">
        <f>May!C40-April!C40</f>
        <v>-1528</v>
      </c>
      <c r="D40" s="10">
        <f>May!D40-April!D40</f>
        <v>-12</v>
      </c>
      <c r="E40" s="10">
        <f>May!E40-April!E40</f>
        <v>-1008</v>
      </c>
      <c r="F40" s="10">
        <f>May!F40-April!F40</f>
        <v>-3342</v>
      </c>
    </row>
    <row r="41" spans="1:6" x14ac:dyDescent="0.25">
      <c r="A41" s="14" t="s">
        <v>151</v>
      </c>
      <c r="B41" s="10">
        <f>May!B41-April!B41</f>
        <v>15</v>
      </c>
      <c r="C41" s="10">
        <f>May!C41-April!C41</f>
        <v>-101</v>
      </c>
      <c r="D41" s="10">
        <f>May!D41-April!D41</f>
        <v>4</v>
      </c>
      <c r="E41" s="10">
        <f>May!E41-April!E41</f>
        <v>-55</v>
      </c>
      <c r="F41" s="10">
        <f>May!F41-April!F41</f>
        <v>-137</v>
      </c>
    </row>
    <row r="42" spans="1:6" x14ac:dyDescent="0.25">
      <c r="A42" s="14" t="s">
        <v>152</v>
      </c>
      <c r="B42" s="10">
        <f>May!B42-April!B42</f>
        <v>29</v>
      </c>
      <c r="C42" s="10">
        <f>May!C42-April!C42</f>
        <v>-9</v>
      </c>
      <c r="D42" s="10">
        <f>May!D42-April!D42</f>
        <v>0</v>
      </c>
      <c r="E42" s="10">
        <f>May!E42-April!E42</f>
        <v>8</v>
      </c>
      <c r="F42" s="10">
        <f>May!F42-April!F42</f>
        <v>28</v>
      </c>
    </row>
    <row r="43" spans="1:6" x14ac:dyDescent="0.25">
      <c r="A43" s="14" t="s">
        <v>153</v>
      </c>
      <c r="B43" s="10">
        <f>May!B43-April!B43</f>
        <v>23</v>
      </c>
      <c r="C43" s="10">
        <f>May!C43-April!C43</f>
        <v>-16</v>
      </c>
      <c r="D43" s="10">
        <f>May!D43-April!D43</f>
        <v>1</v>
      </c>
      <c r="E43" s="10">
        <f>May!E43-April!E43</f>
        <v>5</v>
      </c>
      <c r="F43" s="10">
        <f>May!F43-April!F43</f>
        <v>13</v>
      </c>
    </row>
    <row r="44" spans="1:6" x14ac:dyDescent="0.25">
      <c r="A44" s="14" t="s">
        <v>154</v>
      </c>
      <c r="B44" s="10">
        <f>May!B44-April!B44</f>
        <v>430</v>
      </c>
      <c r="C44" s="10">
        <f>May!C44-April!C44</f>
        <v>145</v>
      </c>
      <c r="D44" s="10">
        <f>May!D44-April!D44</f>
        <v>78</v>
      </c>
      <c r="E44" s="10">
        <f>May!E44-April!E44</f>
        <v>280</v>
      </c>
      <c r="F44" s="10">
        <f>May!F44-April!F44</f>
        <v>933</v>
      </c>
    </row>
    <row r="45" spans="1:6" x14ac:dyDescent="0.25">
      <c r="A45" s="14" t="s">
        <v>155</v>
      </c>
      <c r="B45" s="10">
        <f>May!B45-April!B45</f>
        <v>-47</v>
      </c>
      <c r="C45" s="10">
        <f>May!C45-April!C45</f>
        <v>-228</v>
      </c>
      <c r="D45" s="10">
        <f>May!D45-April!D45</f>
        <v>60</v>
      </c>
      <c r="E45" s="10">
        <f>May!E45-April!E45</f>
        <v>-128</v>
      </c>
      <c r="F45" s="10">
        <f>May!F45-April!F45</f>
        <v>-343</v>
      </c>
    </row>
    <row r="46" spans="1:6" x14ac:dyDescent="0.25">
      <c r="A46" s="14" t="s">
        <v>156</v>
      </c>
      <c r="B46" s="10">
        <f>May!B46-April!B46</f>
        <v>137</v>
      </c>
      <c r="C46" s="10">
        <f>May!C46-April!C46</f>
        <v>79</v>
      </c>
      <c r="D46" s="10">
        <f>May!D46-April!D46</f>
        <v>36</v>
      </c>
      <c r="E46" s="10">
        <f>May!E46-April!E46</f>
        <v>117</v>
      </c>
      <c r="F46" s="10">
        <f>May!F46-April!F46</f>
        <v>369</v>
      </c>
    </row>
    <row r="47" spans="1:6" x14ac:dyDescent="0.25">
      <c r="A47" s="14" t="s">
        <v>157</v>
      </c>
      <c r="B47" s="10">
        <f>May!B47-April!B47</f>
        <v>1177</v>
      </c>
      <c r="C47" s="10">
        <f>May!C47-April!C47</f>
        <v>1206</v>
      </c>
      <c r="D47" s="10">
        <f>May!D47-April!D47</f>
        <v>239</v>
      </c>
      <c r="E47" s="10">
        <f>May!E47-April!E47</f>
        <v>475</v>
      </c>
      <c r="F47" s="10">
        <f>May!F47-April!F47</f>
        <v>3097</v>
      </c>
    </row>
    <row r="48" spans="1:6" x14ac:dyDescent="0.25">
      <c r="A48" s="14" t="s">
        <v>158</v>
      </c>
      <c r="B48" s="10">
        <f>May!B48-April!B48</f>
        <v>88</v>
      </c>
      <c r="C48" s="10">
        <f>May!C48-April!C48</f>
        <v>-5</v>
      </c>
      <c r="D48" s="10">
        <f>May!D48-April!D48</f>
        <v>-3</v>
      </c>
      <c r="E48" s="10">
        <f>May!E48-April!E48</f>
        <v>-223</v>
      </c>
      <c r="F48" s="10">
        <f>May!F48-April!F48</f>
        <v>-143</v>
      </c>
    </row>
    <row r="49" spans="1:6" x14ac:dyDescent="0.25">
      <c r="A49" s="14" t="s">
        <v>159</v>
      </c>
      <c r="B49" s="10">
        <f>May!B49-April!B49</f>
        <v>71</v>
      </c>
      <c r="C49" s="10">
        <f>May!C49-April!C49</f>
        <v>27</v>
      </c>
      <c r="D49" s="10">
        <f>May!D49-April!D49</f>
        <v>26</v>
      </c>
      <c r="E49" s="10">
        <f>May!E49-April!E49</f>
        <v>-10</v>
      </c>
      <c r="F49" s="10">
        <f>May!F49-April!F49</f>
        <v>114</v>
      </c>
    </row>
    <row r="50" spans="1:6" x14ac:dyDescent="0.25">
      <c r="A50" s="14" t="s">
        <v>160</v>
      </c>
      <c r="B50" s="10">
        <f>May!B50-April!B50</f>
        <v>212</v>
      </c>
      <c r="C50" s="10">
        <f>May!C50-April!C50</f>
        <v>121</v>
      </c>
      <c r="D50" s="10">
        <f>May!D50-April!D50</f>
        <v>55</v>
      </c>
      <c r="E50" s="10">
        <f>May!E50-April!E50</f>
        <v>237</v>
      </c>
      <c r="F50" s="10">
        <f>May!F50-April!F50</f>
        <v>625</v>
      </c>
    </row>
    <row r="51" spans="1:6" x14ac:dyDescent="0.25">
      <c r="A51" s="14" t="s">
        <v>161</v>
      </c>
      <c r="B51" s="10">
        <f>May!B51-April!B51</f>
        <v>42</v>
      </c>
      <c r="C51" s="10">
        <f>May!C51-April!C51</f>
        <v>-4</v>
      </c>
      <c r="D51" s="10">
        <f>May!D51-April!D51</f>
        <v>7</v>
      </c>
      <c r="E51" s="10">
        <f>May!E51-April!E51</f>
        <v>9</v>
      </c>
      <c r="F51" s="10">
        <f>May!F51-April!F51</f>
        <v>54</v>
      </c>
    </row>
    <row r="52" spans="1:6" x14ac:dyDescent="0.25">
      <c r="A52" s="14" t="s">
        <v>162</v>
      </c>
      <c r="B52" s="10">
        <f>May!B52-April!B52</f>
        <v>-2605</v>
      </c>
      <c r="C52" s="10">
        <f>May!C52-April!C52</f>
        <v>-4975</v>
      </c>
      <c r="D52" s="10">
        <f>May!D52-April!D52</f>
        <v>104</v>
      </c>
      <c r="E52" s="10">
        <f>May!E52-April!E52</f>
        <v>-4225</v>
      </c>
      <c r="F52" s="10">
        <f>May!F52-April!F52</f>
        <v>-11701</v>
      </c>
    </row>
    <row r="53" spans="1:6" x14ac:dyDescent="0.25">
      <c r="A53" s="14" t="s">
        <v>163</v>
      </c>
      <c r="B53" s="10">
        <f>May!B53-April!B53</f>
        <v>8</v>
      </c>
      <c r="C53" s="10">
        <f>May!C53-April!C53</f>
        <v>-195</v>
      </c>
      <c r="D53" s="10">
        <f>May!D53-April!D53</f>
        <v>34</v>
      </c>
      <c r="E53" s="10">
        <f>May!E53-April!E53</f>
        <v>-199</v>
      </c>
      <c r="F53" s="10">
        <f>May!F53-April!F53</f>
        <v>-352</v>
      </c>
    </row>
    <row r="54" spans="1:6" x14ac:dyDescent="0.25">
      <c r="A54" s="14" t="s">
        <v>164</v>
      </c>
      <c r="B54" s="10">
        <f>May!B54-April!B54</f>
        <v>673</v>
      </c>
      <c r="C54" s="10">
        <f>May!C54-April!C54</f>
        <v>438</v>
      </c>
      <c r="D54" s="10">
        <f>May!D54-April!D54</f>
        <v>369</v>
      </c>
      <c r="E54" s="10">
        <f>May!E54-April!E54</f>
        <v>558</v>
      </c>
      <c r="F54" s="10">
        <f>May!F54-April!F54</f>
        <v>2038</v>
      </c>
    </row>
    <row r="55" spans="1:6" x14ac:dyDescent="0.25">
      <c r="A55" s="14" t="s">
        <v>165</v>
      </c>
      <c r="B55" s="10">
        <f>May!B55-April!B55</f>
        <v>775</v>
      </c>
      <c r="C55" s="10">
        <f>May!C55-April!C55</f>
        <v>309</v>
      </c>
      <c r="D55" s="10">
        <f>May!D55-April!D55</f>
        <v>142</v>
      </c>
      <c r="E55" s="10">
        <f>May!E55-April!E55</f>
        <v>546</v>
      </c>
      <c r="F55" s="10">
        <f>May!F55-April!F55</f>
        <v>1772</v>
      </c>
    </row>
    <row r="56" spans="1:6" x14ac:dyDescent="0.25">
      <c r="A56" s="14" t="s">
        <v>166</v>
      </c>
      <c r="B56" s="10">
        <f>May!B56-April!B56</f>
        <v>229</v>
      </c>
      <c r="C56" s="10">
        <f>May!C56-April!C56</f>
        <v>313</v>
      </c>
      <c r="D56" s="10">
        <f>May!D56-April!D56</f>
        <v>184</v>
      </c>
      <c r="E56" s="10">
        <f>May!E56-April!E56</f>
        <v>141</v>
      </c>
      <c r="F56" s="10">
        <f>May!F56-April!F56</f>
        <v>867</v>
      </c>
    </row>
    <row r="57" spans="1:6" x14ac:dyDescent="0.25">
      <c r="A57" s="14" t="s">
        <v>167</v>
      </c>
      <c r="B57" s="10">
        <f>May!B57-April!B57</f>
        <v>-15</v>
      </c>
      <c r="C57" s="10">
        <f>May!C57-April!C57</f>
        <v>-547</v>
      </c>
      <c r="D57" s="10">
        <f>May!D57-April!D57</f>
        <v>146</v>
      </c>
      <c r="E57" s="10">
        <f>May!E57-April!E57</f>
        <v>-137</v>
      </c>
      <c r="F57" s="10">
        <f>May!F57-April!F57</f>
        <v>-553</v>
      </c>
    </row>
    <row r="58" spans="1:6" x14ac:dyDescent="0.25">
      <c r="A58" s="14" t="s">
        <v>168</v>
      </c>
      <c r="B58" s="10">
        <f>May!B58-April!B58</f>
        <v>74</v>
      </c>
      <c r="C58" s="10">
        <f>May!C58-April!C58</f>
        <v>-55</v>
      </c>
      <c r="D58" s="10">
        <f>May!D58-April!D58</f>
        <v>6</v>
      </c>
      <c r="E58" s="10">
        <f>May!E58-April!E58</f>
        <v>46</v>
      </c>
      <c r="F58" s="10">
        <f>May!F58-April!F58</f>
        <v>71</v>
      </c>
    </row>
    <row r="59" spans="1:6" x14ac:dyDescent="0.25">
      <c r="A59" s="14" t="s">
        <v>169</v>
      </c>
      <c r="B59" s="10">
        <f>May!B59-April!B59</f>
        <v>274</v>
      </c>
      <c r="C59" s="10">
        <f>May!C59-April!C59</f>
        <v>73</v>
      </c>
      <c r="D59" s="10">
        <f>May!D59-April!D59</f>
        <v>58</v>
      </c>
      <c r="E59" s="10">
        <f>May!E59-April!E59</f>
        <v>83</v>
      </c>
      <c r="F59" s="10">
        <f>May!F59-April!F59</f>
        <v>488</v>
      </c>
    </row>
    <row r="60" spans="1:6" x14ac:dyDescent="0.25">
      <c r="A60" s="14" t="s">
        <v>170</v>
      </c>
      <c r="B60" s="10">
        <f>May!B60-April!B60</f>
        <v>267</v>
      </c>
      <c r="C60" s="10">
        <f>May!C60-April!C60</f>
        <v>67</v>
      </c>
      <c r="D60" s="10">
        <f>May!D60-April!D60</f>
        <v>111</v>
      </c>
      <c r="E60" s="10">
        <f>May!E60-April!E60</f>
        <v>196</v>
      </c>
      <c r="F60" s="10">
        <f>May!F60-April!F60</f>
        <v>641</v>
      </c>
    </row>
    <row r="61" spans="1:6" x14ac:dyDescent="0.25">
      <c r="A61" s="14" t="s">
        <v>171</v>
      </c>
      <c r="B61" s="10">
        <f>May!B61-April!B61</f>
        <v>-60</v>
      </c>
      <c r="C61" s="10">
        <f>May!C61-April!C61</f>
        <v>101</v>
      </c>
      <c r="D61" s="10">
        <f>May!D61-April!D61</f>
        <v>88</v>
      </c>
      <c r="E61" s="10">
        <f>May!E61-April!E61</f>
        <v>92</v>
      </c>
      <c r="F61" s="10">
        <f>May!F61-April!F61</f>
        <v>221</v>
      </c>
    </row>
    <row r="62" spans="1:6" x14ac:dyDescent="0.25">
      <c r="A62" s="14" t="s">
        <v>172</v>
      </c>
      <c r="B62" s="10">
        <f>May!B62-April!B62</f>
        <v>562</v>
      </c>
      <c r="C62" s="10">
        <f>May!C62-April!C62</f>
        <v>289</v>
      </c>
      <c r="D62" s="10">
        <f>May!D62-April!D62</f>
        <v>78</v>
      </c>
      <c r="E62" s="10">
        <f>May!E62-April!E62</f>
        <v>247</v>
      </c>
      <c r="F62" s="10">
        <f>May!F62-April!F62</f>
        <v>1176</v>
      </c>
    </row>
    <row r="63" spans="1:6" x14ac:dyDescent="0.25">
      <c r="A63" s="14" t="s">
        <v>173</v>
      </c>
      <c r="B63" s="10">
        <f>May!B63-April!B63</f>
        <v>216</v>
      </c>
      <c r="C63" s="10">
        <f>May!C63-April!C63</f>
        <v>203</v>
      </c>
      <c r="D63" s="10">
        <f>May!D63-April!D63</f>
        <v>86</v>
      </c>
      <c r="E63" s="10">
        <f>May!E63-April!E63</f>
        <v>158</v>
      </c>
      <c r="F63" s="10">
        <f>May!F63-April!F63</f>
        <v>663</v>
      </c>
    </row>
    <row r="64" spans="1:6" x14ac:dyDescent="0.25">
      <c r="A64" s="14" t="s">
        <v>174</v>
      </c>
      <c r="B64" s="10">
        <f>May!B64-April!B64</f>
        <v>110</v>
      </c>
      <c r="C64" s="10">
        <f>May!C64-April!C64</f>
        <v>-51</v>
      </c>
      <c r="D64" s="10">
        <f>May!D64-April!D64</f>
        <v>9</v>
      </c>
      <c r="E64" s="10">
        <f>May!E64-April!E64</f>
        <v>-11</v>
      </c>
      <c r="F64" s="10">
        <f>May!F64-April!F64</f>
        <v>57</v>
      </c>
    </row>
    <row r="65" spans="1:6" x14ac:dyDescent="0.25">
      <c r="A65" s="14" t="s">
        <v>175</v>
      </c>
      <c r="B65" s="10">
        <f>May!B65-April!B65</f>
        <v>62</v>
      </c>
      <c r="C65" s="10">
        <f>May!C65-April!C65</f>
        <v>0</v>
      </c>
      <c r="D65" s="10">
        <f>May!D65-April!D65</f>
        <v>5</v>
      </c>
      <c r="E65" s="10">
        <f>May!E65-April!E65</f>
        <v>20</v>
      </c>
      <c r="F65" s="10">
        <f>May!F65-April!F65</f>
        <v>87</v>
      </c>
    </row>
    <row r="66" spans="1:6" x14ac:dyDescent="0.25">
      <c r="A66" s="14" t="s">
        <v>176</v>
      </c>
      <c r="B66" s="10">
        <f>May!B66-April!B66</f>
        <v>63</v>
      </c>
      <c r="C66" s="10">
        <f>May!C66-April!C66</f>
        <v>-55</v>
      </c>
      <c r="D66" s="10">
        <f>May!D66-April!D66</f>
        <v>-1</v>
      </c>
      <c r="E66" s="10">
        <f>May!E66-April!E66</f>
        <v>16</v>
      </c>
      <c r="F66" s="10">
        <f>May!F66-April!F66</f>
        <v>23</v>
      </c>
    </row>
    <row r="67" spans="1:6" x14ac:dyDescent="0.25">
      <c r="A67" s="14" t="s">
        <v>177</v>
      </c>
      <c r="B67" s="10">
        <f>May!B67-April!B67</f>
        <v>39</v>
      </c>
      <c r="C67" s="10">
        <f>May!C67-April!C67</f>
        <v>-26</v>
      </c>
      <c r="D67" s="10">
        <f>May!D67-April!D67</f>
        <v>0</v>
      </c>
      <c r="E67" s="10">
        <f>May!E67-April!E67</f>
        <v>-4</v>
      </c>
      <c r="F67" s="10">
        <f>May!F67-April!F67</f>
        <v>9</v>
      </c>
    </row>
    <row r="68" spans="1:6" x14ac:dyDescent="0.25">
      <c r="A68" s="14" t="s">
        <v>178</v>
      </c>
      <c r="B68" s="10">
        <f>May!B68-April!B68</f>
        <v>377</v>
      </c>
      <c r="C68" s="10">
        <f>May!C68-April!C68</f>
        <v>42</v>
      </c>
      <c r="D68" s="10">
        <f>May!D68-April!D68</f>
        <v>117</v>
      </c>
      <c r="E68" s="10">
        <f>May!E68-April!E68</f>
        <v>85</v>
      </c>
      <c r="F68" s="10">
        <f>May!F68-April!F68</f>
        <v>621</v>
      </c>
    </row>
    <row r="69" spans="1:6" x14ac:dyDescent="0.25">
      <c r="A69" s="14" t="s">
        <v>179</v>
      </c>
      <c r="B69" s="10">
        <f>May!B69-April!B69</f>
        <v>72</v>
      </c>
      <c r="C69" s="10">
        <f>May!C69-April!C69</f>
        <v>-20</v>
      </c>
      <c r="D69" s="10">
        <f>May!D69-April!D69</f>
        <v>7</v>
      </c>
      <c r="E69" s="10">
        <f>May!E69-April!E69</f>
        <v>17</v>
      </c>
      <c r="F69" s="10">
        <f>May!F69-April!F69</f>
        <v>76</v>
      </c>
    </row>
    <row r="70" spans="1:6" x14ac:dyDescent="0.25">
      <c r="A70" s="14" t="s">
        <v>180</v>
      </c>
      <c r="B70" s="10">
        <f>May!B70-April!B70</f>
        <v>233</v>
      </c>
      <c r="C70" s="10">
        <f>May!C70-April!C70</f>
        <v>-10</v>
      </c>
      <c r="D70" s="10">
        <f>May!D70-April!D70</f>
        <v>23</v>
      </c>
      <c r="E70" s="10">
        <f>May!E70-April!E70</f>
        <v>57</v>
      </c>
      <c r="F70" s="10">
        <f>May!F70-April!F70</f>
        <v>303</v>
      </c>
    </row>
    <row r="71" spans="1:6" ht="15.75" thickBot="1" x14ac:dyDescent="0.3">
      <c r="A71" s="14" t="s">
        <v>181</v>
      </c>
      <c r="B71" s="10">
        <f>May!B71-April!B71</f>
        <v>53</v>
      </c>
      <c r="C71" s="10">
        <f>May!C71-April!C71</f>
        <v>-42</v>
      </c>
      <c r="D71" s="10">
        <f>May!D71-April!D71</f>
        <v>3</v>
      </c>
      <c r="E71" s="10">
        <f>May!E71-April!E71</f>
        <v>21</v>
      </c>
      <c r="F71" s="10">
        <f>May!F71-April!F71</f>
        <v>35</v>
      </c>
    </row>
    <row r="72" spans="1:6" ht="16.5" thickTop="1" thickBot="1" x14ac:dyDescent="0.3">
      <c r="A72" s="3" t="s">
        <v>0</v>
      </c>
      <c r="B72" s="8">
        <f>SUM(B5:B71)</f>
        <v>3711</v>
      </c>
      <c r="C72" s="8">
        <f>SUM(C5:C71)</f>
        <v>-6154</v>
      </c>
      <c r="D72" s="8">
        <f>SUM(D5:D71)</f>
        <v>3647</v>
      </c>
      <c r="E72" s="8">
        <f>SUM(E5:E71)</f>
        <v>-3459</v>
      </c>
      <c r="F72" s="8">
        <f>SUM(F5:F71)</f>
        <v>-2255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opLeftCell="A37" workbookViewId="0">
      <selection activeCell="B72" sqref="B72"/>
    </sheetView>
  </sheetViews>
  <sheetFormatPr defaultColWidth="9.14062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  <col min="7" max="16384" width="9.140625" style="2"/>
  </cols>
  <sheetData>
    <row r="1" spans="1:6" ht="18.75" customHeight="1" x14ac:dyDescent="0.3">
      <c r="A1" s="28" t="s">
        <v>93</v>
      </c>
      <c r="B1" s="29"/>
      <c r="C1" s="29"/>
      <c r="D1" s="29"/>
      <c r="E1" s="29"/>
      <c r="F1" s="30"/>
    </row>
    <row r="2" spans="1:6" x14ac:dyDescent="0.25">
      <c r="A2" s="31" t="s">
        <v>96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" t="s">
        <v>1</v>
      </c>
      <c r="B5" s="7">
        <v>49700</v>
      </c>
      <c r="C5" s="7">
        <v>87378</v>
      </c>
      <c r="D5" s="7">
        <v>2006</v>
      </c>
      <c r="E5" s="7">
        <v>43239</v>
      </c>
      <c r="F5" s="7">
        <v>182323</v>
      </c>
    </row>
    <row r="6" spans="1:6" x14ac:dyDescent="0.25">
      <c r="A6" s="1" t="s">
        <v>2</v>
      </c>
      <c r="B6" s="7">
        <v>8998</v>
      </c>
      <c r="C6" s="7">
        <v>4924</v>
      </c>
      <c r="D6" s="7">
        <v>82</v>
      </c>
      <c r="E6" s="7">
        <v>1817</v>
      </c>
      <c r="F6" s="7">
        <v>15821</v>
      </c>
    </row>
    <row r="7" spans="1:6" x14ac:dyDescent="0.25">
      <c r="A7" s="1" t="s">
        <v>3</v>
      </c>
      <c r="B7" s="7">
        <v>60688</v>
      </c>
      <c r="C7" s="7">
        <v>28265</v>
      </c>
      <c r="D7" s="7">
        <v>1475</v>
      </c>
      <c r="E7" s="7">
        <v>24351</v>
      </c>
      <c r="F7" s="7">
        <v>114779</v>
      </c>
    </row>
    <row r="8" spans="1:6" x14ac:dyDescent="0.25">
      <c r="A8" s="1" t="s">
        <v>4</v>
      </c>
      <c r="B8" s="7">
        <v>8293</v>
      </c>
      <c r="C8" s="7">
        <v>5819</v>
      </c>
      <c r="D8" s="7">
        <v>108</v>
      </c>
      <c r="E8" s="7">
        <v>2546</v>
      </c>
      <c r="F8" s="7">
        <v>16766</v>
      </c>
    </row>
    <row r="9" spans="1:6" x14ac:dyDescent="0.25">
      <c r="A9" s="1" t="s">
        <v>5</v>
      </c>
      <c r="B9" s="7">
        <v>181303</v>
      </c>
      <c r="C9" s="7">
        <v>131931</v>
      </c>
      <c r="D9" s="7">
        <v>6494</v>
      </c>
      <c r="E9" s="7">
        <v>111430</v>
      </c>
      <c r="F9" s="7">
        <v>431158</v>
      </c>
    </row>
    <row r="10" spans="1:6" x14ac:dyDescent="0.25">
      <c r="A10" s="1" t="s">
        <v>6</v>
      </c>
      <c r="B10" s="7">
        <v>249220</v>
      </c>
      <c r="C10" s="7">
        <v>589453</v>
      </c>
      <c r="D10" s="7">
        <v>10610</v>
      </c>
      <c r="E10" s="7">
        <v>334002</v>
      </c>
      <c r="F10" s="7">
        <v>1183285</v>
      </c>
    </row>
    <row r="11" spans="1:6" x14ac:dyDescent="0.25">
      <c r="A11" s="1" t="s">
        <v>7</v>
      </c>
      <c r="B11" s="7">
        <v>2917</v>
      </c>
      <c r="C11" s="7">
        <v>4403</v>
      </c>
      <c r="D11" s="7">
        <v>42</v>
      </c>
      <c r="E11" s="7">
        <v>944</v>
      </c>
      <c r="F11" s="7">
        <v>8306</v>
      </c>
    </row>
    <row r="12" spans="1:6" x14ac:dyDescent="0.25">
      <c r="A12" s="1" t="s">
        <v>8</v>
      </c>
      <c r="B12" s="7">
        <v>65038</v>
      </c>
      <c r="C12" s="7">
        <v>38442</v>
      </c>
      <c r="D12" s="7">
        <v>1979</v>
      </c>
      <c r="E12" s="7">
        <v>38663</v>
      </c>
      <c r="F12" s="7">
        <v>144122</v>
      </c>
    </row>
    <row r="13" spans="1:6" x14ac:dyDescent="0.25">
      <c r="A13" s="1" t="s">
        <v>9</v>
      </c>
      <c r="B13" s="7">
        <v>53890</v>
      </c>
      <c r="C13" s="7">
        <v>28019</v>
      </c>
      <c r="D13" s="7">
        <v>1369</v>
      </c>
      <c r="E13" s="7">
        <v>25654</v>
      </c>
      <c r="F13" s="7">
        <v>108932</v>
      </c>
    </row>
    <row r="14" spans="1:6" x14ac:dyDescent="0.25">
      <c r="A14" s="1" t="s">
        <v>10</v>
      </c>
      <c r="B14" s="7">
        <v>82224</v>
      </c>
      <c r="C14" s="7">
        <v>34802</v>
      </c>
      <c r="D14" s="7">
        <v>1745</v>
      </c>
      <c r="E14" s="7">
        <v>35764</v>
      </c>
      <c r="F14" s="7">
        <v>154535</v>
      </c>
    </row>
    <row r="15" spans="1:6" x14ac:dyDescent="0.25">
      <c r="A15" s="1" t="s">
        <v>11</v>
      </c>
      <c r="B15" s="7">
        <v>105960</v>
      </c>
      <c r="C15" s="7">
        <v>48738</v>
      </c>
      <c r="D15" s="7">
        <v>1650</v>
      </c>
      <c r="E15" s="7">
        <v>49024</v>
      </c>
      <c r="F15" s="7">
        <v>205372</v>
      </c>
    </row>
    <row r="16" spans="1:6" x14ac:dyDescent="0.25">
      <c r="A16" s="1" t="s">
        <v>12</v>
      </c>
      <c r="B16" s="7">
        <v>19697</v>
      </c>
      <c r="C16" s="7">
        <v>13934</v>
      </c>
      <c r="D16" s="7">
        <v>365</v>
      </c>
      <c r="E16" s="7">
        <v>7334</v>
      </c>
      <c r="F16" s="7">
        <v>41330</v>
      </c>
    </row>
    <row r="17" spans="1:6" x14ac:dyDescent="0.25">
      <c r="A17" s="1" t="s">
        <v>13</v>
      </c>
      <c r="B17" s="7">
        <v>5917</v>
      </c>
      <c r="C17" s="7">
        <v>6625</v>
      </c>
      <c r="D17" s="7">
        <v>90</v>
      </c>
      <c r="E17" s="7">
        <v>3869</v>
      </c>
      <c r="F17" s="7">
        <v>16501</v>
      </c>
    </row>
    <row r="18" spans="1:6" x14ac:dyDescent="0.25">
      <c r="A18" s="1" t="s">
        <v>14</v>
      </c>
      <c r="B18" s="7">
        <v>4342</v>
      </c>
      <c r="C18" s="7">
        <v>3741</v>
      </c>
      <c r="D18" s="7">
        <v>65</v>
      </c>
      <c r="E18" s="7">
        <v>1587</v>
      </c>
      <c r="F18" s="7">
        <v>9735</v>
      </c>
    </row>
    <row r="19" spans="1:6" x14ac:dyDescent="0.25">
      <c r="A19" s="1" t="s">
        <v>15</v>
      </c>
      <c r="B19" s="7">
        <v>222063</v>
      </c>
      <c r="C19" s="7">
        <v>254940</v>
      </c>
      <c r="D19" s="7">
        <v>7243</v>
      </c>
      <c r="E19" s="7">
        <v>137857</v>
      </c>
      <c r="F19" s="7">
        <v>622103</v>
      </c>
    </row>
    <row r="20" spans="1:6" x14ac:dyDescent="0.25">
      <c r="A20" s="1" t="s">
        <v>16</v>
      </c>
      <c r="B20" s="7">
        <v>96878</v>
      </c>
      <c r="C20" s="7">
        <v>72728</v>
      </c>
      <c r="D20" s="7">
        <v>2716</v>
      </c>
      <c r="E20" s="7">
        <v>45133</v>
      </c>
      <c r="F20" s="7">
        <v>217455</v>
      </c>
    </row>
    <row r="21" spans="1:6" x14ac:dyDescent="0.25">
      <c r="A21" s="1" t="s">
        <v>17</v>
      </c>
      <c r="B21" s="7">
        <v>36129</v>
      </c>
      <c r="C21" s="7">
        <v>26348</v>
      </c>
      <c r="D21" s="7">
        <v>823</v>
      </c>
      <c r="E21" s="7">
        <v>23019</v>
      </c>
      <c r="F21" s="7">
        <v>86319</v>
      </c>
    </row>
    <row r="22" spans="1:6" x14ac:dyDescent="0.25">
      <c r="A22" s="1" t="s">
        <v>18</v>
      </c>
      <c r="B22" s="7">
        <v>2953</v>
      </c>
      <c r="C22" s="7">
        <v>3834</v>
      </c>
      <c r="D22" s="7">
        <v>151</v>
      </c>
      <c r="E22" s="7">
        <v>1095</v>
      </c>
      <c r="F22" s="7">
        <v>8033</v>
      </c>
    </row>
    <row r="23" spans="1:6" x14ac:dyDescent="0.25">
      <c r="A23" s="1" t="s">
        <v>19</v>
      </c>
      <c r="B23" s="7">
        <v>4944</v>
      </c>
      <c r="C23" s="7">
        <v>21583</v>
      </c>
      <c r="D23" s="7">
        <v>172</v>
      </c>
      <c r="E23" s="7">
        <v>2971</v>
      </c>
      <c r="F23" s="7">
        <v>29670</v>
      </c>
    </row>
    <row r="24" spans="1:6" x14ac:dyDescent="0.25">
      <c r="A24" s="1" t="s">
        <v>20</v>
      </c>
      <c r="B24" s="7">
        <v>6812</v>
      </c>
      <c r="C24" s="7">
        <v>3029</v>
      </c>
      <c r="D24" s="7">
        <v>91</v>
      </c>
      <c r="E24" s="7">
        <v>1885</v>
      </c>
      <c r="F24" s="7">
        <v>11817</v>
      </c>
    </row>
    <row r="25" spans="1:6" x14ac:dyDescent="0.25">
      <c r="A25" s="1" t="s">
        <v>21</v>
      </c>
      <c r="B25" s="7">
        <v>2921</v>
      </c>
      <c r="C25" s="7">
        <v>2423</v>
      </c>
      <c r="D25" s="7">
        <v>65</v>
      </c>
      <c r="E25" s="7">
        <v>1220</v>
      </c>
      <c r="F25" s="7">
        <v>6629</v>
      </c>
    </row>
    <row r="26" spans="1:6" x14ac:dyDescent="0.25">
      <c r="A26" s="1" t="s">
        <v>22</v>
      </c>
      <c r="B26" s="7">
        <v>5285</v>
      </c>
      <c r="C26" s="7">
        <v>3741</v>
      </c>
      <c r="D26" s="7">
        <v>192</v>
      </c>
      <c r="E26" s="7">
        <v>1283</v>
      </c>
      <c r="F26" s="7">
        <v>10501</v>
      </c>
    </row>
    <row r="27" spans="1:6" x14ac:dyDescent="0.25">
      <c r="A27" s="1" t="s">
        <v>23</v>
      </c>
      <c r="B27" s="7">
        <v>2716</v>
      </c>
      <c r="C27" s="7">
        <v>3961</v>
      </c>
      <c r="D27" s="7">
        <v>68</v>
      </c>
      <c r="E27" s="7">
        <v>973</v>
      </c>
      <c r="F27" s="7">
        <v>7718</v>
      </c>
    </row>
    <row r="28" spans="1:6" x14ac:dyDescent="0.25">
      <c r="A28" s="1" t="s">
        <v>24</v>
      </c>
      <c r="B28" s="7">
        <v>5608</v>
      </c>
      <c r="C28" s="7">
        <v>4319</v>
      </c>
      <c r="D28" s="7">
        <v>58</v>
      </c>
      <c r="E28" s="7">
        <v>2440</v>
      </c>
      <c r="F28" s="7">
        <v>12425</v>
      </c>
    </row>
    <row r="29" spans="1:6" x14ac:dyDescent="0.25">
      <c r="A29" s="1" t="s">
        <v>25</v>
      </c>
      <c r="B29" s="7">
        <v>6636</v>
      </c>
      <c r="C29" s="7">
        <v>7460</v>
      </c>
      <c r="D29" s="7">
        <v>158</v>
      </c>
      <c r="E29" s="7">
        <v>3445</v>
      </c>
      <c r="F29" s="7">
        <v>17699</v>
      </c>
    </row>
    <row r="30" spans="1:6" x14ac:dyDescent="0.25">
      <c r="A30" s="1" t="s">
        <v>26</v>
      </c>
      <c r="B30" s="7">
        <v>58468</v>
      </c>
      <c r="C30" s="7">
        <v>42465</v>
      </c>
      <c r="D30" s="7">
        <v>1959</v>
      </c>
      <c r="E30" s="7">
        <v>36310</v>
      </c>
      <c r="F30" s="7">
        <v>139202</v>
      </c>
    </row>
    <row r="31" spans="1:6" x14ac:dyDescent="0.25">
      <c r="A31" s="1" t="s">
        <v>27</v>
      </c>
      <c r="B31" s="7">
        <v>28345</v>
      </c>
      <c r="C31" s="7">
        <v>18096</v>
      </c>
      <c r="D31" s="7">
        <v>442</v>
      </c>
      <c r="E31" s="7">
        <v>14366</v>
      </c>
      <c r="F31" s="7">
        <v>61249</v>
      </c>
    </row>
    <row r="32" spans="1:6" x14ac:dyDescent="0.25">
      <c r="A32" s="1" t="s">
        <v>28</v>
      </c>
      <c r="B32" s="7">
        <v>271043</v>
      </c>
      <c r="C32" s="7">
        <v>336607</v>
      </c>
      <c r="D32" s="7">
        <v>10391</v>
      </c>
      <c r="E32" s="7">
        <v>248080</v>
      </c>
      <c r="F32" s="7">
        <v>866121</v>
      </c>
    </row>
    <row r="33" spans="1:6" x14ac:dyDescent="0.25">
      <c r="A33" s="1" t="s">
        <v>29</v>
      </c>
      <c r="B33" s="7">
        <v>6643</v>
      </c>
      <c r="C33" s="7">
        <v>2888</v>
      </c>
      <c r="D33" s="7">
        <v>48</v>
      </c>
      <c r="E33" s="7">
        <v>1336</v>
      </c>
      <c r="F33" s="7">
        <v>10915</v>
      </c>
    </row>
    <row r="34" spans="1:6" x14ac:dyDescent="0.25">
      <c r="A34" s="1" t="s">
        <v>30</v>
      </c>
      <c r="B34" s="7">
        <v>54414</v>
      </c>
      <c r="C34" s="7">
        <v>32156</v>
      </c>
      <c r="D34" s="7">
        <v>1539</v>
      </c>
      <c r="E34" s="7">
        <v>29764</v>
      </c>
      <c r="F34" s="7">
        <v>117873</v>
      </c>
    </row>
    <row r="35" spans="1:6" x14ac:dyDescent="0.25">
      <c r="A35" s="1" t="s">
        <v>31</v>
      </c>
      <c r="B35" s="7">
        <v>11334</v>
      </c>
      <c r="C35" s="7">
        <v>13667</v>
      </c>
      <c r="D35" s="7">
        <v>105</v>
      </c>
      <c r="E35" s="7">
        <v>3171</v>
      </c>
      <c r="F35" s="7">
        <v>28277</v>
      </c>
    </row>
    <row r="36" spans="1:6" x14ac:dyDescent="0.25">
      <c r="A36" s="1" t="s">
        <v>32</v>
      </c>
      <c r="B36" s="7">
        <v>3453</v>
      </c>
      <c r="C36" s="7">
        <v>5125</v>
      </c>
      <c r="D36" s="7">
        <v>54</v>
      </c>
      <c r="E36" s="7">
        <v>1111</v>
      </c>
      <c r="F36" s="7">
        <v>9743</v>
      </c>
    </row>
    <row r="37" spans="1:6" x14ac:dyDescent="0.25">
      <c r="A37" s="1" t="s">
        <v>33</v>
      </c>
      <c r="B37" s="7">
        <v>2119</v>
      </c>
      <c r="C37" s="7">
        <v>1946</v>
      </c>
      <c r="D37" s="7">
        <v>16</v>
      </c>
      <c r="E37" s="7">
        <v>324</v>
      </c>
      <c r="F37" s="7">
        <v>4405</v>
      </c>
    </row>
    <row r="38" spans="1:6" x14ac:dyDescent="0.25">
      <c r="A38" s="1" t="s">
        <v>34</v>
      </c>
      <c r="B38" s="7">
        <v>105936</v>
      </c>
      <c r="C38" s="7">
        <v>72315</v>
      </c>
      <c r="D38" s="7">
        <v>1961</v>
      </c>
      <c r="E38" s="7">
        <v>61861</v>
      </c>
      <c r="F38" s="7">
        <v>242073</v>
      </c>
    </row>
    <row r="39" spans="1:6" x14ac:dyDescent="0.25">
      <c r="A39" s="1" t="s">
        <v>35</v>
      </c>
      <c r="B39" s="7">
        <v>196939</v>
      </c>
      <c r="C39" s="7">
        <v>125325</v>
      </c>
      <c r="D39" s="7">
        <v>4564</v>
      </c>
      <c r="E39" s="7">
        <v>137557</v>
      </c>
      <c r="F39" s="7">
        <v>464385</v>
      </c>
    </row>
    <row r="40" spans="1:6" x14ac:dyDescent="0.25">
      <c r="A40" s="1" t="s">
        <v>36</v>
      </c>
      <c r="B40" s="7">
        <v>56565</v>
      </c>
      <c r="C40" s="7">
        <v>112386</v>
      </c>
      <c r="D40" s="7">
        <v>2175</v>
      </c>
      <c r="E40" s="7">
        <v>42132</v>
      </c>
      <c r="F40" s="7">
        <v>213258</v>
      </c>
    </row>
    <row r="41" spans="1:6" x14ac:dyDescent="0.25">
      <c r="A41" s="1" t="s">
        <v>37</v>
      </c>
      <c r="B41" s="7">
        <v>13702</v>
      </c>
      <c r="C41" s="7">
        <v>8792</v>
      </c>
      <c r="D41" s="7">
        <v>529</v>
      </c>
      <c r="E41" s="7">
        <v>5257</v>
      </c>
      <c r="F41" s="7">
        <v>28280</v>
      </c>
    </row>
    <row r="42" spans="1:6" x14ac:dyDescent="0.25">
      <c r="A42" s="1" t="s">
        <v>38</v>
      </c>
      <c r="B42" s="7">
        <v>1176</v>
      </c>
      <c r="C42" s="7">
        <v>2809</v>
      </c>
      <c r="D42" s="7">
        <v>6</v>
      </c>
      <c r="E42" s="7">
        <v>428</v>
      </c>
      <c r="F42" s="7">
        <v>4419</v>
      </c>
    </row>
    <row r="43" spans="1:6" x14ac:dyDescent="0.25">
      <c r="A43" s="1" t="s">
        <v>39</v>
      </c>
      <c r="B43" s="7">
        <v>3942</v>
      </c>
      <c r="C43" s="7">
        <v>6712</v>
      </c>
      <c r="D43" s="7">
        <v>57</v>
      </c>
      <c r="E43" s="7">
        <v>1359</v>
      </c>
      <c r="F43" s="7">
        <v>12070</v>
      </c>
    </row>
    <row r="44" spans="1:6" x14ac:dyDescent="0.25">
      <c r="A44" s="1" t="s">
        <v>40</v>
      </c>
      <c r="B44" s="7">
        <v>108980</v>
      </c>
      <c r="C44" s="7">
        <v>77132</v>
      </c>
      <c r="D44" s="7">
        <v>2782</v>
      </c>
      <c r="E44" s="7">
        <v>64496</v>
      </c>
      <c r="F44" s="7">
        <v>253390</v>
      </c>
    </row>
    <row r="45" spans="1:6" x14ac:dyDescent="0.25">
      <c r="A45" s="1" t="s">
        <v>41</v>
      </c>
      <c r="B45" s="7">
        <v>110690</v>
      </c>
      <c r="C45" s="7">
        <v>79953</v>
      </c>
      <c r="D45" s="7">
        <v>2299</v>
      </c>
      <c r="E45" s="7">
        <v>55262</v>
      </c>
      <c r="F45" s="7">
        <v>248204</v>
      </c>
    </row>
    <row r="46" spans="1:6" x14ac:dyDescent="0.25">
      <c r="A46" s="1" t="s">
        <v>42</v>
      </c>
      <c r="B46" s="7">
        <v>55153</v>
      </c>
      <c r="C46" s="7">
        <v>27815</v>
      </c>
      <c r="D46" s="7">
        <v>1460</v>
      </c>
      <c r="E46" s="7">
        <v>26662</v>
      </c>
      <c r="F46" s="7">
        <v>111090</v>
      </c>
    </row>
    <row r="47" spans="1:6" x14ac:dyDescent="0.25">
      <c r="A47" s="1" t="s">
        <v>43</v>
      </c>
      <c r="B47" s="7">
        <v>380252</v>
      </c>
      <c r="C47" s="7">
        <v>602361</v>
      </c>
      <c r="D47" s="7">
        <v>11331</v>
      </c>
      <c r="E47" s="7">
        <v>457655</v>
      </c>
      <c r="F47" s="7">
        <v>1451599</v>
      </c>
    </row>
    <row r="48" spans="1:6" x14ac:dyDescent="0.25">
      <c r="A48" s="1" t="s">
        <v>44</v>
      </c>
      <c r="B48" s="7">
        <v>21324</v>
      </c>
      <c r="C48" s="7">
        <v>17505</v>
      </c>
      <c r="D48" s="7">
        <v>861</v>
      </c>
      <c r="E48" s="7">
        <v>13996</v>
      </c>
      <c r="F48" s="7">
        <v>53686</v>
      </c>
    </row>
    <row r="49" spans="1:6" x14ac:dyDescent="0.25">
      <c r="A49" s="1" t="s">
        <v>45</v>
      </c>
      <c r="B49" s="7">
        <v>38824</v>
      </c>
      <c r="C49" s="7">
        <v>14210</v>
      </c>
      <c r="D49" s="7">
        <v>930</v>
      </c>
      <c r="E49" s="7">
        <v>13280</v>
      </c>
      <c r="F49" s="7">
        <v>67244</v>
      </c>
    </row>
    <row r="50" spans="1:6" x14ac:dyDescent="0.25">
      <c r="A50" s="1" t="s">
        <v>46</v>
      </c>
      <c r="B50" s="7">
        <v>79331</v>
      </c>
      <c r="C50" s="7">
        <v>26421</v>
      </c>
      <c r="D50" s="7">
        <v>2044</v>
      </c>
      <c r="E50" s="7">
        <v>30138</v>
      </c>
      <c r="F50" s="7">
        <v>137934</v>
      </c>
    </row>
    <row r="51" spans="1:6" x14ac:dyDescent="0.25">
      <c r="A51" s="1" t="s">
        <v>47</v>
      </c>
      <c r="B51" s="7">
        <v>9499</v>
      </c>
      <c r="C51" s="7">
        <v>6932</v>
      </c>
      <c r="D51" s="7">
        <v>229</v>
      </c>
      <c r="E51" s="7">
        <v>4243</v>
      </c>
      <c r="F51" s="7">
        <v>20903</v>
      </c>
    </row>
    <row r="52" spans="1:6" x14ac:dyDescent="0.25">
      <c r="A52" s="1" t="s">
        <v>48</v>
      </c>
      <c r="B52" s="7">
        <v>214803</v>
      </c>
      <c r="C52" s="7">
        <v>354139</v>
      </c>
      <c r="D52" s="7">
        <v>8979</v>
      </c>
      <c r="E52" s="7">
        <v>254430</v>
      </c>
      <c r="F52" s="7">
        <v>832351</v>
      </c>
    </row>
    <row r="53" spans="1:6" x14ac:dyDescent="0.25">
      <c r="A53" s="1" t="s">
        <v>49</v>
      </c>
      <c r="B53" s="7">
        <v>49501</v>
      </c>
      <c r="C53" s="7">
        <v>92094</v>
      </c>
      <c r="D53" s="7">
        <v>1624</v>
      </c>
      <c r="E53" s="7">
        <v>76531</v>
      </c>
      <c r="F53" s="7">
        <v>219750</v>
      </c>
    </row>
    <row r="54" spans="1:6" x14ac:dyDescent="0.25">
      <c r="A54" s="1" t="s">
        <v>50</v>
      </c>
      <c r="B54" s="7">
        <v>272426</v>
      </c>
      <c r="C54" s="7">
        <v>405626</v>
      </c>
      <c r="D54" s="7">
        <v>12851</v>
      </c>
      <c r="E54" s="7">
        <v>277428</v>
      </c>
      <c r="F54" s="7">
        <v>968331</v>
      </c>
    </row>
    <row r="55" spans="1:6" x14ac:dyDescent="0.25">
      <c r="A55" s="1" t="s">
        <v>51</v>
      </c>
      <c r="B55" s="7">
        <v>142596</v>
      </c>
      <c r="C55" s="7">
        <v>110907</v>
      </c>
      <c r="D55" s="7">
        <v>4758</v>
      </c>
      <c r="E55" s="7">
        <v>104306</v>
      </c>
      <c r="F55" s="7">
        <v>362567</v>
      </c>
    </row>
    <row r="56" spans="1:6" x14ac:dyDescent="0.25">
      <c r="A56" s="1" t="s">
        <v>52</v>
      </c>
      <c r="B56" s="7">
        <v>238487</v>
      </c>
      <c r="C56" s="7">
        <v>242493</v>
      </c>
      <c r="D56" s="7">
        <v>8102</v>
      </c>
      <c r="E56" s="7">
        <v>192980</v>
      </c>
      <c r="F56" s="7">
        <v>682062</v>
      </c>
    </row>
    <row r="57" spans="1:6" x14ac:dyDescent="0.25">
      <c r="A57" s="1" t="s">
        <v>53</v>
      </c>
      <c r="B57" s="7">
        <v>156214</v>
      </c>
      <c r="C57" s="7">
        <v>151597</v>
      </c>
      <c r="D57" s="7">
        <v>4532</v>
      </c>
      <c r="E57" s="7">
        <v>126522</v>
      </c>
      <c r="F57" s="7">
        <v>438865</v>
      </c>
    </row>
    <row r="58" spans="1:6" x14ac:dyDescent="0.25">
      <c r="A58" s="1" t="s">
        <v>54</v>
      </c>
      <c r="B58" s="7">
        <v>20374</v>
      </c>
      <c r="C58" s="7">
        <v>17980</v>
      </c>
      <c r="D58" s="7">
        <v>397</v>
      </c>
      <c r="E58" s="7">
        <v>9580</v>
      </c>
      <c r="F58" s="7">
        <v>48331</v>
      </c>
    </row>
    <row r="59" spans="1:6" x14ac:dyDescent="0.25">
      <c r="A59" s="1" t="s">
        <v>55</v>
      </c>
      <c r="B59" s="7">
        <v>78768</v>
      </c>
      <c r="C59" s="7">
        <v>25304</v>
      </c>
      <c r="D59" s="7">
        <v>2469</v>
      </c>
      <c r="E59" s="7">
        <v>28236</v>
      </c>
      <c r="F59" s="7">
        <v>134777</v>
      </c>
    </row>
    <row r="60" spans="1:6" x14ac:dyDescent="0.25">
      <c r="A60" s="1" t="s">
        <v>56</v>
      </c>
      <c r="B60" s="7">
        <v>136019</v>
      </c>
      <c r="C60" s="7">
        <v>98702</v>
      </c>
      <c r="D60" s="7">
        <v>3513</v>
      </c>
      <c r="E60" s="7">
        <v>82623</v>
      </c>
      <c r="F60" s="7">
        <v>320857</v>
      </c>
    </row>
    <row r="61" spans="1:6" x14ac:dyDescent="0.25">
      <c r="A61" s="1" t="s">
        <v>57</v>
      </c>
      <c r="B61" s="7">
        <v>112080</v>
      </c>
      <c r="C61" s="7">
        <v>107488</v>
      </c>
      <c r="D61" s="7">
        <v>3762</v>
      </c>
      <c r="E61" s="7">
        <v>90836</v>
      </c>
      <c r="F61" s="7">
        <v>314166</v>
      </c>
    </row>
    <row r="62" spans="1:6" x14ac:dyDescent="0.25">
      <c r="A62" s="1" t="s">
        <v>58</v>
      </c>
      <c r="B62" s="7">
        <v>101457</v>
      </c>
      <c r="C62" s="7">
        <v>46389</v>
      </c>
      <c r="D62" s="7">
        <v>2478</v>
      </c>
      <c r="E62" s="7">
        <v>42993</v>
      </c>
      <c r="F62" s="7">
        <v>193317</v>
      </c>
    </row>
    <row r="63" spans="1:6" x14ac:dyDescent="0.25">
      <c r="A63" s="1" t="s">
        <v>59</v>
      </c>
      <c r="B63" s="7">
        <v>66875</v>
      </c>
      <c r="C63" s="7">
        <v>80656</v>
      </c>
      <c r="D63" s="7">
        <v>2070</v>
      </c>
      <c r="E63" s="7">
        <v>55654</v>
      </c>
      <c r="F63" s="7">
        <v>205255</v>
      </c>
    </row>
    <row r="64" spans="1:6" x14ac:dyDescent="0.25">
      <c r="A64" s="1" t="s">
        <v>60</v>
      </c>
      <c r="B64" s="7">
        <v>56049</v>
      </c>
      <c r="C64" s="7">
        <v>25018</v>
      </c>
      <c r="D64" s="7">
        <v>596</v>
      </c>
      <c r="E64" s="7">
        <v>20975</v>
      </c>
      <c r="F64" s="7">
        <v>102638</v>
      </c>
    </row>
    <row r="65" spans="1:6" x14ac:dyDescent="0.25">
      <c r="A65" s="1" t="s">
        <v>61</v>
      </c>
      <c r="B65" s="7">
        <v>12906</v>
      </c>
      <c r="C65" s="7">
        <v>8920</v>
      </c>
      <c r="D65" s="7">
        <v>251</v>
      </c>
      <c r="E65" s="7">
        <v>4023</v>
      </c>
      <c r="F65" s="7">
        <v>26100</v>
      </c>
    </row>
    <row r="66" spans="1:6" x14ac:dyDescent="0.25">
      <c r="A66" s="1" t="s">
        <v>62</v>
      </c>
      <c r="B66" s="7">
        <v>5324</v>
      </c>
      <c r="C66" s="7">
        <v>5597</v>
      </c>
      <c r="D66" s="7">
        <v>103</v>
      </c>
      <c r="E66" s="7">
        <v>1272</v>
      </c>
      <c r="F66" s="7">
        <v>12296</v>
      </c>
    </row>
    <row r="67" spans="1:6" x14ac:dyDescent="0.25">
      <c r="A67" s="1" t="s">
        <v>63</v>
      </c>
      <c r="B67" s="7">
        <v>3619</v>
      </c>
      <c r="C67" s="7">
        <v>3008</v>
      </c>
      <c r="D67" s="7">
        <v>46</v>
      </c>
      <c r="E67" s="7">
        <v>750</v>
      </c>
      <c r="F67" s="7">
        <v>7423</v>
      </c>
    </row>
    <row r="68" spans="1:6" x14ac:dyDescent="0.25">
      <c r="A68" s="1" t="s">
        <v>64</v>
      </c>
      <c r="B68" s="7">
        <v>134476</v>
      </c>
      <c r="C68" s="7">
        <v>123201</v>
      </c>
      <c r="D68" s="7">
        <v>4458</v>
      </c>
      <c r="E68" s="7">
        <v>105305</v>
      </c>
      <c r="F68" s="7">
        <v>367440</v>
      </c>
    </row>
    <row r="69" spans="1:6" x14ac:dyDescent="0.25">
      <c r="A69" s="1" t="s">
        <v>65</v>
      </c>
      <c r="B69" s="7">
        <v>9529</v>
      </c>
      <c r="C69" s="7">
        <v>7989</v>
      </c>
      <c r="D69" s="7">
        <v>221</v>
      </c>
      <c r="E69" s="7">
        <v>3664</v>
      </c>
      <c r="F69" s="7">
        <v>21403</v>
      </c>
    </row>
    <row r="70" spans="1:6" x14ac:dyDescent="0.25">
      <c r="A70" s="1" t="s">
        <v>66</v>
      </c>
      <c r="B70" s="7">
        <v>31892</v>
      </c>
      <c r="C70" s="7">
        <v>9933</v>
      </c>
      <c r="D70" s="7">
        <v>620</v>
      </c>
      <c r="E70" s="7">
        <v>10385</v>
      </c>
      <c r="F70" s="7">
        <v>52830</v>
      </c>
    </row>
    <row r="71" spans="1:6" ht="15.75" thickBot="1" x14ac:dyDescent="0.3">
      <c r="A71" s="1" t="s">
        <v>67</v>
      </c>
      <c r="B71" s="7">
        <v>8746</v>
      </c>
      <c r="C71" s="7">
        <v>5021</v>
      </c>
      <c r="D71" s="7">
        <v>117</v>
      </c>
      <c r="E71" s="7">
        <v>2533</v>
      </c>
      <c r="F71" s="7">
        <v>16417</v>
      </c>
    </row>
    <row r="72" spans="1:6" ht="16.5" thickTop="1" thickBot="1" x14ac:dyDescent="0.3">
      <c r="A72" s="3" t="s">
        <v>0</v>
      </c>
      <c r="B72" s="11">
        <f>SUM(B5:B71)</f>
        <v>4761405</v>
      </c>
      <c r="C72" s="11">
        <f>SUM(C5:C71)</f>
        <v>4986520</v>
      </c>
      <c r="D72" s="11">
        <f>SUM(D5:D71)</f>
        <v>147546</v>
      </c>
      <c r="E72" s="11">
        <f>SUM(E5:E71)</f>
        <v>3641359</v>
      </c>
      <c r="F72" s="11">
        <f>SUM(F5:F71)</f>
        <v>13536830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73"/>
  <sheetViews>
    <sheetView workbookViewId="0">
      <selection activeCell="B5" sqref="B5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86</v>
      </c>
      <c r="B1" s="29"/>
      <c r="C1" s="29"/>
      <c r="D1" s="29"/>
      <c r="E1" s="29"/>
      <c r="F1" s="30"/>
    </row>
    <row r="2" spans="1:6" x14ac:dyDescent="0.25">
      <c r="A2" s="31" t="s">
        <v>101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June!B5-May!B5</f>
        <v>-92</v>
      </c>
      <c r="C5" s="10">
        <f>June!C5-May!C5</f>
        <v>69</v>
      </c>
      <c r="D5" s="10">
        <f>June!D5-May!D5</f>
        <v>78</v>
      </c>
      <c r="E5" s="10">
        <f>June!E5-May!E5</f>
        <v>-42</v>
      </c>
      <c r="F5" s="10">
        <f>June!F5-May!F5</f>
        <v>13</v>
      </c>
    </row>
    <row r="6" spans="1:6" x14ac:dyDescent="0.25">
      <c r="A6" s="14" t="s">
        <v>116</v>
      </c>
      <c r="B6" s="10">
        <f>June!B6-May!B6</f>
        <v>119</v>
      </c>
      <c r="C6" s="10">
        <f>June!C6-May!C6</f>
        <v>-49</v>
      </c>
      <c r="D6" s="10">
        <f>June!D6-May!D6</f>
        <v>12</v>
      </c>
      <c r="E6" s="10">
        <f>June!E6-May!E6</f>
        <v>2</v>
      </c>
      <c r="F6" s="10">
        <f>June!F6-May!F6</f>
        <v>84</v>
      </c>
    </row>
    <row r="7" spans="1:6" x14ac:dyDescent="0.25">
      <c r="A7" s="14" t="s">
        <v>117</v>
      </c>
      <c r="B7" s="10">
        <f>June!B7-May!B7</f>
        <v>460</v>
      </c>
      <c r="C7" s="10">
        <f>June!C7-May!C7</f>
        <v>137</v>
      </c>
      <c r="D7" s="10">
        <f>June!D7-May!D7</f>
        <v>80</v>
      </c>
      <c r="E7" s="10">
        <f>June!E7-May!E7</f>
        <v>215</v>
      </c>
      <c r="F7" s="10">
        <f>June!F7-May!F7</f>
        <v>892</v>
      </c>
    </row>
    <row r="8" spans="1:6" x14ac:dyDescent="0.25">
      <c r="A8" s="14" t="s">
        <v>118</v>
      </c>
      <c r="B8" s="10">
        <f>June!B8-May!B8</f>
        <v>127</v>
      </c>
      <c r="C8" s="10">
        <f>June!C8-May!C8</f>
        <v>-44</v>
      </c>
      <c r="D8" s="10">
        <f>June!D8-May!D8</f>
        <v>4</v>
      </c>
      <c r="E8" s="10">
        <f>June!E8-May!E8</f>
        <v>0</v>
      </c>
      <c r="F8" s="10">
        <f>June!F8-May!F8</f>
        <v>87</v>
      </c>
    </row>
    <row r="9" spans="1:6" x14ac:dyDescent="0.25">
      <c r="A9" s="14" t="s">
        <v>119</v>
      </c>
      <c r="B9" s="10">
        <f>June!B9-May!B9</f>
        <v>1160</v>
      </c>
      <c r="C9" s="10">
        <f>June!C9-May!C9</f>
        <v>625</v>
      </c>
      <c r="D9" s="10">
        <f>June!D9-May!D9</f>
        <v>333</v>
      </c>
      <c r="E9" s="10">
        <f>June!E9-May!E9</f>
        <v>756</v>
      </c>
      <c r="F9" s="10">
        <f>June!F9-May!F9</f>
        <v>2874</v>
      </c>
    </row>
    <row r="10" spans="1:6" x14ac:dyDescent="0.25">
      <c r="A10" s="14" t="s">
        <v>120</v>
      </c>
      <c r="B10" s="10">
        <f>June!B10-May!B10</f>
        <v>2001</v>
      </c>
      <c r="C10" s="10">
        <f>June!C10-May!C10</f>
        <v>4793</v>
      </c>
      <c r="D10" s="10">
        <f>June!D10-May!D10</f>
        <v>219</v>
      </c>
      <c r="E10" s="10">
        <f>June!E10-May!E10</f>
        <v>-317</v>
      </c>
      <c r="F10" s="10">
        <f>June!F10-May!F10</f>
        <v>6696</v>
      </c>
    </row>
    <row r="11" spans="1:6" x14ac:dyDescent="0.25">
      <c r="A11" s="14" t="s">
        <v>121</v>
      </c>
      <c r="B11" s="10">
        <f>June!B11-May!B11</f>
        <v>22</v>
      </c>
      <c r="C11" s="10">
        <f>June!C11-May!C11</f>
        <v>-10</v>
      </c>
      <c r="D11" s="10">
        <f>June!D11-May!D11</f>
        <v>-1</v>
      </c>
      <c r="E11" s="10">
        <f>June!E11-May!E11</f>
        <v>7</v>
      </c>
      <c r="F11" s="10">
        <f>June!F11-May!F11</f>
        <v>18</v>
      </c>
    </row>
    <row r="12" spans="1:6" x14ac:dyDescent="0.25">
      <c r="A12" s="14" t="s">
        <v>122</v>
      </c>
      <c r="B12" s="10">
        <f>June!B12-May!B12</f>
        <v>616</v>
      </c>
      <c r="C12" s="10">
        <f>June!C12-May!C12</f>
        <v>164</v>
      </c>
      <c r="D12" s="10">
        <f>June!D12-May!D12</f>
        <v>119</v>
      </c>
      <c r="E12" s="10">
        <f>June!E12-May!E12</f>
        <v>169</v>
      </c>
      <c r="F12" s="10">
        <f>June!F12-May!F12</f>
        <v>1068</v>
      </c>
    </row>
    <row r="13" spans="1:6" x14ac:dyDescent="0.25">
      <c r="A13" s="14" t="s">
        <v>123</v>
      </c>
      <c r="B13" s="10">
        <f>June!B13-May!B13</f>
        <v>662</v>
      </c>
      <c r="C13" s="10">
        <f>June!C13-May!C13</f>
        <v>-53</v>
      </c>
      <c r="D13" s="10">
        <f>June!D13-May!D13</f>
        <v>63</v>
      </c>
      <c r="E13" s="10">
        <f>June!E13-May!E13</f>
        <v>151</v>
      </c>
      <c r="F13" s="10">
        <f>June!F13-May!F13</f>
        <v>823</v>
      </c>
    </row>
    <row r="14" spans="1:6" x14ac:dyDescent="0.25">
      <c r="A14" s="14" t="s">
        <v>124</v>
      </c>
      <c r="B14" s="10">
        <f>June!B14-May!B14</f>
        <v>1538</v>
      </c>
      <c r="C14" s="10">
        <f>June!C14-May!C14</f>
        <v>-407</v>
      </c>
      <c r="D14" s="10">
        <f>June!D14-May!D14</f>
        <v>75</v>
      </c>
      <c r="E14" s="10">
        <f>June!E14-May!E14</f>
        <v>-62</v>
      </c>
      <c r="F14" s="10">
        <f>June!F14-May!F14</f>
        <v>1144</v>
      </c>
    </row>
    <row r="15" spans="1:6" x14ac:dyDescent="0.25">
      <c r="A15" s="14" t="s">
        <v>125</v>
      </c>
      <c r="B15" s="10">
        <f>June!B15-May!B15</f>
        <v>1038</v>
      </c>
      <c r="C15" s="10">
        <f>June!C15-May!C15</f>
        <v>760</v>
      </c>
      <c r="D15" s="10">
        <f>June!D15-May!D15</f>
        <v>150</v>
      </c>
      <c r="E15" s="10">
        <f>June!E15-May!E15</f>
        <v>584</v>
      </c>
      <c r="F15" s="10">
        <f>June!F15-May!F15</f>
        <v>2532</v>
      </c>
    </row>
    <row r="16" spans="1:6" x14ac:dyDescent="0.25">
      <c r="A16" s="14" t="s">
        <v>126</v>
      </c>
      <c r="B16" s="10">
        <f>June!B16-May!B16</f>
        <v>279</v>
      </c>
      <c r="C16" s="10">
        <f>June!C16-May!C16</f>
        <v>-88</v>
      </c>
      <c r="D16" s="10">
        <f>June!D16-May!D16</f>
        <v>16</v>
      </c>
      <c r="E16" s="10">
        <f>June!E16-May!E16</f>
        <v>16</v>
      </c>
      <c r="F16" s="10">
        <f>June!F16-May!F16</f>
        <v>223</v>
      </c>
    </row>
    <row r="17" spans="1:6" x14ac:dyDescent="0.25">
      <c r="A17" s="14" t="s">
        <v>127</v>
      </c>
      <c r="B17" s="10">
        <f>June!B17-May!B17</f>
        <v>88</v>
      </c>
      <c r="C17" s="10">
        <f>June!C17-May!C17</f>
        <v>-22</v>
      </c>
      <c r="D17" s="10">
        <f>June!D17-May!D17</f>
        <v>4</v>
      </c>
      <c r="E17" s="10">
        <f>June!E17-May!E17</f>
        <v>17</v>
      </c>
      <c r="F17" s="10">
        <f>June!F17-May!F17</f>
        <v>87</v>
      </c>
    </row>
    <row r="18" spans="1:6" x14ac:dyDescent="0.25">
      <c r="A18" s="14" t="s">
        <v>128</v>
      </c>
      <c r="B18" s="10">
        <f>June!B18-May!B18</f>
        <v>93</v>
      </c>
      <c r="C18" s="10">
        <f>June!C18-May!C18</f>
        <v>-49</v>
      </c>
      <c r="D18" s="10">
        <f>June!D18-May!D18</f>
        <v>2</v>
      </c>
      <c r="E18" s="10">
        <f>June!E18-May!E18</f>
        <v>22</v>
      </c>
      <c r="F18" s="10">
        <f>June!F18-May!F18</f>
        <v>68</v>
      </c>
    </row>
    <row r="19" spans="1:6" x14ac:dyDescent="0.25">
      <c r="A19" s="14" t="s">
        <v>129</v>
      </c>
      <c r="B19" s="10">
        <f>June!B19-May!B19</f>
        <v>795</v>
      </c>
      <c r="C19" s="10">
        <f>June!C19-May!C19</f>
        <v>1386</v>
      </c>
      <c r="D19" s="10">
        <f>June!D19-May!D19</f>
        <v>328</v>
      </c>
      <c r="E19" s="10">
        <f>June!E19-May!E19</f>
        <v>913</v>
      </c>
      <c r="F19" s="10">
        <f>June!F19-May!F19</f>
        <v>3422</v>
      </c>
    </row>
    <row r="20" spans="1:6" x14ac:dyDescent="0.25">
      <c r="A20" s="14" t="s">
        <v>130</v>
      </c>
      <c r="B20" s="10">
        <f>June!B20-May!B20</f>
        <v>534</v>
      </c>
      <c r="C20" s="10">
        <f>June!C20-May!C20</f>
        <v>366</v>
      </c>
      <c r="D20" s="10">
        <f>June!D20-May!D20</f>
        <v>115</v>
      </c>
      <c r="E20" s="10">
        <f>June!E20-May!E20</f>
        <v>393</v>
      </c>
      <c r="F20" s="10">
        <f>June!F20-May!F20</f>
        <v>1408</v>
      </c>
    </row>
    <row r="21" spans="1:6" x14ac:dyDescent="0.25">
      <c r="A21" s="14" t="s">
        <v>131</v>
      </c>
      <c r="B21" s="10">
        <f>June!B21-May!B21</f>
        <v>381</v>
      </c>
      <c r="C21" s="10">
        <f>June!C21-May!C21</f>
        <v>131</v>
      </c>
      <c r="D21" s="10">
        <f>June!D21-May!D21</f>
        <v>46</v>
      </c>
      <c r="E21" s="10">
        <f>June!E21-May!E21</f>
        <v>89</v>
      </c>
      <c r="F21" s="10">
        <f>June!F21-May!F21</f>
        <v>647</v>
      </c>
    </row>
    <row r="22" spans="1:6" x14ac:dyDescent="0.25">
      <c r="A22" s="14" t="s">
        <v>132</v>
      </c>
      <c r="B22" s="10">
        <f>June!B22-May!B22</f>
        <v>41</v>
      </c>
      <c r="C22" s="10">
        <f>June!C22-May!C22</f>
        <v>-38</v>
      </c>
      <c r="D22" s="10">
        <f>June!D22-May!D22</f>
        <v>5</v>
      </c>
      <c r="E22" s="10">
        <f>June!E22-May!E22</f>
        <v>16</v>
      </c>
      <c r="F22" s="10">
        <f>June!F22-May!F22</f>
        <v>24</v>
      </c>
    </row>
    <row r="23" spans="1:6" x14ac:dyDescent="0.25">
      <c r="A23" s="14" t="s">
        <v>133</v>
      </c>
      <c r="B23" s="10">
        <f>June!B23-May!B23</f>
        <v>44</v>
      </c>
      <c r="C23" s="10">
        <f>June!C23-May!C23</f>
        <v>30</v>
      </c>
      <c r="D23" s="10">
        <f>June!D23-May!D23</f>
        <v>4</v>
      </c>
      <c r="E23" s="10">
        <f>June!E23-May!E23</f>
        <v>10</v>
      </c>
      <c r="F23" s="10">
        <f>June!F23-May!F23</f>
        <v>88</v>
      </c>
    </row>
    <row r="24" spans="1:6" x14ac:dyDescent="0.25">
      <c r="A24" s="14" t="s">
        <v>134</v>
      </c>
      <c r="B24" s="10">
        <f>June!B24-May!B24</f>
        <v>86</v>
      </c>
      <c r="C24" s="10">
        <f>June!C24-May!C24</f>
        <v>-34</v>
      </c>
      <c r="D24" s="10">
        <f>June!D24-May!D24</f>
        <v>6</v>
      </c>
      <c r="E24" s="10">
        <f>June!E24-May!E24</f>
        <v>12</v>
      </c>
      <c r="F24" s="10">
        <f>June!F24-May!F24</f>
        <v>70</v>
      </c>
    </row>
    <row r="25" spans="1:6" x14ac:dyDescent="0.25">
      <c r="A25" s="14" t="s">
        <v>135</v>
      </c>
      <c r="B25" s="10">
        <f>June!B25-May!B25</f>
        <v>30</v>
      </c>
      <c r="C25" s="10">
        <f>June!C25-May!C25</f>
        <v>-5</v>
      </c>
      <c r="D25" s="10">
        <f>June!D25-May!D25</f>
        <v>2</v>
      </c>
      <c r="E25" s="10">
        <f>June!E25-May!E25</f>
        <v>-3</v>
      </c>
      <c r="F25" s="10">
        <f>June!F25-May!F25</f>
        <v>24</v>
      </c>
    </row>
    <row r="26" spans="1:6" x14ac:dyDescent="0.25">
      <c r="A26" s="14" t="s">
        <v>136</v>
      </c>
      <c r="B26" s="10">
        <f>June!B26-May!B26</f>
        <v>128</v>
      </c>
      <c r="C26" s="10">
        <f>June!C26-May!C26</f>
        <v>-72</v>
      </c>
      <c r="D26" s="10">
        <f>June!D26-May!D26</f>
        <v>13</v>
      </c>
      <c r="E26" s="10">
        <f>June!E26-May!E26</f>
        <v>11</v>
      </c>
      <c r="F26" s="10">
        <f>June!F26-May!F26</f>
        <v>80</v>
      </c>
    </row>
    <row r="27" spans="1:6" x14ac:dyDescent="0.25">
      <c r="A27" s="14" t="s">
        <v>137</v>
      </c>
      <c r="B27" s="10">
        <f>June!B27-May!B27</f>
        <v>35</v>
      </c>
      <c r="C27" s="10">
        <f>June!C27-May!C27</f>
        <v>-16</v>
      </c>
      <c r="D27" s="10">
        <f>June!D27-May!D27</f>
        <v>2</v>
      </c>
      <c r="E27" s="10">
        <f>June!E27-May!E27</f>
        <v>7</v>
      </c>
      <c r="F27" s="10">
        <f>June!F27-May!F27</f>
        <v>28</v>
      </c>
    </row>
    <row r="28" spans="1:6" x14ac:dyDescent="0.25">
      <c r="A28" s="14" t="s">
        <v>138</v>
      </c>
      <c r="B28" s="10">
        <f>June!B28-May!B28</f>
        <v>117</v>
      </c>
      <c r="C28" s="10">
        <f>June!C28-May!C28</f>
        <v>-67</v>
      </c>
      <c r="D28" s="10">
        <f>June!D28-May!D28</f>
        <v>0</v>
      </c>
      <c r="E28" s="10">
        <f>June!E28-May!E28</f>
        <v>-1</v>
      </c>
      <c r="F28" s="10">
        <f>June!F28-May!F28</f>
        <v>49</v>
      </c>
    </row>
    <row r="29" spans="1:6" x14ac:dyDescent="0.25">
      <c r="A29" s="14" t="s">
        <v>139</v>
      </c>
      <c r="B29" s="10">
        <f>June!B29-May!B29</f>
        <v>65</v>
      </c>
      <c r="C29" s="10">
        <f>June!C29-May!C29</f>
        <v>22</v>
      </c>
      <c r="D29" s="10">
        <f>June!D29-May!D29</f>
        <v>6</v>
      </c>
      <c r="E29" s="10">
        <f>June!E29-May!E29</f>
        <v>11</v>
      </c>
      <c r="F29" s="10">
        <f>June!F29-May!F29</f>
        <v>104</v>
      </c>
    </row>
    <row r="30" spans="1:6" x14ac:dyDescent="0.25">
      <c r="A30" s="14" t="s">
        <v>140</v>
      </c>
      <c r="B30" s="10">
        <f>June!B30-May!B30</f>
        <v>479</v>
      </c>
      <c r="C30" s="10">
        <f>June!C30-May!C30</f>
        <v>64</v>
      </c>
      <c r="D30" s="10">
        <f>June!D30-May!D30</f>
        <v>86</v>
      </c>
      <c r="E30" s="10">
        <f>June!E30-May!E30</f>
        <v>46</v>
      </c>
      <c r="F30" s="10">
        <f>June!F30-May!F30</f>
        <v>675</v>
      </c>
    </row>
    <row r="31" spans="1:6" x14ac:dyDescent="0.25">
      <c r="A31" s="14" t="s">
        <v>141</v>
      </c>
      <c r="B31" s="10">
        <f>June!B31-May!B31</f>
        <v>251</v>
      </c>
      <c r="C31" s="10">
        <f>June!C31-May!C31</f>
        <v>101</v>
      </c>
      <c r="D31" s="10">
        <f>June!D31-May!D31</f>
        <v>27</v>
      </c>
      <c r="E31" s="10">
        <f>June!E31-May!E31</f>
        <v>147</v>
      </c>
      <c r="F31" s="10">
        <f>June!F31-May!F31</f>
        <v>526</v>
      </c>
    </row>
    <row r="32" spans="1:6" x14ac:dyDescent="0.25">
      <c r="A32" s="14" t="s">
        <v>142</v>
      </c>
      <c r="B32" s="10">
        <f>June!B32-May!B32</f>
        <v>2147</v>
      </c>
      <c r="C32" s="10">
        <f>June!C32-May!C32</f>
        <v>2873</v>
      </c>
      <c r="D32" s="10">
        <f>June!D32-May!D32</f>
        <v>579</v>
      </c>
      <c r="E32" s="10">
        <f>June!E32-May!E32</f>
        <v>2131</v>
      </c>
      <c r="F32" s="10">
        <f>June!F32-May!F32</f>
        <v>7730</v>
      </c>
    </row>
    <row r="33" spans="1:6" x14ac:dyDescent="0.25">
      <c r="A33" s="14" t="s">
        <v>143</v>
      </c>
      <c r="B33" s="10">
        <f>June!B33-May!B33</f>
        <v>100</v>
      </c>
      <c r="C33" s="10">
        <f>June!C33-May!C33</f>
        <v>-31</v>
      </c>
      <c r="D33" s="10">
        <f>June!D33-May!D33</f>
        <v>6</v>
      </c>
      <c r="E33" s="10">
        <f>June!E33-May!E33</f>
        <v>14</v>
      </c>
      <c r="F33" s="10">
        <f>June!F33-May!F33</f>
        <v>89</v>
      </c>
    </row>
    <row r="34" spans="1:6" x14ac:dyDescent="0.25">
      <c r="A34" s="14" t="s">
        <v>144</v>
      </c>
      <c r="B34" s="10">
        <f>June!B34-May!B34</f>
        <v>623</v>
      </c>
      <c r="C34" s="10">
        <f>June!C34-May!C34</f>
        <v>-191</v>
      </c>
      <c r="D34" s="10">
        <f>June!D34-May!D34</f>
        <v>66</v>
      </c>
      <c r="E34" s="10">
        <f>June!E34-May!E34</f>
        <v>-71</v>
      </c>
      <c r="F34" s="10">
        <f>June!F34-May!F34</f>
        <v>427</v>
      </c>
    </row>
    <row r="35" spans="1:6" x14ac:dyDescent="0.25">
      <c r="A35" s="14" t="s">
        <v>145</v>
      </c>
      <c r="B35" s="10">
        <f>June!B35-May!B35</f>
        <v>254</v>
      </c>
      <c r="C35" s="10">
        <f>June!C35-May!C35</f>
        <v>-125</v>
      </c>
      <c r="D35" s="10">
        <f>June!D35-May!D35</f>
        <v>4</v>
      </c>
      <c r="E35" s="10">
        <f>June!E35-May!E35</f>
        <v>0</v>
      </c>
      <c r="F35" s="10">
        <f>June!F35-May!F35</f>
        <v>133</v>
      </c>
    </row>
    <row r="36" spans="1:6" x14ac:dyDescent="0.25">
      <c r="A36" s="14" t="s">
        <v>146</v>
      </c>
      <c r="B36" s="10">
        <f>June!B36-May!B36</f>
        <v>40</v>
      </c>
      <c r="C36" s="10">
        <f>June!C36-May!C36</f>
        <v>9</v>
      </c>
      <c r="D36" s="10">
        <f>June!D36-May!D36</f>
        <v>1</v>
      </c>
      <c r="E36" s="10">
        <f>June!E36-May!E36</f>
        <v>5</v>
      </c>
      <c r="F36" s="10">
        <f>June!F36-May!F36</f>
        <v>55</v>
      </c>
    </row>
    <row r="37" spans="1:6" x14ac:dyDescent="0.25">
      <c r="A37" s="14" t="s">
        <v>147</v>
      </c>
      <c r="B37" s="10">
        <f>June!B37-May!B37</f>
        <v>381</v>
      </c>
      <c r="C37" s="10">
        <f>June!C37-May!C37</f>
        <v>-333</v>
      </c>
      <c r="D37" s="10">
        <f>June!D37-May!D37</f>
        <v>-1</v>
      </c>
      <c r="E37" s="10">
        <f>June!E37-May!E37</f>
        <v>-5</v>
      </c>
      <c r="F37" s="10">
        <f>June!F37-May!F37</f>
        <v>42</v>
      </c>
    </row>
    <row r="38" spans="1:6" x14ac:dyDescent="0.25">
      <c r="A38" s="14" t="s">
        <v>148</v>
      </c>
      <c r="B38" s="10">
        <f>June!B38-May!B38</f>
        <v>918</v>
      </c>
      <c r="C38" s="10">
        <f>June!C38-May!C38</f>
        <v>564</v>
      </c>
      <c r="D38" s="10">
        <f>June!D38-May!D38</f>
        <v>134</v>
      </c>
      <c r="E38" s="10">
        <f>June!E38-May!E38</f>
        <v>530</v>
      </c>
      <c r="F38" s="10">
        <f>June!F38-May!F38</f>
        <v>2146</v>
      </c>
    </row>
    <row r="39" spans="1:6" x14ac:dyDescent="0.25">
      <c r="A39" s="14" t="s">
        <v>149</v>
      </c>
      <c r="B39" s="10">
        <f>June!B39-May!B39</f>
        <v>667</v>
      </c>
      <c r="C39" s="10">
        <f>June!C39-May!C39</f>
        <v>-106</v>
      </c>
      <c r="D39" s="10">
        <f>June!D39-May!D39</f>
        <v>248</v>
      </c>
      <c r="E39" s="10">
        <f>June!E39-May!E39</f>
        <v>-289</v>
      </c>
      <c r="F39" s="10">
        <f>June!F39-May!F39</f>
        <v>520</v>
      </c>
    </row>
    <row r="40" spans="1:6" x14ac:dyDescent="0.25">
      <c r="A40" s="14" t="s">
        <v>150</v>
      </c>
      <c r="B40" s="10">
        <f>June!B40-May!B40</f>
        <v>61</v>
      </c>
      <c r="C40" s="10">
        <f>June!C40-May!C40</f>
        <v>-42</v>
      </c>
      <c r="D40" s="10">
        <f>June!D40-May!D40</f>
        <v>101</v>
      </c>
      <c r="E40" s="10">
        <f>June!E40-May!E40</f>
        <v>55</v>
      </c>
      <c r="F40" s="10">
        <f>June!F40-May!F40</f>
        <v>175</v>
      </c>
    </row>
    <row r="41" spans="1:6" x14ac:dyDescent="0.25">
      <c r="A41" s="14" t="s">
        <v>151</v>
      </c>
      <c r="B41" s="10">
        <f>June!B41-May!B41</f>
        <v>167</v>
      </c>
      <c r="C41" s="10">
        <f>June!C41-May!C41</f>
        <v>1</v>
      </c>
      <c r="D41" s="10">
        <f>June!D41-May!D41</f>
        <v>12</v>
      </c>
      <c r="E41" s="10">
        <f>June!E41-May!E41</f>
        <v>18</v>
      </c>
      <c r="F41" s="10">
        <f>June!F41-May!F41</f>
        <v>198</v>
      </c>
    </row>
    <row r="42" spans="1:6" x14ac:dyDescent="0.25">
      <c r="A42" s="14" t="s">
        <v>152</v>
      </c>
      <c r="B42" s="10">
        <f>June!B42-May!B42</f>
        <v>27</v>
      </c>
      <c r="C42" s="10">
        <f>June!C42-May!C42</f>
        <v>-22</v>
      </c>
      <c r="D42" s="10">
        <f>June!D42-May!D42</f>
        <v>0</v>
      </c>
      <c r="E42" s="10">
        <f>June!E42-May!E42</f>
        <v>4</v>
      </c>
      <c r="F42" s="10">
        <f>June!F42-May!F42</f>
        <v>9</v>
      </c>
    </row>
    <row r="43" spans="1:6" x14ac:dyDescent="0.25">
      <c r="A43" s="14" t="s">
        <v>153</v>
      </c>
      <c r="B43" s="10">
        <f>June!B43-May!B43</f>
        <v>55</v>
      </c>
      <c r="C43" s="10">
        <f>June!C43-May!C43</f>
        <v>-84</v>
      </c>
      <c r="D43" s="10">
        <f>June!D43-May!D43</f>
        <v>2</v>
      </c>
      <c r="E43" s="10">
        <f>June!E43-May!E43</f>
        <v>13</v>
      </c>
      <c r="F43" s="10">
        <f>June!F43-May!F43</f>
        <v>-14</v>
      </c>
    </row>
    <row r="44" spans="1:6" x14ac:dyDescent="0.25">
      <c r="A44" s="14" t="s">
        <v>154</v>
      </c>
      <c r="B44" s="10">
        <f>June!B44-May!B44</f>
        <v>926</v>
      </c>
      <c r="C44" s="10">
        <f>June!C44-May!C44</f>
        <v>495</v>
      </c>
      <c r="D44" s="10">
        <f>June!D44-May!D44</f>
        <v>148</v>
      </c>
      <c r="E44" s="10">
        <f>June!E44-May!E44</f>
        <v>456</v>
      </c>
      <c r="F44" s="10">
        <f>June!F44-May!F44</f>
        <v>2025</v>
      </c>
    </row>
    <row r="45" spans="1:6" x14ac:dyDescent="0.25">
      <c r="A45" s="14" t="s">
        <v>155</v>
      </c>
      <c r="B45" s="10">
        <f>June!B45-May!B45</f>
        <v>884</v>
      </c>
      <c r="C45" s="10">
        <f>June!C45-May!C45</f>
        <v>286</v>
      </c>
      <c r="D45" s="10">
        <f>June!D45-May!D45</f>
        <v>151</v>
      </c>
      <c r="E45" s="10">
        <f>June!E45-May!E45</f>
        <v>284</v>
      </c>
      <c r="F45" s="10">
        <f>June!F45-May!F45</f>
        <v>1605</v>
      </c>
    </row>
    <row r="46" spans="1:6" x14ac:dyDescent="0.25">
      <c r="A46" s="14" t="s">
        <v>156</v>
      </c>
      <c r="B46" s="10">
        <f>June!B46-May!B46</f>
        <v>392</v>
      </c>
      <c r="C46" s="10">
        <f>June!C46-May!C46</f>
        <v>158</v>
      </c>
      <c r="D46" s="10">
        <f>June!D46-May!D46</f>
        <v>67</v>
      </c>
      <c r="E46" s="10">
        <f>June!E46-May!E46</f>
        <v>146</v>
      </c>
      <c r="F46" s="10">
        <f>June!F46-May!F46</f>
        <v>763</v>
      </c>
    </row>
    <row r="47" spans="1:6" x14ac:dyDescent="0.25">
      <c r="A47" s="14" t="s">
        <v>157</v>
      </c>
      <c r="B47" s="10">
        <f>June!B47-May!B47</f>
        <v>3049</v>
      </c>
      <c r="C47" s="10">
        <f>June!C47-May!C47</f>
        <v>-19</v>
      </c>
      <c r="D47" s="10">
        <f>June!D47-May!D47</f>
        <v>859</v>
      </c>
      <c r="E47" s="10">
        <f>June!E47-May!E47</f>
        <v>1082</v>
      </c>
      <c r="F47" s="10">
        <f>June!F47-May!F47</f>
        <v>4971</v>
      </c>
    </row>
    <row r="48" spans="1:6" x14ac:dyDescent="0.25">
      <c r="A48" s="14" t="s">
        <v>158</v>
      </c>
      <c r="B48" s="10">
        <f>June!B48-May!B48</f>
        <v>191</v>
      </c>
      <c r="C48" s="10">
        <f>June!C48-May!C48</f>
        <v>100</v>
      </c>
      <c r="D48" s="10">
        <f>June!D48-May!D48</f>
        <v>22</v>
      </c>
      <c r="E48" s="10">
        <f>June!E48-May!E48</f>
        <v>-309</v>
      </c>
      <c r="F48" s="10">
        <f>June!F48-May!F48</f>
        <v>4</v>
      </c>
    </row>
    <row r="49" spans="1:6" x14ac:dyDescent="0.25">
      <c r="A49" s="14" t="s">
        <v>159</v>
      </c>
      <c r="B49" s="10">
        <f>June!B49-May!B49</f>
        <v>299</v>
      </c>
      <c r="C49" s="10">
        <f>June!C49-May!C49</f>
        <v>84</v>
      </c>
      <c r="D49" s="10">
        <f>June!D49-May!D49</f>
        <v>60</v>
      </c>
      <c r="E49" s="10">
        <f>June!E49-May!E49</f>
        <v>130</v>
      </c>
      <c r="F49" s="10">
        <f>June!F49-May!F49</f>
        <v>573</v>
      </c>
    </row>
    <row r="50" spans="1:6" x14ac:dyDescent="0.25">
      <c r="A50" s="14" t="s">
        <v>160</v>
      </c>
      <c r="B50" s="10">
        <f>June!B50-May!B50</f>
        <v>481</v>
      </c>
      <c r="C50" s="10">
        <f>June!C50-May!C50</f>
        <v>267</v>
      </c>
      <c r="D50" s="10">
        <f>June!D50-May!D50</f>
        <v>99</v>
      </c>
      <c r="E50" s="10">
        <f>June!E50-May!E50</f>
        <v>267</v>
      </c>
      <c r="F50" s="10">
        <f>June!F50-May!F50</f>
        <v>1114</v>
      </c>
    </row>
    <row r="51" spans="1:6" x14ac:dyDescent="0.25">
      <c r="A51" s="14" t="s">
        <v>161</v>
      </c>
      <c r="B51" s="10">
        <f>June!B51-May!B51</f>
        <v>114</v>
      </c>
      <c r="C51" s="10">
        <f>June!C51-May!C51</f>
        <v>-16</v>
      </c>
      <c r="D51" s="10">
        <f>June!D51-May!D51</f>
        <v>12</v>
      </c>
      <c r="E51" s="10">
        <f>June!E51-May!E51</f>
        <v>-3</v>
      </c>
      <c r="F51" s="10">
        <f>June!F51-May!F51</f>
        <v>107</v>
      </c>
    </row>
    <row r="52" spans="1:6" x14ac:dyDescent="0.25">
      <c r="A52" s="14" t="s">
        <v>162</v>
      </c>
      <c r="B52" s="10">
        <f>June!B52-May!B52</f>
        <v>863</v>
      </c>
      <c r="C52" s="10">
        <f>June!C52-May!C52</f>
        <v>3347</v>
      </c>
      <c r="D52" s="10">
        <f>June!D52-May!D52</f>
        <v>483</v>
      </c>
      <c r="E52" s="10">
        <f>June!E52-May!E52</f>
        <v>1706</v>
      </c>
      <c r="F52" s="10">
        <f>June!F52-May!F52</f>
        <v>6399</v>
      </c>
    </row>
    <row r="53" spans="1:6" x14ac:dyDescent="0.25">
      <c r="A53" s="14" t="s">
        <v>163</v>
      </c>
      <c r="B53" s="10">
        <f>June!B53-May!B53</f>
        <v>381</v>
      </c>
      <c r="C53" s="10">
        <f>June!C53-May!C53</f>
        <v>1127</v>
      </c>
      <c r="D53" s="10">
        <f>June!D53-May!D53</f>
        <v>111</v>
      </c>
      <c r="E53" s="10">
        <f>June!E53-May!E53</f>
        <v>662</v>
      </c>
      <c r="F53" s="10">
        <f>June!F53-May!F53</f>
        <v>2281</v>
      </c>
    </row>
    <row r="54" spans="1:6" x14ac:dyDescent="0.25">
      <c r="A54" s="14" t="s">
        <v>164</v>
      </c>
      <c r="B54" s="10">
        <f>June!B54-May!B54</f>
        <v>1580</v>
      </c>
      <c r="C54" s="10">
        <f>June!C54-May!C54</f>
        <v>1998</v>
      </c>
      <c r="D54" s="10">
        <f>June!D54-May!D54</f>
        <v>670</v>
      </c>
      <c r="E54" s="10">
        <f>June!E54-May!E54</f>
        <v>928</v>
      </c>
      <c r="F54" s="10">
        <f>June!F54-May!F54</f>
        <v>5176</v>
      </c>
    </row>
    <row r="55" spans="1:6" x14ac:dyDescent="0.25">
      <c r="A55" s="14" t="s">
        <v>165</v>
      </c>
      <c r="B55" s="10">
        <f>June!B55-May!B55</f>
        <v>1506</v>
      </c>
      <c r="C55" s="10">
        <f>June!C55-May!C55</f>
        <v>440</v>
      </c>
      <c r="D55" s="10">
        <f>June!D55-May!D55</f>
        <v>238</v>
      </c>
      <c r="E55" s="10">
        <f>June!E55-May!E55</f>
        <v>699</v>
      </c>
      <c r="F55" s="10">
        <f>June!F55-May!F55</f>
        <v>2883</v>
      </c>
    </row>
    <row r="56" spans="1:6" x14ac:dyDescent="0.25">
      <c r="A56" s="14" t="s">
        <v>166</v>
      </c>
      <c r="B56" s="10">
        <f>June!B56-May!B56</f>
        <v>1235</v>
      </c>
      <c r="C56" s="10">
        <f>June!C56-May!C56</f>
        <v>954</v>
      </c>
      <c r="D56" s="10">
        <f>June!D56-May!D56</f>
        <v>403</v>
      </c>
      <c r="E56" s="10">
        <f>June!E56-May!E56</f>
        <v>785</v>
      </c>
      <c r="F56" s="10">
        <f>June!F56-May!F56</f>
        <v>3377</v>
      </c>
    </row>
    <row r="57" spans="1:6" x14ac:dyDescent="0.25">
      <c r="A57" s="14" t="s">
        <v>167</v>
      </c>
      <c r="B57" s="10">
        <f>June!B57-May!B57</f>
        <v>654</v>
      </c>
      <c r="C57" s="10">
        <f>June!C57-May!C57</f>
        <v>61</v>
      </c>
      <c r="D57" s="10">
        <f>June!D57-May!D57</f>
        <v>250</v>
      </c>
      <c r="E57" s="10">
        <f>June!E57-May!E57</f>
        <v>-412</v>
      </c>
      <c r="F57" s="10">
        <f>June!F57-May!F57</f>
        <v>553</v>
      </c>
    </row>
    <row r="58" spans="1:6" x14ac:dyDescent="0.25">
      <c r="A58" s="14" t="s">
        <v>168</v>
      </c>
      <c r="B58" s="10">
        <f>June!B58-May!B58</f>
        <v>198</v>
      </c>
      <c r="C58" s="10">
        <f>June!C58-May!C58</f>
        <v>-173</v>
      </c>
      <c r="D58" s="10">
        <f>June!D58-May!D58</f>
        <v>26</v>
      </c>
      <c r="E58" s="10">
        <f>June!E58-May!E58</f>
        <v>18</v>
      </c>
      <c r="F58" s="10">
        <f>June!F58-May!F58</f>
        <v>69</v>
      </c>
    </row>
    <row r="59" spans="1:6" x14ac:dyDescent="0.25">
      <c r="A59" s="14" t="s">
        <v>169</v>
      </c>
      <c r="B59" s="10">
        <f>June!B59-May!B59</f>
        <v>758</v>
      </c>
      <c r="C59" s="10">
        <f>June!C59-May!C59</f>
        <v>42</v>
      </c>
      <c r="D59" s="10">
        <f>June!D59-May!D59</f>
        <v>89</v>
      </c>
      <c r="E59" s="10">
        <f>June!E59-May!E59</f>
        <v>168</v>
      </c>
      <c r="F59" s="10">
        <f>June!F59-May!F59</f>
        <v>1057</v>
      </c>
    </row>
    <row r="60" spans="1:6" x14ac:dyDescent="0.25">
      <c r="A60" s="14" t="s">
        <v>170</v>
      </c>
      <c r="B60" s="10">
        <f>June!B60-May!B60</f>
        <v>742</v>
      </c>
      <c r="C60" s="10">
        <f>June!C60-May!C60</f>
        <v>355</v>
      </c>
      <c r="D60" s="10">
        <f>June!D60-May!D60</f>
        <v>169</v>
      </c>
      <c r="E60" s="10">
        <f>June!E60-May!E60</f>
        <v>303</v>
      </c>
      <c r="F60" s="10">
        <f>June!F60-May!F60</f>
        <v>1569</v>
      </c>
    </row>
    <row r="61" spans="1:6" x14ac:dyDescent="0.25">
      <c r="A61" s="14" t="s">
        <v>171</v>
      </c>
      <c r="B61" s="10">
        <f>June!B61-May!B61</f>
        <v>522</v>
      </c>
      <c r="C61" s="10">
        <f>June!C61-May!C61</f>
        <v>875</v>
      </c>
      <c r="D61" s="10">
        <f>June!D61-May!D61</f>
        <v>196</v>
      </c>
      <c r="E61" s="10">
        <f>June!E61-May!E61</f>
        <v>467</v>
      </c>
      <c r="F61" s="10">
        <f>June!F61-May!F61</f>
        <v>2060</v>
      </c>
    </row>
    <row r="62" spans="1:6" x14ac:dyDescent="0.25">
      <c r="A62" s="14" t="s">
        <v>172</v>
      </c>
      <c r="B62" s="10">
        <f>June!B62-May!B62</f>
        <v>1542</v>
      </c>
      <c r="C62" s="10">
        <f>June!C62-May!C62</f>
        <v>257</v>
      </c>
      <c r="D62" s="10">
        <f>June!D62-May!D62</f>
        <v>140</v>
      </c>
      <c r="E62" s="10">
        <f>June!E62-May!E62</f>
        <v>409</v>
      </c>
      <c r="F62" s="10">
        <f>June!F62-May!F62</f>
        <v>2348</v>
      </c>
    </row>
    <row r="63" spans="1:6" x14ac:dyDescent="0.25">
      <c r="A63" s="14" t="s">
        <v>173</v>
      </c>
      <c r="B63" s="10">
        <f>June!B63-May!B63</f>
        <v>685</v>
      </c>
      <c r="C63" s="10">
        <f>June!C63-May!C63</f>
        <v>496</v>
      </c>
      <c r="D63" s="10">
        <f>June!D63-May!D63</f>
        <v>114</v>
      </c>
      <c r="E63" s="10">
        <f>June!E63-May!E63</f>
        <v>355</v>
      </c>
      <c r="F63" s="10">
        <f>June!F63-May!F63</f>
        <v>1650</v>
      </c>
    </row>
    <row r="64" spans="1:6" x14ac:dyDescent="0.25">
      <c r="A64" s="14" t="s">
        <v>174</v>
      </c>
      <c r="B64" s="10">
        <f>June!B64-May!B64</f>
        <v>1858</v>
      </c>
      <c r="C64" s="10">
        <f>June!C64-May!C64</f>
        <v>-776</v>
      </c>
      <c r="D64" s="10">
        <f>June!D64-May!D64</f>
        <v>13</v>
      </c>
      <c r="E64" s="10">
        <f>June!E64-May!E64</f>
        <v>-553</v>
      </c>
      <c r="F64" s="10">
        <f>June!F64-May!F64</f>
        <v>542</v>
      </c>
    </row>
    <row r="65" spans="1:6" x14ac:dyDescent="0.25">
      <c r="A65" s="14" t="s">
        <v>175</v>
      </c>
      <c r="B65" s="10">
        <f>June!B65-May!B65</f>
        <v>163</v>
      </c>
      <c r="C65" s="10">
        <f>June!C65-May!C65</f>
        <v>-59</v>
      </c>
      <c r="D65" s="10">
        <f>June!D65-May!D65</f>
        <v>6</v>
      </c>
      <c r="E65" s="10">
        <f>June!E65-May!E65</f>
        <v>19</v>
      </c>
      <c r="F65" s="10">
        <f>June!F65-May!F65</f>
        <v>129</v>
      </c>
    </row>
    <row r="66" spans="1:6" x14ac:dyDescent="0.25">
      <c r="A66" s="14" t="s">
        <v>176</v>
      </c>
      <c r="B66" s="10">
        <f>June!B66-May!B66</f>
        <v>87</v>
      </c>
      <c r="C66" s="10">
        <f>June!C66-May!C66</f>
        <v>-50</v>
      </c>
      <c r="D66" s="10">
        <f>June!D66-May!D66</f>
        <v>3</v>
      </c>
      <c r="E66" s="10">
        <f>June!E66-May!E66</f>
        <v>1</v>
      </c>
      <c r="F66" s="10">
        <f>June!F66-May!F66</f>
        <v>41</v>
      </c>
    </row>
    <row r="67" spans="1:6" x14ac:dyDescent="0.25">
      <c r="A67" s="14" t="s">
        <v>177</v>
      </c>
      <c r="B67" s="10">
        <f>June!B67-May!B67</f>
        <v>91</v>
      </c>
      <c r="C67" s="10">
        <f>June!C67-May!C67</f>
        <v>-45</v>
      </c>
      <c r="D67" s="10">
        <f>June!D67-May!D67</f>
        <v>8</v>
      </c>
      <c r="E67" s="10">
        <f>June!E67-May!E67</f>
        <v>9</v>
      </c>
      <c r="F67" s="10">
        <f>June!F67-May!F67</f>
        <v>63</v>
      </c>
    </row>
    <row r="68" spans="1:6" x14ac:dyDescent="0.25">
      <c r="A68" s="14" t="s">
        <v>178</v>
      </c>
      <c r="B68" s="10">
        <f>June!B68-May!B68</f>
        <v>1175</v>
      </c>
      <c r="C68" s="10">
        <f>June!C68-May!C68</f>
        <v>417</v>
      </c>
      <c r="D68" s="10">
        <f>June!D68-May!D68</f>
        <v>236</v>
      </c>
      <c r="E68" s="10">
        <f>June!E68-May!E68</f>
        <v>603</v>
      </c>
      <c r="F68" s="10">
        <f>June!F68-May!F68</f>
        <v>2431</v>
      </c>
    </row>
    <row r="69" spans="1:6" x14ac:dyDescent="0.25">
      <c r="A69" s="14" t="s">
        <v>179</v>
      </c>
      <c r="B69" s="10">
        <f>June!B69-May!B69</f>
        <v>127</v>
      </c>
      <c r="C69" s="10">
        <f>June!C69-May!C69</f>
        <v>-15</v>
      </c>
      <c r="D69" s="10">
        <f>June!D69-May!D69</f>
        <v>7</v>
      </c>
      <c r="E69" s="10">
        <f>June!E69-May!E69</f>
        <v>19</v>
      </c>
      <c r="F69" s="10">
        <f>June!F69-May!F69</f>
        <v>138</v>
      </c>
    </row>
    <row r="70" spans="1:6" x14ac:dyDescent="0.25">
      <c r="A70" s="14" t="s">
        <v>180</v>
      </c>
      <c r="B70" s="10">
        <f>June!B70-May!B70</f>
        <v>433</v>
      </c>
      <c r="C70" s="10">
        <f>June!C70-May!C70</f>
        <v>4</v>
      </c>
      <c r="D70" s="10">
        <f>June!D70-May!D70</f>
        <v>48</v>
      </c>
      <c r="E70" s="10">
        <f>June!E70-May!E70</f>
        <v>117</v>
      </c>
      <c r="F70" s="10">
        <f>June!F70-May!F70</f>
        <v>602</v>
      </c>
    </row>
    <row r="71" spans="1:6" ht="15.75" thickBot="1" x14ac:dyDescent="0.3">
      <c r="A71" s="14" t="s">
        <v>181</v>
      </c>
      <c r="B71" s="10">
        <f>June!B71-May!B71</f>
        <v>47</v>
      </c>
      <c r="C71" s="10">
        <f>June!C71-May!C71</f>
        <v>-29</v>
      </c>
      <c r="D71" s="10">
        <f>June!D71-May!D71</f>
        <v>5</v>
      </c>
      <c r="E71" s="10">
        <f>June!E71-May!E71</f>
        <v>6</v>
      </c>
      <c r="F71" s="10">
        <f>June!F71-May!F71</f>
        <v>29</v>
      </c>
    </row>
    <row r="72" spans="1:6" ht="16.5" thickTop="1" thickBot="1" x14ac:dyDescent="0.3">
      <c r="A72" s="3" t="s">
        <v>0</v>
      </c>
      <c r="B72" s="15">
        <f>June!B72-May!B72</f>
        <v>37520</v>
      </c>
      <c r="C72" s="16">
        <f>June!C72-May!C72</f>
        <v>20788</v>
      </c>
      <c r="D72" s="16">
        <f>June!D72-May!D72</f>
        <v>7579</v>
      </c>
      <c r="E72" s="16">
        <f>June!E72-May!E72</f>
        <v>13936</v>
      </c>
      <c r="F72" s="17">
        <f>June!F72-May!F72</f>
        <v>79823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3"/>
  <sheetViews>
    <sheetView workbookViewId="0">
      <selection activeCell="B5" sqref="B5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87</v>
      </c>
      <c r="B1" s="29"/>
      <c r="C1" s="29"/>
      <c r="D1" s="29"/>
      <c r="E1" s="29"/>
      <c r="F1" s="30"/>
    </row>
    <row r="2" spans="1:6" x14ac:dyDescent="0.25">
      <c r="A2" s="31" t="s">
        <v>102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July!B5-June!B5</f>
        <v>34</v>
      </c>
      <c r="C5" s="10">
        <f>July!C5-June!C5</f>
        <v>168</v>
      </c>
      <c r="D5" s="10">
        <f>July!D5-June!D5</f>
        <v>54</v>
      </c>
      <c r="E5" s="10">
        <f>July!E5-June!E5</f>
        <v>-216</v>
      </c>
      <c r="F5" s="9">
        <f>SUM(B5:E5)</f>
        <v>40</v>
      </c>
    </row>
    <row r="6" spans="1:6" x14ac:dyDescent="0.25">
      <c r="A6" s="14" t="s">
        <v>116</v>
      </c>
      <c r="B6" s="10">
        <f>July!B6-June!B6</f>
        <v>180</v>
      </c>
      <c r="C6" s="10">
        <f>July!C6-June!C6</f>
        <v>-22</v>
      </c>
      <c r="D6" s="10">
        <f>July!D6-June!D6</f>
        <v>10</v>
      </c>
      <c r="E6" s="10">
        <f>July!E6-June!E6</f>
        <v>29</v>
      </c>
      <c r="F6" s="9">
        <f t="shared" ref="F6:F69" si="0">SUM(B6:E6)</f>
        <v>197</v>
      </c>
    </row>
    <row r="7" spans="1:6" x14ac:dyDescent="0.25">
      <c r="A7" s="14" t="s">
        <v>117</v>
      </c>
      <c r="B7" s="10">
        <f>July!B7-June!B7</f>
        <v>588</v>
      </c>
      <c r="C7" s="10">
        <f>July!C7-June!C7</f>
        <v>224</v>
      </c>
      <c r="D7" s="10">
        <f>July!D7-June!D7</f>
        <v>76</v>
      </c>
      <c r="E7" s="10">
        <f>July!E7-June!E7</f>
        <v>329</v>
      </c>
      <c r="F7" s="9">
        <f t="shared" si="0"/>
        <v>1217</v>
      </c>
    </row>
    <row r="8" spans="1:6" x14ac:dyDescent="0.25">
      <c r="A8" s="14" t="s">
        <v>118</v>
      </c>
      <c r="B8" s="10">
        <f>July!B8-June!B8</f>
        <v>116</v>
      </c>
      <c r="C8" s="10">
        <f>July!C8-June!C8</f>
        <v>-6</v>
      </c>
      <c r="D8" s="10">
        <f>July!D8-June!D8</f>
        <v>2</v>
      </c>
      <c r="E8" s="10">
        <f>July!E8-June!E8</f>
        <v>12</v>
      </c>
      <c r="F8" s="9">
        <f t="shared" si="0"/>
        <v>124</v>
      </c>
    </row>
    <row r="9" spans="1:6" x14ac:dyDescent="0.25">
      <c r="A9" s="14" t="s">
        <v>119</v>
      </c>
      <c r="B9" s="10">
        <f>July!B9-June!B9</f>
        <v>1598</v>
      </c>
      <c r="C9" s="10">
        <f>July!C9-June!C9</f>
        <v>1049</v>
      </c>
      <c r="D9" s="10">
        <f>July!D9-June!D9</f>
        <v>262</v>
      </c>
      <c r="E9" s="10">
        <f>July!E9-June!E9</f>
        <v>1166</v>
      </c>
      <c r="F9" s="9">
        <f t="shared" si="0"/>
        <v>4075</v>
      </c>
    </row>
    <row r="10" spans="1:6" x14ac:dyDescent="0.25">
      <c r="A10" s="14" t="s">
        <v>120</v>
      </c>
      <c r="B10" s="10">
        <f>July!B10-June!B10</f>
        <v>1953</v>
      </c>
      <c r="C10" s="10">
        <f>July!C10-June!C10</f>
        <v>5187</v>
      </c>
      <c r="D10" s="10">
        <f>July!D10-June!D10</f>
        <v>475</v>
      </c>
      <c r="E10" s="10">
        <f>July!E10-June!E10</f>
        <v>2321</v>
      </c>
      <c r="F10" s="9">
        <f t="shared" si="0"/>
        <v>9936</v>
      </c>
    </row>
    <row r="11" spans="1:6" x14ac:dyDescent="0.25">
      <c r="A11" s="14" t="s">
        <v>121</v>
      </c>
      <c r="B11" s="10">
        <f>July!B11-June!B11</f>
        <v>21</v>
      </c>
      <c r="C11" s="10">
        <f>July!C11-June!C11</f>
        <v>6</v>
      </c>
      <c r="D11" s="10">
        <f>July!D11-June!D11</f>
        <v>1</v>
      </c>
      <c r="E11" s="10">
        <f>July!E11-June!E11</f>
        <v>6</v>
      </c>
      <c r="F11" s="9">
        <f t="shared" si="0"/>
        <v>34</v>
      </c>
    </row>
    <row r="12" spans="1:6" x14ac:dyDescent="0.25">
      <c r="A12" s="14" t="s">
        <v>122</v>
      </c>
      <c r="B12" s="10">
        <f>July!B12-June!B12</f>
        <v>541</v>
      </c>
      <c r="C12" s="10">
        <f>July!C12-June!C12</f>
        <v>185</v>
      </c>
      <c r="D12" s="10">
        <f>July!D12-June!D12</f>
        <v>68</v>
      </c>
      <c r="E12" s="10">
        <f>July!E12-June!E12</f>
        <v>245</v>
      </c>
      <c r="F12" s="9">
        <f t="shared" si="0"/>
        <v>1039</v>
      </c>
    </row>
    <row r="13" spans="1:6" x14ac:dyDescent="0.25">
      <c r="A13" s="14" t="s">
        <v>123</v>
      </c>
      <c r="B13" s="10">
        <f>July!B13-June!B13</f>
        <v>640</v>
      </c>
      <c r="C13" s="10">
        <f>July!C13-June!C13</f>
        <v>53</v>
      </c>
      <c r="D13" s="10">
        <f>July!D13-June!D13</f>
        <v>32</v>
      </c>
      <c r="E13" s="10">
        <f>July!E13-June!E13</f>
        <v>220</v>
      </c>
      <c r="F13" s="9">
        <f t="shared" si="0"/>
        <v>945</v>
      </c>
    </row>
    <row r="14" spans="1:6" x14ac:dyDescent="0.25">
      <c r="A14" s="14" t="s">
        <v>124</v>
      </c>
      <c r="B14" s="10">
        <f>July!B14-June!B14</f>
        <v>1061</v>
      </c>
      <c r="C14" s="10">
        <f>July!C14-June!C14</f>
        <v>61</v>
      </c>
      <c r="D14" s="10">
        <f>July!D14-June!D14</f>
        <v>66</v>
      </c>
      <c r="E14" s="10">
        <f>July!E14-June!E14</f>
        <v>146</v>
      </c>
      <c r="F14" s="9">
        <f t="shared" si="0"/>
        <v>1334</v>
      </c>
    </row>
    <row r="15" spans="1:6" x14ac:dyDescent="0.25">
      <c r="A15" s="14" t="s">
        <v>125</v>
      </c>
      <c r="B15" s="10">
        <f>July!B15-June!B15</f>
        <v>1368</v>
      </c>
      <c r="C15" s="10">
        <f>July!C15-June!C15</f>
        <v>786</v>
      </c>
      <c r="D15" s="10">
        <f>July!D15-June!D15</f>
        <v>132</v>
      </c>
      <c r="E15" s="10">
        <f>July!E15-June!E15</f>
        <v>870</v>
      </c>
      <c r="F15" s="9">
        <f t="shared" si="0"/>
        <v>3156</v>
      </c>
    </row>
    <row r="16" spans="1:6" x14ac:dyDescent="0.25">
      <c r="A16" s="14" t="s">
        <v>126</v>
      </c>
      <c r="B16" s="10">
        <f>July!B16-June!B16</f>
        <v>245</v>
      </c>
      <c r="C16" s="10">
        <f>July!C16-June!C16</f>
        <v>1</v>
      </c>
      <c r="D16" s="10">
        <f>July!D16-June!D16</f>
        <v>16</v>
      </c>
      <c r="E16" s="10">
        <f>July!E16-June!E16</f>
        <v>47</v>
      </c>
      <c r="F16" s="9">
        <f t="shared" si="0"/>
        <v>309</v>
      </c>
    </row>
    <row r="17" spans="1:6" x14ac:dyDescent="0.25">
      <c r="A17" s="14" t="s">
        <v>127</v>
      </c>
      <c r="B17" s="10">
        <f>July!B17-June!B17</f>
        <v>123</v>
      </c>
      <c r="C17" s="10">
        <f>July!C17-June!C17</f>
        <v>15</v>
      </c>
      <c r="D17" s="10">
        <f>July!D17-June!D17</f>
        <v>2</v>
      </c>
      <c r="E17" s="10">
        <f>July!E17-June!E17</f>
        <v>12</v>
      </c>
      <c r="F17" s="9">
        <f t="shared" si="0"/>
        <v>152</v>
      </c>
    </row>
    <row r="18" spans="1:6" x14ac:dyDescent="0.25">
      <c r="A18" s="14" t="s">
        <v>128</v>
      </c>
      <c r="B18" s="10">
        <f>July!B18-June!B18</f>
        <v>167</v>
      </c>
      <c r="C18" s="10">
        <f>July!C18-June!C18</f>
        <v>-71</v>
      </c>
      <c r="D18" s="10">
        <f>July!D18-June!D18</f>
        <v>0</v>
      </c>
      <c r="E18" s="10">
        <f>July!E18-June!E18</f>
        <v>7</v>
      </c>
      <c r="F18" s="9">
        <f t="shared" si="0"/>
        <v>103</v>
      </c>
    </row>
    <row r="19" spans="1:6" x14ac:dyDescent="0.25">
      <c r="A19" s="14" t="s">
        <v>129</v>
      </c>
      <c r="B19" s="10">
        <f>July!B19-June!B19</f>
        <v>1549</v>
      </c>
      <c r="C19" s="10">
        <f>July!C19-June!C19</f>
        <v>1677</v>
      </c>
      <c r="D19" s="10">
        <f>July!D19-June!D19</f>
        <v>352</v>
      </c>
      <c r="E19" s="10">
        <f>July!E19-June!E19</f>
        <v>1128</v>
      </c>
      <c r="F19" s="9">
        <f t="shared" si="0"/>
        <v>4706</v>
      </c>
    </row>
    <row r="20" spans="1:6" x14ac:dyDescent="0.25">
      <c r="A20" s="14" t="s">
        <v>130</v>
      </c>
      <c r="B20" s="10">
        <f>July!B20-June!B20</f>
        <v>895</v>
      </c>
      <c r="C20" s="10">
        <f>July!C20-June!C20</f>
        <v>417</v>
      </c>
      <c r="D20" s="10">
        <f>July!D20-June!D20</f>
        <v>102</v>
      </c>
      <c r="E20" s="10">
        <f>July!E20-June!E20</f>
        <v>473</v>
      </c>
      <c r="F20" s="9">
        <f t="shared" si="0"/>
        <v>1887</v>
      </c>
    </row>
    <row r="21" spans="1:6" x14ac:dyDescent="0.25">
      <c r="A21" s="14" t="s">
        <v>131</v>
      </c>
      <c r="B21" s="10">
        <f>July!B21-June!B21</f>
        <v>354</v>
      </c>
      <c r="C21" s="10">
        <f>July!C21-June!C21</f>
        <v>171</v>
      </c>
      <c r="D21" s="10">
        <f>July!D21-June!D21</f>
        <v>30</v>
      </c>
      <c r="E21" s="10">
        <f>July!E21-June!E21</f>
        <v>214</v>
      </c>
      <c r="F21" s="9">
        <f t="shared" si="0"/>
        <v>769</v>
      </c>
    </row>
    <row r="22" spans="1:6" x14ac:dyDescent="0.25">
      <c r="A22" s="14" t="s">
        <v>132</v>
      </c>
      <c r="B22" s="10">
        <f>July!B22-June!B22</f>
        <v>49</v>
      </c>
      <c r="C22" s="10">
        <f>July!C22-June!C22</f>
        <v>-10</v>
      </c>
      <c r="D22" s="10">
        <f>July!D22-June!D22</f>
        <v>-2</v>
      </c>
      <c r="E22" s="10">
        <f>July!E22-June!E22</f>
        <v>17</v>
      </c>
      <c r="F22" s="9">
        <f t="shared" si="0"/>
        <v>54</v>
      </c>
    </row>
    <row r="23" spans="1:6" x14ac:dyDescent="0.25">
      <c r="A23" s="14" t="s">
        <v>133</v>
      </c>
      <c r="B23" s="10">
        <f>July!B23-June!B23</f>
        <v>30</v>
      </c>
      <c r="C23" s="10">
        <f>July!C23-June!C23</f>
        <v>86</v>
      </c>
      <c r="D23" s="10">
        <f>July!D23-June!D23</f>
        <v>3</v>
      </c>
      <c r="E23" s="10">
        <f>July!E23-June!E23</f>
        <v>12</v>
      </c>
      <c r="F23" s="9">
        <f t="shared" si="0"/>
        <v>131</v>
      </c>
    </row>
    <row r="24" spans="1:6" x14ac:dyDescent="0.25">
      <c r="A24" s="14" t="s">
        <v>134</v>
      </c>
      <c r="B24" s="10">
        <f>July!B24-June!B24</f>
        <v>94</v>
      </c>
      <c r="C24" s="10">
        <f>July!C24-June!C24</f>
        <v>-15</v>
      </c>
      <c r="D24" s="10">
        <f>July!D24-June!D24</f>
        <v>1</v>
      </c>
      <c r="E24" s="10">
        <f>July!E24-June!E24</f>
        <v>32</v>
      </c>
      <c r="F24" s="9">
        <f t="shared" si="0"/>
        <v>112</v>
      </c>
    </row>
    <row r="25" spans="1:6" x14ac:dyDescent="0.25">
      <c r="A25" s="14" t="s">
        <v>135</v>
      </c>
      <c r="B25" s="10">
        <f>July!B25-June!B25</f>
        <v>52</v>
      </c>
      <c r="C25" s="10">
        <f>July!C25-June!C25</f>
        <v>-12</v>
      </c>
      <c r="D25" s="10">
        <f>July!D25-June!D25</f>
        <v>2</v>
      </c>
      <c r="E25" s="10">
        <f>July!E25-June!E25</f>
        <v>11</v>
      </c>
      <c r="F25" s="9">
        <f t="shared" si="0"/>
        <v>53</v>
      </c>
    </row>
    <row r="26" spans="1:6" x14ac:dyDescent="0.25">
      <c r="A26" s="14" t="s">
        <v>136</v>
      </c>
      <c r="B26" s="10">
        <f>July!B26-June!B26</f>
        <v>131</v>
      </c>
      <c r="C26" s="10">
        <f>July!C26-June!C26</f>
        <v>-49</v>
      </c>
      <c r="D26" s="10">
        <f>July!D26-June!D26</f>
        <v>6</v>
      </c>
      <c r="E26" s="10">
        <f>July!E26-June!E26</f>
        <v>2</v>
      </c>
      <c r="F26" s="9">
        <f t="shared" si="0"/>
        <v>90</v>
      </c>
    </row>
    <row r="27" spans="1:6" x14ac:dyDescent="0.25">
      <c r="A27" s="14" t="s">
        <v>137</v>
      </c>
      <c r="B27" s="10">
        <f>July!B27-June!B27</f>
        <v>31</v>
      </c>
      <c r="C27" s="10">
        <f>July!C27-June!C27</f>
        <v>8</v>
      </c>
      <c r="D27" s="10">
        <f>July!D27-June!D27</f>
        <v>2</v>
      </c>
      <c r="E27" s="10">
        <f>July!E27-June!E27</f>
        <v>13</v>
      </c>
      <c r="F27" s="9">
        <f t="shared" si="0"/>
        <v>54</v>
      </c>
    </row>
    <row r="28" spans="1:6" x14ac:dyDescent="0.25">
      <c r="A28" s="14" t="s">
        <v>138</v>
      </c>
      <c r="B28" s="10">
        <f>July!B28-June!B28</f>
        <v>87</v>
      </c>
      <c r="C28" s="10">
        <f>July!C28-June!C28</f>
        <v>-40</v>
      </c>
      <c r="D28" s="10">
        <f>July!D28-June!D28</f>
        <v>-1</v>
      </c>
      <c r="E28" s="10">
        <f>July!E28-June!E28</f>
        <v>15</v>
      </c>
      <c r="F28" s="9">
        <f t="shared" si="0"/>
        <v>61</v>
      </c>
    </row>
    <row r="29" spans="1:6" x14ac:dyDescent="0.25">
      <c r="A29" s="14" t="s">
        <v>139</v>
      </c>
      <c r="B29" s="10">
        <f>July!B29-June!B29</f>
        <v>96</v>
      </c>
      <c r="C29" s="10">
        <f>July!C29-June!C29</f>
        <v>25</v>
      </c>
      <c r="D29" s="10">
        <f>July!D29-June!D29</f>
        <v>0</v>
      </c>
      <c r="E29" s="10">
        <f>July!E29-June!E29</f>
        <v>45</v>
      </c>
      <c r="F29" s="9">
        <f t="shared" si="0"/>
        <v>166</v>
      </c>
    </row>
    <row r="30" spans="1:6" x14ac:dyDescent="0.25">
      <c r="A30" s="14" t="s">
        <v>140</v>
      </c>
      <c r="B30" s="10">
        <f>July!B30-June!B30</f>
        <v>545</v>
      </c>
      <c r="C30" s="10">
        <f>July!C30-June!C30</f>
        <v>113</v>
      </c>
      <c r="D30" s="10">
        <f>July!D30-June!D30</f>
        <v>70</v>
      </c>
      <c r="E30" s="10">
        <f>July!E30-June!E30</f>
        <v>211</v>
      </c>
      <c r="F30" s="9">
        <f t="shared" si="0"/>
        <v>939</v>
      </c>
    </row>
    <row r="31" spans="1:6" x14ac:dyDescent="0.25">
      <c r="A31" s="14" t="s">
        <v>141</v>
      </c>
      <c r="B31" s="10">
        <f>July!B31-June!B31</f>
        <v>297</v>
      </c>
      <c r="C31" s="10">
        <f>July!C31-June!C31</f>
        <v>120</v>
      </c>
      <c r="D31" s="10">
        <f>July!D31-June!D31</f>
        <v>22</v>
      </c>
      <c r="E31" s="10">
        <f>July!E31-June!E31</f>
        <v>173</v>
      </c>
      <c r="F31" s="9">
        <f t="shared" si="0"/>
        <v>612</v>
      </c>
    </row>
    <row r="32" spans="1:6" x14ac:dyDescent="0.25">
      <c r="A32" s="14" t="s">
        <v>142</v>
      </c>
      <c r="B32" s="10">
        <f>July!B32-June!B32</f>
        <v>2362</v>
      </c>
      <c r="C32" s="10">
        <f>July!C32-June!C32</f>
        <v>2890</v>
      </c>
      <c r="D32" s="10">
        <f>July!D32-June!D32</f>
        <v>381</v>
      </c>
      <c r="E32" s="10">
        <f>July!E32-June!E32</f>
        <v>2221</v>
      </c>
      <c r="F32" s="9">
        <f t="shared" si="0"/>
        <v>7854</v>
      </c>
    </row>
    <row r="33" spans="1:6" x14ac:dyDescent="0.25">
      <c r="A33" s="14" t="s">
        <v>143</v>
      </c>
      <c r="B33" s="10">
        <f>July!B33-June!B33</f>
        <v>76</v>
      </c>
      <c r="C33" s="10">
        <f>July!C33-June!C33</f>
        <v>-5</v>
      </c>
      <c r="D33" s="10">
        <f>July!D33-June!D33</f>
        <v>4</v>
      </c>
      <c r="E33" s="10">
        <f>July!E33-June!E33</f>
        <v>24</v>
      </c>
      <c r="F33" s="9">
        <f t="shared" si="0"/>
        <v>99</v>
      </c>
    </row>
    <row r="34" spans="1:6" x14ac:dyDescent="0.25">
      <c r="A34" s="14" t="s">
        <v>144</v>
      </c>
      <c r="B34" s="10">
        <f>July!B34-June!B34</f>
        <v>615</v>
      </c>
      <c r="C34" s="10">
        <f>July!C34-June!C34</f>
        <v>82</v>
      </c>
      <c r="D34" s="10">
        <f>July!D34-June!D34</f>
        <v>78</v>
      </c>
      <c r="E34" s="10">
        <f>July!E34-June!E34</f>
        <v>119</v>
      </c>
      <c r="F34" s="9">
        <f t="shared" si="0"/>
        <v>894</v>
      </c>
    </row>
    <row r="35" spans="1:6" x14ac:dyDescent="0.25">
      <c r="A35" s="14" t="s">
        <v>145</v>
      </c>
      <c r="B35" s="10">
        <f>July!B35-June!B35</f>
        <v>246</v>
      </c>
      <c r="C35" s="10">
        <f>July!C35-June!C35</f>
        <v>-47</v>
      </c>
      <c r="D35" s="10">
        <f>July!D35-June!D35</f>
        <v>5</v>
      </c>
      <c r="E35" s="10">
        <f>July!E35-June!E35</f>
        <v>14</v>
      </c>
      <c r="F35" s="9">
        <f t="shared" si="0"/>
        <v>218</v>
      </c>
    </row>
    <row r="36" spans="1:6" x14ac:dyDescent="0.25">
      <c r="A36" s="14" t="s">
        <v>146</v>
      </c>
      <c r="B36" s="10">
        <f>July!B36-June!B36</f>
        <v>14</v>
      </c>
      <c r="C36" s="10">
        <f>July!C36-June!C36</f>
        <v>18</v>
      </c>
      <c r="D36" s="10">
        <f>July!D36-June!D36</f>
        <v>0</v>
      </c>
      <c r="E36" s="10">
        <f>July!E36-June!E36</f>
        <v>8</v>
      </c>
      <c r="F36" s="9">
        <f t="shared" si="0"/>
        <v>40</v>
      </c>
    </row>
    <row r="37" spans="1:6" x14ac:dyDescent="0.25">
      <c r="A37" s="14" t="s">
        <v>147</v>
      </c>
      <c r="B37" s="10">
        <f>July!B37-June!B37</f>
        <v>104</v>
      </c>
      <c r="C37" s="10">
        <f>July!C37-June!C37</f>
        <v>-65</v>
      </c>
      <c r="D37" s="10">
        <f>July!D37-June!D37</f>
        <v>2</v>
      </c>
      <c r="E37" s="10">
        <f>July!E37-June!E37</f>
        <v>7</v>
      </c>
      <c r="F37" s="9">
        <f t="shared" si="0"/>
        <v>48</v>
      </c>
    </row>
    <row r="38" spans="1:6" x14ac:dyDescent="0.25">
      <c r="A38" s="14" t="s">
        <v>148</v>
      </c>
      <c r="B38" s="10">
        <f>July!B38-June!B38</f>
        <v>1067</v>
      </c>
      <c r="C38" s="10">
        <f>July!C38-June!C38</f>
        <v>690</v>
      </c>
      <c r="D38" s="10">
        <f>July!D38-June!D38</f>
        <v>101</v>
      </c>
      <c r="E38" s="10">
        <f>July!E38-June!E38</f>
        <v>818</v>
      </c>
      <c r="F38" s="9">
        <f t="shared" si="0"/>
        <v>2676</v>
      </c>
    </row>
    <row r="39" spans="1:6" x14ac:dyDescent="0.25">
      <c r="A39" s="14" t="s">
        <v>149</v>
      </c>
      <c r="B39" s="10">
        <f>July!B39-June!B39</f>
        <v>2269</v>
      </c>
      <c r="C39" s="10">
        <f>July!C39-June!C39</f>
        <v>1090</v>
      </c>
      <c r="D39" s="10">
        <f>July!D39-June!D39</f>
        <v>163</v>
      </c>
      <c r="E39" s="10">
        <f>July!E39-June!E39</f>
        <v>1333</v>
      </c>
      <c r="F39" s="9">
        <f t="shared" si="0"/>
        <v>4855</v>
      </c>
    </row>
    <row r="40" spans="1:6" x14ac:dyDescent="0.25">
      <c r="A40" s="14" t="s">
        <v>150</v>
      </c>
      <c r="B40" s="10">
        <f>July!B40-June!B40</f>
        <v>90</v>
      </c>
      <c r="C40" s="10">
        <f>July!C40-June!C40</f>
        <v>-104</v>
      </c>
      <c r="D40" s="10">
        <f>July!D40-June!D40</f>
        <v>70</v>
      </c>
      <c r="E40" s="10">
        <f>July!E40-June!E40</f>
        <v>67</v>
      </c>
      <c r="F40" s="9">
        <f t="shared" si="0"/>
        <v>123</v>
      </c>
    </row>
    <row r="41" spans="1:6" x14ac:dyDescent="0.25">
      <c r="A41" s="14" t="s">
        <v>151</v>
      </c>
      <c r="B41" s="10">
        <f>July!B41-June!B41</f>
        <v>151</v>
      </c>
      <c r="C41" s="10">
        <f>July!C41-June!C41</f>
        <v>18</v>
      </c>
      <c r="D41" s="10">
        <f>July!D41-June!D41</f>
        <v>11</v>
      </c>
      <c r="E41" s="10">
        <f>July!E41-June!E41</f>
        <v>41</v>
      </c>
      <c r="F41" s="9">
        <f t="shared" si="0"/>
        <v>221</v>
      </c>
    </row>
    <row r="42" spans="1:6" x14ac:dyDescent="0.25">
      <c r="A42" s="14" t="s">
        <v>152</v>
      </c>
      <c r="B42" s="10">
        <f>July!B42-June!B42</f>
        <v>32</v>
      </c>
      <c r="C42" s="10">
        <f>July!C42-June!C42</f>
        <v>-36</v>
      </c>
      <c r="D42" s="10">
        <f>July!D42-June!D42</f>
        <v>0</v>
      </c>
      <c r="E42" s="10">
        <f>July!E42-June!E42</f>
        <v>0</v>
      </c>
      <c r="F42" s="9">
        <f t="shared" si="0"/>
        <v>-4</v>
      </c>
    </row>
    <row r="43" spans="1:6" x14ac:dyDescent="0.25">
      <c r="A43" s="14" t="s">
        <v>153</v>
      </c>
      <c r="B43" s="10">
        <f>July!B43-June!B43</f>
        <v>-111</v>
      </c>
      <c r="C43" s="10">
        <f>July!C43-June!C43</f>
        <v>-234</v>
      </c>
      <c r="D43" s="10">
        <f>July!D43-June!D43</f>
        <v>1</v>
      </c>
      <c r="E43" s="10">
        <f>July!E43-June!E43</f>
        <v>-18</v>
      </c>
      <c r="F43" s="9">
        <f t="shared" si="0"/>
        <v>-362</v>
      </c>
    </row>
    <row r="44" spans="1:6" x14ac:dyDescent="0.25">
      <c r="A44" s="14" t="s">
        <v>154</v>
      </c>
      <c r="B44" s="10">
        <f>July!B44-June!B44</f>
        <v>1101</v>
      </c>
      <c r="C44" s="10">
        <f>July!C44-June!C44</f>
        <v>695</v>
      </c>
      <c r="D44" s="10">
        <f>July!D44-June!D44</f>
        <v>133</v>
      </c>
      <c r="E44" s="10">
        <f>July!E44-June!E44</f>
        <v>544</v>
      </c>
      <c r="F44" s="9">
        <f t="shared" si="0"/>
        <v>2473</v>
      </c>
    </row>
    <row r="45" spans="1:6" x14ac:dyDescent="0.25">
      <c r="A45" s="14" t="s">
        <v>155</v>
      </c>
      <c r="B45" s="10">
        <f>July!B45-June!B45</f>
        <v>1016</v>
      </c>
      <c r="C45" s="10">
        <f>July!C45-June!C45</f>
        <v>395</v>
      </c>
      <c r="D45" s="10">
        <f>July!D45-June!D45</f>
        <v>105</v>
      </c>
      <c r="E45" s="10">
        <f>July!E45-June!E45</f>
        <v>454</v>
      </c>
      <c r="F45" s="9">
        <f t="shared" si="0"/>
        <v>1970</v>
      </c>
    </row>
    <row r="46" spans="1:6" x14ac:dyDescent="0.25">
      <c r="A46" s="14" t="s">
        <v>156</v>
      </c>
      <c r="B46" s="10">
        <f>July!B46-June!B46</f>
        <v>422</v>
      </c>
      <c r="C46" s="10">
        <f>July!C46-June!C46</f>
        <v>232</v>
      </c>
      <c r="D46" s="10">
        <f>July!D46-June!D46</f>
        <v>40</v>
      </c>
      <c r="E46" s="10">
        <f>July!E46-June!E46</f>
        <v>198</v>
      </c>
      <c r="F46" s="9">
        <f t="shared" si="0"/>
        <v>892</v>
      </c>
    </row>
    <row r="47" spans="1:6" x14ac:dyDescent="0.25">
      <c r="A47" s="14" t="s">
        <v>157</v>
      </c>
      <c r="B47" s="10">
        <f>July!B47-June!B47</f>
        <v>5475</v>
      </c>
      <c r="C47" s="10">
        <f>July!C47-June!C47</f>
        <v>4628</v>
      </c>
      <c r="D47" s="10">
        <f>July!D47-June!D47</f>
        <v>808</v>
      </c>
      <c r="E47" s="10">
        <f>July!E47-June!E47</f>
        <v>4005</v>
      </c>
      <c r="F47" s="9">
        <f t="shared" si="0"/>
        <v>14916</v>
      </c>
    </row>
    <row r="48" spans="1:6" x14ac:dyDescent="0.25">
      <c r="A48" s="14" t="s">
        <v>158</v>
      </c>
      <c r="B48" s="10">
        <f>July!B48-June!B48</f>
        <v>80</v>
      </c>
      <c r="C48" s="10">
        <f>July!C48-June!C48</f>
        <v>24</v>
      </c>
      <c r="D48" s="10">
        <f>July!D48-June!D48</f>
        <v>47</v>
      </c>
      <c r="E48" s="10">
        <f>July!E48-June!E48</f>
        <v>-124</v>
      </c>
      <c r="F48" s="9">
        <f t="shared" si="0"/>
        <v>27</v>
      </c>
    </row>
    <row r="49" spans="1:6" x14ac:dyDescent="0.25">
      <c r="A49" s="14" t="s">
        <v>159</v>
      </c>
      <c r="B49" s="10">
        <f>July!B49-June!B49</f>
        <v>431</v>
      </c>
      <c r="C49" s="10">
        <f>July!C49-June!C49</f>
        <v>124</v>
      </c>
      <c r="D49" s="10">
        <f>July!D49-June!D49</f>
        <v>42</v>
      </c>
      <c r="E49" s="10">
        <f>July!E49-June!E49</f>
        <v>180</v>
      </c>
      <c r="F49" s="9">
        <f t="shared" si="0"/>
        <v>777</v>
      </c>
    </row>
    <row r="50" spans="1:6" x14ac:dyDescent="0.25">
      <c r="A50" s="14" t="s">
        <v>160</v>
      </c>
      <c r="B50" s="10">
        <f>July!B50-June!B50</f>
        <v>604</v>
      </c>
      <c r="C50" s="10">
        <f>July!C50-June!C50</f>
        <v>252</v>
      </c>
      <c r="D50" s="10">
        <f>July!D50-June!D50</f>
        <v>80</v>
      </c>
      <c r="E50" s="10">
        <f>July!E50-June!E50</f>
        <v>459</v>
      </c>
      <c r="F50" s="9">
        <f t="shared" si="0"/>
        <v>1395</v>
      </c>
    </row>
    <row r="51" spans="1:6" x14ac:dyDescent="0.25">
      <c r="A51" s="14" t="s">
        <v>161</v>
      </c>
      <c r="B51" s="10">
        <f>July!B51-June!B51</f>
        <v>134</v>
      </c>
      <c r="C51" s="10">
        <f>July!C51-June!C51</f>
        <v>3</v>
      </c>
      <c r="D51" s="10">
        <f>July!D51-June!D51</f>
        <v>10</v>
      </c>
      <c r="E51" s="10">
        <f>July!E51-June!E51</f>
        <v>30</v>
      </c>
      <c r="F51" s="9">
        <f t="shared" si="0"/>
        <v>177</v>
      </c>
    </row>
    <row r="52" spans="1:6" x14ac:dyDescent="0.25">
      <c r="A52" s="14" t="s">
        <v>162</v>
      </c>
      <c r="B52" s="10">
        <f>July!B52-June!B52</f>
        <v>2080</v>
      </c>
      <c r="C52" s="10">
        <f>July!C52-June!C52</f>
        <v>4760</v>
      </c>
      <c r="D52" s="10">
        <f>July!D52-June!D52</f>
        <v>478</v>
      </c>
      <c r="E52" s="10">
        <f>July!E52-June!E52</f>
        <v>2757</v>
      </c>
      <c r="F52" s="9">
        <f t="shared" si="0"/>
        <v>10075</v>
      </c>
    </row>
    <row r="53" spans="1:6" x14ac:dyDescent="0.25">
      <c r="A53" s="14" t="s">
        <v>163</v>
      </c>
      <c r="B53" s="10">
        <f>July!B53-June!B53</f>
        <v>712</v>
      </c>
      <c r="C53" s="10">
        <f>July!C53-June!C53</f>
        <v>1383</v>
      </c>
      <c r="D53" s="10">
        <f>July!D53-June!D53</f>
        <v>108</v>
      </c>
      <c r="E53" s="10">
        <f>July!E53-June!E53</f>
        <v>890</v>
      </c>
      <c r="F53" s="9">
        <f t="shared" si="0"/>
        <v>3093</v>
      </c>
    </row>
    <row r="54" spans="1:6" x14ac:dyDescent="0.25">
      <c r="A54" s="14" t="s">
        <v>164</v>
      </c>
      <c r="B54" s="10">
        <f>July!B54-June!B54</f>
        <v>1828</v>
      </c>
      <c r="C54" s="10">
        <f>July!C54-June!C54</f>
        <v>1807</v>
      </c>
      <c r="D54" s="10">
        <f>July!D54-June!D54</f>
        <v>459</v>
      </c>
      <c r="E54" s="10">
        <f>July!E54-June!E54</f>
        <v>1043</v>
      </c>
      <c r="F54" s="9">
        <f t="shared" si="0"/>
        <v>5137</v>
      </c>
    </row>
    <row r="55" spans="1:6" x14ac:dyDescent="0.25">
      <c r="A55" s="14" t="s">
        <v>165</v>
      </c>
      <c r="B55" s="10">
        <f>July!B55-June!B55</f>
        <v>1415</v>
      </c>
      <c r="C55" s="10">
        <f>July!C55-June!C55</f>
        <v>824</v>
      </c>
      <c r="D55" s="10">
        <f>July!D55-June!D55</f>
        <v>190</v>
      </c>
      <c r="E55" s="10">
        <f>July!E55-June!E55</f>
        <v>893</v>
      </c>
      <c r="F55" s="9">
        <f t="shared" si="0"/>
        <v>3322</v>
      </c>
    </row>
    <row r="56" spans="1:6" x14ac:dyDescent="0.25">
      <c r="A56" s="14" t="s">
        <v>166</v>
      </c>
      <c r="B56" s="10">
        <f>July!B56-June!B56</f>
        <v>1543</v>
      </c>
      <c r="C56" s="10">
        <f>July!C56-June!C56</f>
        <v>1088</v>
      </c>
      <c r="D56" s="10">
        <f>July!D56-June!D56</f>
        <v>271</v>
      </c>
      <c r="E56" s="10">
        <f>July!E56-June!E56</f>
        <v>1157</v>
      </c>
      <c r="F56" s="9">
        <f t="shared" si="0"/>
        <v>4059</v>
      </c>
    </row>
    <row r="57" spans="1:6" x14ac:dyDescent="0.25">
      <c r="A57" s="14" t="s">
        <v>167</v>
      </c>
      <c r="B57" s="10">
        <f>July!B57-June!B57</f>
        <v>1217</v>
      </c>
      <c r="C57" s="10">
        <f>July!C57-June!C57</f>
        <v>650</v>
      </c>
      <c r="D57" s="10">
        <f>July!D57-June!D57</f>
        <v>228</v>
      </c>
      <c r="E57" s="10">
        <f>July!E57-June!E57</f>
        <v>715</v>
      </c>
      <c r="F57" s="9">
        <f t="shared" si="0"/>
        <v>2810</v>
      </c>
    </row>
    <row r="58" spans="1:6" x14ac:dyDescent="0.25">
      <c r="A58" s="14" t="s">
        <v>168</v>
      </c>
      <c r="B58" s="10">
        <f>July!B58-June!B58</f>
        <v>222</v>
      </c>
      <c r="C58" s="10">
        <f>July!C58-June!C58</f>
        <v>-32</v>
      </c>
      <c r="D58" s="10">
        <f>July!D58-June!D58</f>
        <v>19</v>
      </c>
      <c r="E58" s="10">
        <f>July!E58-June!E58</f>
        <v>38</v>
      </c>
      <c r="F58" s="9">
        <f t="shared" si="0"/>
        <v>247</v>
      </c>
    </row>
    <row r="59" spans="1:6" x14ac:dyDescent="0.25">
      <c r="A59" s="14" t="s">
        <v>169</v>
      </c>
      <c r="B59" s="10">
        <f>July!B59-June!B59</f>
        <v>883</v>
      </c>
      <c r="C59" s="10">
        <f>July!C59-June!C59</f>
        <v>168</v>
      </c>
      <c r="D59" s="10">
        <f>July!D59-June!D59</f>
        <v>68</v>
      </c>
      <c r="E59" s="10">
        <f>July!E59-June!E59</f>
        <v>370</v>
      </c>
      <c r="F59" s="9">
        <f t="shared" si="0"/>
        <v>1489</v>
      </c>
    </row>
    <row r="60" spans="1:6" x14ac:dyDescent="0.25">
      <c r="A60" s="14" t="s">
        <v>170</v>
      </c>
      <c r="B60" s="10">
        <f>July!B60-June!B60</f>
        <v>735</v>
      </c>
      <c r="C60" s="10">
        <f>July!C60-June!C60</f>
        <v>224</v>
      </c>
      <c r="D60" s="10">
        <f>July!D60-June!D60</f>
        <v>110</v>
      </c>
      <c r="E60" s="10">
        <f>July!E60-June!E60</f>
        <v>435</v>
      </c>
      <c r="F60" s="9">
        <f t="shared" si="0"/>
        <v>1504</v>
      </c>
    </row>
    <row r="61" spans="1:6" x14ac:dyDescent="0.25">
      <c r="A61" s="14" t="s">
        <v>171</v>
      </c>
      <c r="B61" s="10">
        <f>July!B61-June!B61</f>
        <v>729</v>
      </c>
      <c r="C61" s="10">
        <f>July!C61-June!C61</f>
        <v>892</v>
      </c>
      <c r="D61" s="10">
        <f>July!D61-June!D61</f>
        <v>203</v>
      </c>
      <c r="E61" s="10">
        <f>July!E61-June!E61</f>
        <v>882</v>
      </c>
      <c r="F61" s="9">
        <f t="shared" si="0"/>
        <v>2706</v>
      </c>
    </row>
    <row r="62" spans="1:6" x14ac:dyDescent="0.25">
      <c r="A62" s="14" t="s">
        <v>172</v>
      </c>
      <c r="B62" s="10">
        <f>July!B62-June!B62</f>
        <v>1499</v>
      </c>
      <c r="C62" s="10">
        <f>July!C62-June!C62</f>
        <v>364</v>
      </c>
      <c r="D62" s="10">
        <f>July!D62-June!D62</f>
        <v>83</v>
      </c>
      <c r="E62" s="10">
        <f>July!E62-June!E62</f>
        <v>449</v>
      </c>
      <c r="F62" s="9">
        <f t="shared" si="0"/>
        <v>2395</v>
      </c>
    </row>
    <row r="63" spans="1:6" x14ac:dyDescent="0.25">
      <c r="A63" s="14" t="s">
        <v>173</v>
      </c>
      <c r="B63" s="10">
        <f>July!B63-June!B63</f>
        <v>897</v>
      </c>
      <c r="C63" s="10">
        <f>July!C63-June!C63</f>
        <v>788</v>
      </c>
      <c r="D63" s="10">
        <f>July!D63-June!D63</f>
        <v>88</v>
      </c>
      <c r="E63" s="10">
        <f>July!E63-June!E63</f>
        <v>534</v>
      </c>
      <c r="F63" s="9">
        <f t="shared" si="0"/>
        <v>2307</v>
      </c>
    </row>
    <row r="64" spans="1:6" x14ac:dyDescent="0.25">
      <c r="A64" s="14" t="s">
        <v>174</v>
      </c>
      <c r="B64" s="10">
        <f>July!B64-June!B64</f>
        <v>945</v>
      </c>
      <c r="C64" s="10">
        <f>July!C64-June!C64</f>
        <v>-24</v>
      </c>
      <c r="D64" s="10">
        <f>July!D64-June!D64</f>
        <v>16</v>
      </c>
      <c r="E64" s="10">
        <f>July!E64-June!E64</f>
        <v>56</v>
      </c>
      <c r="F64" s="9">
        <f t="shared" si="0"/>
        <v>993</v>
      </c>
    </row>
    <row r="65" spans="1:6" x14ac:dyDescent="0.25">
      <c r="A65" s="14" t="s">
        <v>175</v>
      </c>
      <c r="B65" s="10">
        <f>July!B65-June!B65</f>
        <v>129</v>
      </c>
      <c r="C65" s="10">
        <f>July!C65-June!C65</f>
        <v>-34</v>
      </c>
      <c r="D65" s="10">
        <f>July!D65-June!D65</f>
        <v>18</v>
      </c>
      <c r="E65" s="10">
        <f>July!E65-June!E65</f>
        <v>12</v>
      </c>
      <c r="F65" s="9">
        <f t="shared" si="0"/>
        <v>125</v>
      </c>
    </row>
    <row r="66" spans="1:6" x14ac:dyDescent="0.25">
      <c r="A66" s="14" t="s">
        <v>176</v>
      </c>
      <c r="B66" s="10">
        <f>July!B66-June!B66</f>
        <v>113</v>
      </c>
      <c r="C66" s="10">
        <f>July!C66-June!C66</f>
        <v>-13</v>
      </c>
      <c r="D66" s="10">
        <f>July!D66-June!D66</f>
        <v>4</v>
      </c>
      <c r="E66" s="10">
        <f>July!E66-June!E66</f>
        <v>10</v>
      </c>
      <c r="F66" s="9">
        <f t="shared" si="0"/>
        <v>114</v>
      </c>
    </row>
    <row r="67" spans="1:6" x14ac:dyDescent="0.25">
      <c r="A67" s="14" t="s">
        <v>177</v>
      </c>
      <c r="B67" s="10">
        <f>July!B67-June!B67</f>
        <v>108</v>
      </c>
      <c r="C67" s="10">
        <f>July!C67-June!C67</f>
        <v>-46</v>
      </c>
      <c r="D67" s="10">
        <f>July!D67-June!D67</f>
        <v>1</v>
      </c>
      <c r="E67" s="10">
        <f>July!E67-June!E67</f>
        <v>8</v>
      </c>
      <c r="F67" s="9">
        <f t="shared" si="0"/>
        <v>71</v>
      </c>
    </row>
    <row r="68" spans="1:6" x14ac:dyDescent="0.25">
      <c r="A68" s="14" t="s">
        <v>178</v>
      </c>
      <c r="B68" s="10">
        <f>July!B68-June!B68</f>
        <v>1407</v>
      </c>
      <c r="C68" s="10">
        <f>July!C68-June!C68</f>
        <v>729</v>
      </c>
      <c r="D68" s="10">
        <f>July!D68-June!D68</f>
        <v>156</v>
      </c>
      <c r="E68" s="10">
        <f>July!E68-June!E68</f>
        <v>868</v>
      </c>
      <c r="F68" s="9">
        <f t="shared" si="0"/>
        <v>3160</v>
      </c>
    </row>
    <row r="69" spans="1:6" x14ac:dyDescent="0.25">
      <c r="A69" s="14" t="s">
        <v>179</v>
      </c>
      <c r="B69" s="10">
        <f>July!B69-June!B69</f>
        <v>112</v>
      </c>
      <c r="C69" s="10">
        <f>July!C69-June!C69</f>
        <v>-14</v>
      </c>
      <c r="D69" s="10">
        <f>July!D69-June!D69</f>
        <v>13</v>
      </c>
      <c r="E69" s="10">
        <f>July!E69-June!E69</f>
        <v>47</v>
      </c>
      <c r="F69" s="9">
        <f t="shared" si="0"/>
        <v>158</v>
      </c>
    </row>
    <row r="70" spans="1:6" x14ac:dyDescent="0.25">
      <c r="A70" s="14" t="s">
        <v>180</v>
      </c>
      <c r="B70" s="10">
        <f>July!B70-June!B70</f>
        <v>414</v>
      </c>
      <c r="C70" s="10">
        <f>July!C70-June!C70</f>
        <v>65</v>
      </c>
      <c r="D70" s="10">
        <f>July!D70-June!D70</f>
        <v>37</v>
      </c>
      <c r="E70" s="10">
        <f>July!E70-June!E70</f>
        <v>129</v>
      </c>
      <c r="F70" s="9">
        <f t="shared" ref="F70:F71" si="1">SUM(B70:E70)</f>
        <v>645</v>
      </c>
    </row>
    <row r="71" spans="1:6" ht="15.75" thickBot="1" x14ac:dyDescent="0.3">
      <c r="A71" s="14" t="s">
        <v>181</v>
      </c>
      <c r="B71" s="10">
        <f>July!B71-June!B71</f>
        <v>75</v>
      </c>
      <c r="C71" s="10">
        <f>July!C71-June!C71</f>
        <v>-20</v>
      </c>
      <c r="D71" s="10">
        <f>July!D71-June!D71</f>
        <v>0</v>
      </c>
      <c r="E71" s="10">
        <f>July!E71-June!E71</f>
        <v>31</v>
      </c>
      <c r="F71" s="9">
        <f t="shared" si="1"/>
        <v>86</v>
      </c>
    </row>
    <row r="72" spans="1:6" ht="16.5" thickTop="1" thickBot="1" x14ac:dyDescent="0.3">
      <c r="A72" s="3" t="s">
        <v>0</v>
      </c>
      <c r="B72" s="8">
        <f>SUM(B5:B71)</f>
        <v>46086</v>
      </c>
      <c r="C72" s="8">
        <f>SUM(C5:C71)</f>
        <v>34336</v>
      </c>
      <c r="D72" s="8">
        <f>SUM(D5:D71)</f>
        <v>6414</v>
      </c>
      <c r="E72" s="8">
        <f>SUM(E5:E71)</f>
        <v>29244</v>
      </c>
      <c r="F72" s="8">
        <f>SUM(F5:F71)</f>
        <v>116080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3"/>
  <sheetViews>
    <sheetView workbookViewId="0">
      <selection activeCell="B5" sqref="B5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88</v>
      </c>
      <c r="B1" s="29"/>
      <c r="C1" s="29"/>
      <c r="D1" s="29"/>
      <c r="E1" s="29"/>
      <c r="F1" s="30"/>
    </row>
    <row r="2" spans="1:6" x14ac:dyDescent="0.25">
      <c r="A2" s="31" t="s">
        <v>103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August!B5-July!B5</f>
        <v>374</v>
      </c>
      <c r="C5" s="10">
        <f>August!C5-July!C5</f>
        <v>477</v>
      </c>
      <c r="D5" s="10">
        <f>August!D5-July!D5</f>
        <v>134</v>
      </c>
      <c r="E5" s="10">
        <f>August!E5-July!E5</f>
        <v>-173</v>
      </c>
      <c r="F5" s="9">
        <f>SUM(B5:E5)</f>
        <v>812</v>
      </c>
    </row>
    <row r="6" spans="1:6" x14ac:dyDescent="0.25">
      <c r="A6" s="14" t="s">
        <v>116</v>
      </c>
      <c r="B6" s="10">
        <f>August!B6-July!B6</f>
        <v>276</v>
      </c>
      <c r="C6" s="10">
        <f>August!C6-July!C6</f>
        <v>2</v>
      </c>
      <c r="D6" s="10">
        <f>August!D6-July!D6</f>
        <v>11</v>
      </c>
      <c r="E6" s="10">
        <f>August!E6-July!E6</f>
        <v>13</v>
      </c>
      <c r="F6" s="9">
        <f t="shared" ref="F6:F69" si="0">SUM(B6:E6)</f>
        <v>302</v>
      </c>
    </row>
    <row r="7" spans="1:6" x14ac:dyDescent="0.25">
      <c r="A7" s="14" t="s">
        <v>117</v>
      </c>
      <c r="B7" s="10">
        <f>August!B7-July!B7</f>
        <v>1157</v>
      </c>
      <c r="C7" s="10">
        <f>August!C7-July!C7</f>
        <v>152</v>
      </c>
      <c r="D7" s="10">
        <f>August!D7-July!D7</f>
        <v>155</v>
      </c>
      <c r="E7" s="10">
        <f>August!E7-July!E7</f>
        <v>270</v>
      </c>
      <c r="F7" s="9">
        <f t="shared" si="0"/>
        <v>1734</v>
      </c>
    </row>
    <row r="8" spans="1:6" x14ac:dyDescent="0.25">
      <c r="A8" s="14" t="s">
        <v>118</v>
      </c>
      <c r="B8" s="10">
        <f>August!B8-July!B8</f>
        <v>241</v>
      </c>
      <c r="C8" s="10">
        <f>August!C8-July!C8</f>
        <v>-112</v>
      </c>
      <c r="D8" s="10">
        <f>August!D8-July!D8</f>
        <v>13</v>
      </c>
      <c r="E8" s="10">
        <f>August!E8-July!E8</f>
        <v>-18</v>
      </c>
      <c r="F8" s="9">
        <f t="shared" si="0"/>
        <v>124</v>
      </c>
    </row>
    <row r="9" spans="1:6" x14ac:dyDescent="0.25">
      <c r="A9" s="14" t="s">
        <v>119</v>
      </c>
      <c r="B9" s="10">
        <f>August!B9-July!B9</f>
        <v>2815</v>
      </c>
      <c r="C9" s="10">
        <f>August!C9-July!C9</f>
        <v>663</v>
      </c>
      <c r="D9" s="10">
        <f>August!D9-July!D9</f>
        <v>559</v>
      </c>
      <c r="E9" s="10">
        <f>August!E9-July!E9</f>
        <v>952</v>
      </c>
      <c r="F9" s="9">
        <f t="shared" si="0"/>
        <v>4989</v>
      </c>
    </row>
    <row r="10" spans="1:6" x14ac:dyDescent="0.25">
      <c r="A10" s="14" t="s">
        <v>120</v>
      </c>
      <c r="B10" s="10">
        <f>August!B10-July!B10</f>
        <v>3575</v>
      </c>
      <c r="C10" s="10">
        <f>August!C10-July!C10</f>
        <v>3505</v>
      </c>
      <c r="D10" s="10">
        <f>August!D10-July!D10</f>
        <v>993</v>
      </c>
      <c r="E10" s="10">
        <f>August!E10-July!E10</f>
        <v>1366</v>
      </c>
      <c r="F10" s="9">
        <f t="shared" si="0"/>
        <v>9439</v>
      </c>
    </row>
    <row r="11" spans="1:6" x14ac:dyDescent="0.25">
      <c r="A11" s="14" t="s">
        <v>121</v>
      </c>
      <c r="B11" s="10">
        <f>August!B11-July!B11</f>
        <v>138</v>
      </c>
      <c r="C11" s="10">
        <f>August!C11-July!C11</f>
        <v>-87</v>
      </c>
      <c r="D11" s="10">
        <f>August!D11-July!D11</f>
        <v>4</v>
      </c>
      <c r="E11" s="10">
        <f>August!E11-July!E11</f>
        <v>-1</v>
      </c>
      <c r="F11" s="9">
        <f t="shared" si="0"/>
        <v>54</v>
      </c>
    </row>
    <row r="12" spans="1:6" x14ac:dyDescent="0.25">
      <c r="A12" s="14" t="s">
        <v>122</v>
      </c>
      <c r="B12" s="10">
        <f>August!B12-July!B12</f>
        <v>1013</v>
      </c>
      <c r="C12" s="10">
        <f>August!C12-July!C12</f>
        <v>118</v>
      </c>
      <c r="D12" s="10">
        <f>August!D12-July!D12</f>
        <v>149</v>
      </c>
      <c r="E12" s="10">
        <f>August!E12-July!E12</f>
        <v>139</v>
      </c>
      <c r="F12" s="9">
        <f t="shared" si="0"/>
        <v>1419</v>
      </c>
    </row>
    <row r="13" spans="1:6" x14ac:dyDescent="0.25">
      <c r="A13" s="14" t="s">
        <v>123</v>
      </c>
      <c r="B13" s="10">
        <f>August!B13-July!B13</f>
        <v>943</v>
      </c>
      <c r="C13" s="10">
        <f>August!C13-July!C13</f>
        <v>-81</v>
      </c>
      <c r="D13" s="10">
        <f>August!D13-July!D13</f>
        <v>95</v>
      </c>
      <c r="E13" s="10">
        <f>August!E13-July!E13</f>
        <v>82</v>
      </c>
      <c r="F13" s="9">
        <f t="shared" si="0"/>
        <v>1039</v>
      </c>
    </row>
    <row r="14" spans="1:6" x14ac:dyDescent="0.25">
      <c r="A14" s="14" t="s">
        <v>124</v>
      </c>
      <c r="B14" s="10">
        <f>August!B14-July!B14</f>
        <v>1450</v>
      </c>
      <c r="C14" s="10">
        <f>August!C14-July!C14</f>
        <v>445</v>
      </c>
      <c r="D14" s="10">
        <f>August!D14-July!D14</f>
        <v>173</v>
      </c>
      <c r="E14" s="10">
        <f>August!E14-July!E14</f>
        <v>-126</v>
      </c>
      <c r="F14" s="9">
        <f t="shared" si="0"/>
        <v>1942</v>
      </c>
    </row>
    <row r="15" spans="1:6" x14ac:dyDescent="0.25">
      <c r="A15" s="14" t="s">
        <v>125</v>
      </c>
      <c r="B15" s="10">
        <f>August!B15-July!B15</f>
        <v>2271</v>
      </c>
      <c r="C15" s="10">
        <f>August!C15-July!C15</f>
        <v>761</v>
      </c>
      <c r="D15" s="10">
        <f>August!D15-July!D15</f>
        <v>229</v>
      </c>
      <c r="E15" s="10">
        <f>August!E15-July!E15</f>
        <v>632</v>
      </c>
      <c r="F15" s="9">
        <f t="shared" si="0"/>
        <v>3893</v>
      </c>
    </row>
    <row r="16" spans="1:6" x14ac:dyDescent="0.25">
      <c r="A16" s="14" t="s">
        <v>126</v>
      </c>
      <c r="B16" s="10">
        <f>August!B16-July!B16</f>
        <v>433</v>
      </c>
      <c r="C16" s="10">
        <f>August!C16-July!C16</f>
        <v>-20</v>
      </c>
      <c r="D16" s="10">
        <f>August!D16-July!D16</f>
        <v>19</v>
      </c>
      <c r="E16" s="10">
        <f>August!E16-July!E16</f>
        <v>27</v>
      </c>
      <c r="F16" s="9">
        <f t="shared" si="0"/>
        <v>459</v>
      </c>
    </row>
    <row r="17" spans="1:6" x14ac:dyDescent="0.25">
      <c r="A17" s="14" t="s">
        <v>127</v>
      </c>
      <c r="B17" s="10">
        <f>August!B17-July!B17</f>
        <v>187</v>
      </c>
      <c r="C17" s="10">
        <f>August!C17-July!C17</f>
        <v>-43</v>
      </c>
      <c r="D17" s="10">
        <f>August!D17-July!D17</f>
        <v>7</v>
      </c>
      <c r="E17" s="10">
        <f>August!E17-July!E17</f>
        <v>21</v>
      </c>
      <c r="F17" s="9">
        <f t="shared" si="0"/>
        <v>172</v>
      </c>
    </row>
    <row r="18" spans="1:6" x14ac:dyDescent="0.25">
      <c r="A18" s="14" t="s">
        <v>128</v>
      </c>
      <c r="B18" s="10">
        <f>August!B18-July!B18</f>
        <v>335</v>
      </c>
      <c r="C18" s="10">
        <f>August!C18-July!C18</f>
        <v>-176</v>
      </c>
      <c r="D18" s="10">
        <f>August!D18-July!D18</f>
        <v>2</v>
      </c>
      <c r="E18" s="10">
        <f>August!E18-July!E18</f>
        <v>-29</v>
      </c>
      <c r="F18" s="9">
        <f t="shared" si="0"/>
        <v>132</v>
      </c>
    </row>
    <row r="19" spans="1:6" x14ac:dyDescent="0.25">
      <c r="A19" s="14" t="s">
        <v>129</v>
      </c>
      <c r="B19" s="10">
        <f>August!B19-July!B19</f>
        <v>3183</v>
      </c>
      <c r="C19" s="10">
        <f>August!C19-July!C19</f>
        <v>2300</v>
      </c>
      <c r="D19" s="10">
        <f>August!D19-July!D19</f>
        <v>659</v>
      </c>
      <c r="E19" s="10">
        <f>August!E19-July!E19</f>
        <v>651</v>
      </c>
      <c r="F19" s="9">
        <f t="shared" si="0"/>
        <v>6793</v>
      </c>
    </row>
    <row r="20" spans="1:6" x14ac:dyDescent="0.25">
      <c r="A20" s="14" t="s">
        <v>130</v>
      </c>
      <c r="B20" s="10">
        <f>August!B20-July!B20</f>
        <v>1228</v>
      </c>
      <c r="C20" s="10">
        <f>August!C20-July!C20</f>
        <v>641</v>
      </c>
      <c r="D20" s="10">
        <f>August!D20-July!D20</f>
        <v>209</v>
      </c>
      <c r="E20" s="10">
        <f>August!E20-July!E20</f>
        <v>236</v>
      </c>
      <c r="F20" s="9">
        <f t="shared" si="0"/>
        <v>2314</v>
      </c>
    </row>
    <row r="21" spans="1:6" x14ac:dyDescent="0.25">
      <c r="A21" s="14" t="s">
        <v>131</v>
      </c>
      <c r="B21" s="10">
        <f>August!B21-July!B21</f>
        <v>670</v>
      </c>
      <c r="C21" s="10">
        <f>August!C21-July!C21</f>
        <v>153</v>
      </c>
      <c r="D21" s="10">
        <f>August!D21-July!D21</f>
        <v>99</v>
      </c>
      <c r="E21" s="10">
        <f>August!E21-July!E21</f>
        <v>157</v>
      </c>
      <c r="F21" s="9">
        <f t="shared" si="0"/>
        <v>1079</v>
      </c>
    </row>
    <row r="22" spans="1:6" x14ac:dyDescent="0.25">
      <c r="A22" s="14" t="s">
        <v>132</v>
      </c>
      <c r="B22" s="10">
        <f>August!B22-July!B22</f>
        <v>64</v>
      </c>
      <c r="C22" s="10">
        <f>August!C22-July!C22</f>
        <v>-26</v>
      </c>
      <c r="D22" s="10">
        <f>August!D22-July!D22</f>
        <v>13</v>
      </c>
      <c r="E22" s="10">
        <f>August!E22-July!E22</f>
        <v>18</v>
      </c>
      <c r="F22" s="9">
        <f t="shared" si="0"/>
        <v>69</v>
      </c>
    </row>
    <row r="23" spans="1:6" x14ac:dyDescent="0.25">
      <c r="A23" s="14" t="s">
        <v>133</v>
      </c>
      <c r="B23" s="10">
        <f>August!B23-July!B23</f>
        <v>50</v>
      </c>
      <c r="C23" s="10">
        <f>August!C23-July!C23</f>
        <v>62</v>
      </c>
      <c r="D23" s="10">
        <f>August!D23-July!D23</f>
        <v>6</v>
      </c>
      <c r="E23" s="10">
        <f>August!E23-July!E23</f>
        <v>-17</v>
      </c>
      <c r="F23" s="9">
        <f t="shared" si="0"/>
        <v>101</v>
      </c>
    </row>
    <row r="24" spans="1:6" x14ac:dyDescent="0.25">
      <c r="A24" s="14" t="s">
        <v>134</v>
      </c>
      <c r="B24" s="10">
        <f>August!B24-July!B24</f>
        <v>154</v>
      </c>
      <c r="C24" s="10">
        <f>August!C24-July!C24</f>
        <v>-27</v>
      </c>
      <c r="D24" s="10">
        <f>August!D24-July!D24</f>
        <v>7</v>
      </c>
      <c r="E24" s="10">
        <f>August!E24-July!E24</f>
        <v>-4</v>
      </c>
      <c r="F24" s="9">
        <f t="shared" si="0"/>
        <v>130</v>
      </c>
    </row>
    <row r="25" spans="1:6" x14ac:dyDescent="0.25">
      <c r="A25" s="14" t="s">
        <v>135</v>
      </c>
      <c r="B25" s="10">
        <f>August!B25-July!B25</f>
        <v>63</v>
      </c>
      <c r="C25" s="10">
        <f>August!C25-July!C25</f>
        <v>-20</v>
      </c>
      <c r="D25" s="10">
        <f>August!D25-July!D25</f>
        <v>4</v>
      </c>
      <c r="E25" s="10">
        <f>August!E25-July!E25</f>
        <v>7</v>
      </c>
      <c r="F25" s="9">
        <f t="shared" si="0"/>
        <v>54</v>
      </c>
    </row>
    <row r="26" spans="1:6" x14ac:dyDescent="0.25">
      <c r="A26" s="14" t="s">
        <v>136</v>
      </c>
      <c r="B26" s="10">
        <f>August!B26-July!B26</f>
        <v>138</v>
      </c>
      <c r="C26" s="10">
        <f>August!C26-July!C26</f>
        <v>-47</v>
      </c>
      <c r="D26" s="10">
        <f>August!D26-July!D26</f>
        <v>1</v>
      </c>
      <c r="E26" s="10">
        <f>August!E26-July!E26</f>
        <v>-3</v>
      </c>
      <c r="F26" s="9">
        <f t="shared" si="0"/>
        <v>89</v>
      </c>
    </row>
    <row r="27" spans="1:6" x14ac:dyDescent="0.25">
      <c r="A27" s="14" t="s">
        <v>137</v>
      </c>
      <c r="B27" s="10">
        <f>August!B27-July!B27</f>
        <v>94</v>
      </c>
      <c r="C27" s="10">
        <f>August!C27-July!C27</f>
        <v>-44</v>
      </c>
      <c r="D27" s="10">
        <f>August!D27-July!D27</f>
        <v>1</v>
      </c>
      <c r="E27" s="10">
        <f>August!E27-July!E27</f>
        <v>1</v>
      </c>
      <c r="F27" s="9">
        <f t="shared" si="0"/>
        <v>52</v>
      </c>
    </row>
    <row r="28" spans="1:6" x14ac:dyDescent="0.25">
      <c r="A28" s="14" t="s">
        <v>138</v>
      </c>
      <c r="B28" s="10">
        <f>August!B28-July!B28</f>
        <v>108</v>
      </c>
      <c r="C28" s="10">
        <f>August!C28-July!C28</f>
        <v>-42</v>
      </c>
      <c r="D28" s="10">
        <f>August!D28-July!D28</f>
        <v>11</v>
      </c>
      <c r="E28" s="10">
        <f>August!E28-July!E28</f>
        <v>23</v>
      </c>
      <c r="F28" s="9">
        <f t="shared" si="0"/>
        <v>100</v>
      </c>
    </row>
    <row r="29" spans="1:6" x14ac:dyDescent="0.25">
      <c r="A29" s="14" t="s">
        <v>139</v>
      </c>
      <c r="B29" s="10">
        <f>August!B29-July!B29</f>
        <v>197</v>
      </c>
      <c r="C29" s="10">
        <f>August!C29-July!C29</f>
        <v>21</v>
      </c>
      <c r="D29" s="10">
        <f>August!D29-July!D29</f>
        <v>7</v>
      </c>
      <c r="E29" s="10">
        <f>August!E29-July!E29</f>
        <v>-34</v>
      </c>
      <c r="F29" s="9">
        <f t="shared" si="0"/>
        <v>191</v>
      </c>
    </row>
    <row r="30" spans="1:6" x14ac:dyDescent="0.25">
      <c r="A30" s="14" t="s">
        <v>140</v>
      </c>
      <c r="B30" s="10">
        <f>August!B30-July!B30</f>
        <v>1008</v>
      </c>
      <c r="C30" s="10">
        <f>August!C30-July!C30</f>
        <v>-16</v>
      </c>
      <c r="D30" s="10">
        <f>August!D30-July!D30</f>
        <v>125</v>
      </c>
      <c r="E30" s="10">
        <f>August!E30-July!E30</f>
        <v>-97</v>
      </c>
      <c r="F30" s="9">
        <f t="shared" si="0"/>
        <v>1020</v>
      </c>
    </row>
    <row r="31" spans="1:6" x14ac:dyDescent="0.25">
      <c r="A31" s="14" t="s">
        <v>141</v>
      </c>
      <c r="B31" s="10">
        <f>August!B31-July!B31</f>
        <v>661</v>
      </c>
      <c r="C31" s="10">
        <f>August!C31-July!C31</f>
        <v>9</v>
      </c>
      <c r="D31" s="10">
        <f>August!D31-July!D31</f>
        <v>46</v>
      </c>
      <c r="E31" s="10">
        <f>August!E31-July!E31</f>
        <v>33</v>
      </c>
      <c r="F31" s="9">
        <f t="shared" si="0"/>
        <v>749</v>
      </c>
    </row>
    <row r="32" spans="1:6" x14ac:dyDescent="0.25">
      <c r="A32" s="14" t="s">
        <v>142</v>
      </c>
      <c r="B32" s="10">
        <f>August!B32-July!B32</f>
        <v>4380</v>
      </c>
      <c r="C32" s="10">
        <f>August!C32-July!C32</f>
        <v>2279</v>
      </c>
      <c r="D32" s="10">
        <f>August!D32-July!D32</f>
        <v>922</v>
      </c>
      <c r="E32" s="10">
        <f>August!E32-July!E32</f>
        <v>1706</v>
      </c>
      <c r="F32" s="9">
        <f t="shared" si="0"/>
        <v>9287</v>
      </c>
    </row>
    <row r="33" spans="1:6" x14ac:dyDescent="0.25">
      <c r="A33" s="14" t="s">
        <v>143</v>
      </c>
      <c r="B33" s="10">
        <f>August!B33-July!B33</f>
        <v>161</v>
      </c>
      <c r="C33" s="10">
        <f>August!C33-July!C33</f>
        <v>-35</v>
      </c>
      <c r="D33" s="10">
        <f>August!D33-July!D33</f>
        <v>5</v>
      </c>
      <c r="E33" s="10">
        <f>August!E33-July!E33</f>
        <v>6</v>
      </c>
      <c r="F33" s="9">
        <f t="shared" si="0"/>
        <v>137</v>
      </c>
    </row>
    <row r="34" spans="1:6" x14ac:dyDescent="0.25">
      <c r="A34" s="14" t="s">
        <v>144</v>
      </c>
      <c r="B34" s="10">
        <f>August!B34-July!B34</f>
        <v>671</v>
      </c>
      <c r="C34" s="10">
        <f>August!C34-July!C34</f>
        <v>300</v>
      </c>
      <c r="D34" s="10">
        <f>August!D34-July!D34</f>
        <v>168</v>
      </c>
      <c r="E34" s="10">
        <f>August!E34-July!E34</f>
        <v>-27</v>
      </c>
      <c r="F34" s="9">
        <f t="shared" si="0"/>
        <v>1112</v>
      </c>
    </row>
    <row r="35" spans="1:6" x14ac:dyDescent="0.25">
      <c r="A35" s="14" t="s">
        <v>145</v>
      </c>
      <c r="B35" s="10">
        <f>August!B35-July!B35</f>
        <v>333</v>
      </c>
      <c r="C35" s="10">
        <f>August!C35-July!C35</f>
        <v>-138</v>
      </c>
      <c r="D35" s="10">
        <f>August!D35-July!D35</f>
        <v>11</v>
      </c>
      <c r="E35" s="10">
        <f>August!E35-July!E35</f>
        <v>2</v>
      </c>
      <c r="F35" s="9">
        <f t="shared" si="0"/>
        <v>208</v>
      </c>
    </row>
    <row r="36" spans="1:6" x14ac:dyDescent="0.25">
      <c r="A36" s="14" t="s">
        <v>146</v>
      </c>
      <c r="B36" s="10">
        <f>August!B36-July!B36</f>
        <v>80</v>
      </c>
      <c r="C36" s="10">
        <f>August!C36-July!C36</f>
        <v>-1</v>
      </c>
      <c r="D36" s="10">
        <f>August!D36-July!D36</f>
        <v>-2</v>
      </c>
      <c r="E36" s="10">
        <f>August!E36-July!E36</f>
        <v>24</v>
      </c>
      <c r="F36" s="9">
        <f t="shared" si="0"/>
        <v>101</v>
      </c>
    </row>
    <row r="37" spans="1:6" x14ac:dyDescent="0.25">
      <c r="A37" s="14" t="s">
        <v>147</v>
      </c>
      <c r="B37" s="10">
        <f>August!B37-July!B37</f>
        <v>73</v>
      </c>
      <c r="C37" s="10">
        <f>August!C37-July!C37</f>
        <v>-47</v>
      </c>
      <c r="D37" s="10">
        <f>August!D37-July!D37</f>
        <v>3</v>
      </c>
      <c r="E37" s="10">
        <f>August!E37-July!E37</f>
        <v>-3</v>
      </c>
      <c r="F37" s="9">
        <f t="shared" si="0"/>
        <v>26</v>
      </c>
    </row>
    <row r="38" spans="1:6" x14ac:dyDescent="0.25">
      <c r="A38" s="14" t="s">
        <v>148</v>
      </c>
      <c r="B38" s="10">
        <f>August!B38-July!B38</f>
        <v>1605</v>
      </c>
      <c r="C38" s="10">
        <f>August!C38-July!C38</f>
        <v>448</v>
      </c>
      <c r="D38" s="10">
        <f>August!D38-July!D38</f>
        <v>230</v>
      </c>
      <c r="E38" s="10">
        <f>August!E38-July!E38</f>
        <v>588</v>
      </c>
      <c r="F38" s="9">
        <f t="shared" si="0"/>
        <v>2871</v>
      </c>
    </row>
    <row r="39" spans="1:6" x14ac:dyDescent="0.25">
      <c r="A39" s="14" t="s">
        <v>149</v>
      </c>
      <c r="B39" s="10">
        <f>August!B39-July!B39</f>
        <v>4130</v>
      </c>
      <c r="C39" s="10">
        <f>August!C39-July!C39</f>
        <v>997</v>
      </c>
      <c r="D39" s="10">
        <f>August!D39-July!D39</f>
        <v>473</v>
      </c>
      <c r="E39" s="10">
        <f>August!E39-July!E39</f>
        <v>349</v>
      </c>
      <c r="F39" s="9">
        <f t="shared" si="0"/>
        <v>5949</v>
      </c>
    </row>
    <row r="40" spans="1:6" x14ac:dyDescent="0.25">
      <c r="A40" s="14" t="s">
        <v>150</v>
      </c>
      <c r="B40" s="10">
        <f>August!B40-July!B40</f>
        <v>317</v>
      </c>
      <c r="C40" s="10">
        <f>August!C40-July!C40</f>
        <v>301</v>
      </c>
      <c r="D40" s="10">
        <f>August!D40-July!D40</f>
        <v>156</v>
      </c>
      <c r="E40" s="10">
        <f>August!E40-July!E40</f>
        <v>228</v>
      </c>
      <c r="F40" s="9">
        <f t="shared" si="0"/>
        <v>1002</v>
      </c>
    </row>
    <row r="41" spans="1:6" x14ac:dyDescent="0.25">
      <c r="A41" s="14" t="s">
        <v>151</v>
      </c>
      <c r="B41" s="10">
        <f>August!B41-July!B41</f>
        <v>353</v>
      </c>
      <c r="C41" s="10">
        <f>August!C41-July!C41</f>
        <v>-60</v>
      </c>
      <c r="D41" s="10">
        <f>August!D41-July!D41</f>
        <v>12</v>
      </c>
      <c r="E41" s="10">
        <f>August!E41-July!E41</f>
        <v>21</v>
      </c>
      <c r="F41" s="9">
        <f t="shared" si="0"/>
        <v>326</v>
      </c>
    </row>
    <row r="42" spans="1:6" x14ac:dyDescent="0.25">
      <c r="A42" s="14" t="s">
        <v>152</v>
      </c>
      <c r="B42" s="10">
        <f>August!B42-July!B42</f>
        <v>82</v>
      </c>
      <c r="C42" s="10">
        <f>August!C42-July!C42</f>
        <v>-54</v>
      </c>
      <c r="D42" s="10">
        <f>August!D42-July!D42</f>
        <v>1</v>
      </c>
      <c r="E42" s="10">
        <f>August!E42-July!E42</f>
        <v>-2</v>
      </c>
      <c r="F42" s="9">
        <f t="shared" si="0"/>
        <v>27</v>
      </c>
    </row>
    <row r="43" spans="1:6" x14ac:dyDescent="0.25">
      <c r="A43" s="14" t="s">
        <v>153</v>
      </c>
      <c r="B43" s="10">
        <f>August!B43-July!B43</f>
        <v>112</v>
      </c>
      <c r="C43" s="10">
        <f>August!C43-July!C43</f>
        <v>2</v>
      </c>
      <c r="D43" s="10">
        <f>August!D43-July!D43</f>
        <v>4</v>
      </c>
      <c r="E43" s="10">
        <f>August!E43-July!E43</f>
        <v>6</v>
      </c>
      <c r="F43" s="9">
        <f t="shared" si="0"/>
        <v>124</v>
      </c>
    </row>
    <row r="44" spans="1:6" x14ac:dyDescent="0.25">
      <c r="A44" s="14" t="s">
        <v>154</v>
      </c>
      <c r="B44" s="10">
        <f>August!B44-July!B44</f>
        <v>1601</v>
      </c>
      <c r="C44" s="10">
        <f>August!C44-July!C44</f>
        <v>535</v>
      </c>
      <c r="D44" s="10">
        <f>August!D44-July!D44</f>
        <v>218</v>
      </c>
      <c r="E44" s="10">
        <f>August!E44-July!E44</f>
        <v>352</v>
      </c>
      <c r="F44" s="9">
        <f t="shared" si="0"/>
        <v>2706</v>
      </c>
    </row>
    <row r="45" spans="1:6" x14ac:dyDescent="0.25">
      <c r="A45" s="14" t="s">
        <v>155</v>
      </c>
      <c r="B45" s="10">
        <f>August!B45-July!B45</f>
        <v>1929</v>
      </c>
      <c r="C45" s="10">
        <f>August!C45-July!C45</f>
        <v>194</v>
      </c>
      <c r="D45" s="10">
        <f>August!D45-July!D45</f>
        <v>238</v>
      </c>
      <c r="E45" s="10">
        <f>August!E45-July!E45</f>
        <v>183</v>
      </c>
      <c r="F45" s="9">
        <f t="shared" si="0"/>
        <v>2544</v>
      </c>
    </row>
    <row r="46" spans="1:6" x14ac:dyDescent="0.25">
      <c r="A46" s="14" t="s">
        <v>156</v>
      </c>
      <c r="B46" s="10">
        <f>August!B46-July!B46</f>
        <v>820</v>
      </c>
      <c r="C46" s="10">
        <f>August!C46-July!C46</f>
        <v>145</v>
      </c>
      <c r="D46" s="10">
        <f>August!D46-July!D46</f>
        <v>99</v>
      </c>
      <c r="E46" s="10">
        <f>August!E46-July!E46</f>
        <v>57</v>
      </c>
      <c r="F46" s="9">
        <f t="shared" si="0"/>
        <v>1121</v>
      </c>
    </row>
    <row r="47" spans="1:6" x14ac:dyDescent="0.25">
      <c r="A47" s="14" t="s">
        <v>157</v>
      </c>
      <c r="B47" s="10">
        <f>August!B47-July!B47</f>
        <v>9480</v>
      </c>
      <c r="C47" s="10">
        <f>August!C47-July!C47</f>
        <v>905</v>
      </c>
      <c r="D47" s="10">
        <f>August!D47-July!D47</f>
        <v>1417</v>
      </c>
      <c r="E47" s="10">
        <f>August!E47-July!E47</f>
        <v>2041</v>
      </c>
      <c r="F47" s="9">
        <f t="shared" si="0"/>
        <v>13843</v>
      </c>
    </row>
    <row r="48" spans="1:6" x14ac:dyDescent="0.25">
      <c r="A48" s="14" t="s">
        <v>158</v>
      </c>
      <c r="B48" s="10">
        <f>August!B48-July!B48</f>
        <v>690</v>
      </c>
      <c r="C48" s="10">
        <f>August!C48-July!C48</f>
        <v>196</v>
      </c>
      <c r="D48" s="10">
        <f>August!D48-July!D48</f>
        <v>64</v>
      </c>
      <c r="E48" s="10">
        <f>August!E48-July!E48</f>
        <v>199</v>
      </c>
      <c r="F48" s="9">
        <f t="shared" si="0"/>
        <v>1149</v>
      </c>
    </row>
    <row r="49" spans="1:6" x14ac:dyDescent="0.25">
      <c r="A49" s="14" t="s">
        <v>159</v>
      </c>
      <c r="B49" s="10">
        <f>August!B49-July!B49</f>
        <v>687</v>
      </c>
      <c r="C49" s="10">
        <f>August!C49-July!C49</f>
        <v>6</v>
      </c>
      <c r="D49" s="10">
        <f>August!D49-July!D49</f>
        <v>82</v>
      </c>
      <c r="E49" s="10">
        <f>August!E49-July!E49</f>
        <v>148</v>
      </c>
      <c r="F49" s="9">
        <f t="shared" si="0"/>
        <v>923</v>
      </c>
    </row>
    <row r="50" spans="1:6" x14ac:dyDescent="0.25">
      <c r="A50" s="14" t="s">
        <v>160</v>
      </c>
      <c r="B50" s="10">
        <f>August!B50-July!B50</f>
        <v>1445</v>
      </c>
      <c r="C50" s="10">
        <f>August!C50-July!C50</f>
        <v>307</v>
      </c>
      <c r="D50" s="10">
        <f>August!D50-July!D50</f>
        <v>167</v>
      </c>
      <c r="E50" s="10">
        <f>August!E50-July!E50</f>
        <v>409</v>
      </c>
      <c r="F50" s="9">
        <f t="shared" si="0"/>
        <v>2328</v>
      </c>
    </row>
    <row r="51" spans="1:6" x14ac:dyDescent="0.25">
      <c r="A51" s="14" t="s">
        <v>161</v>
      </c>
      <c r="B51" s="10">
        <f>August!B51-July!B51</f>
        <v>201</v>
      </c>
      <c r="C51" s="10">
        <f>August!C51-July!C51</f>
        <v>-44</v>
      </c>
      <c r="D51" s="10">
        <f>August!D51-July!D51</f>
        <v>15</v>
      </c>
      <c r="E51" s="10">
        <f>August!E51-July!E51</f>
        <v>-17</v>
      </c>
      <c r="F51" s="9">
        <f t="shared" si="0"/>
        <v>155</v>
      </c>
    </row>
    <row r="52" spans="1:6" x14ac:dyDescent="0.25">
      <c r="A52" s="14" t="s">
        <v>162</v>
      </c>
      <c r="B52" s="10">
        <f>August!B52-July!B52</f>
        <v>2747</v>
      </c>
      <c r="C52" s="10">
        <f>August!C52-July!C52</f>
        <v>4244</v>
      </c>
      <c r="D52" s="10">
        <f>August!D52-July!D52</f>
        <v>723</v>
      </c>
      <c r="E52" s="10">
        <f>August!E52-July!E52</f>
        <v>1834</v>
      </c>
      <c r="F52" s="9">
        <f t="shared" si="0"/>
        <v>9548</v>
      </c>
    </row>
    <row r="53" spans="1:6" x14ac:dyDescent="0.25">
      <c r="A53" s="14" t="s">
        <v>163</v>
      </c>
      <c r="B53" s="10">
        <f>August!B53-July!B53</f>
        <v>1094</v>
      </c>
      <c r="C53" s="10">
        <f>August!C53-July!C53</f>
        <v>830</v>
      </c>
      <c r="D53" s="10">
        <f>August!D53-July!D53</f>
        <v>168</v>
      </c>
      <c r="E53" s="10">
        <f>August!E53-July!E53</f>
        <v>680</v>
      </c>
      <c r="F53" s="9">
        <f t="shared" si="0"/>
        <v>2772</v>
      </c>
    </row>
    <row r="54" spans="1:6" x14ac:dyDescent="0.25">
      <c r="A54" s="14" t="s">
        <v>164</v>
      </c>
      <c r="B54" s="10">
        <f>August!B54-July!B54</f>
        <v>3803</v>
      </c>
      <c r="C54" s="10">
        <f>August!C54-July!C54</f>
        <v>1191</v>
      </c>
      <c r="D54" s="10">
        <f>August!D54-July!D54</f>
        <v>897</v>
      </c>
      <c r="E54" s="10">
        <f>August!E54-July!E54</f>
        <v>478</v>
      </c>
      <c r="F54" s="9">
        <f t="shared" si="0"/>
        <v>6369</v>
      </c>
    </row>
    <row r="55" spans="1:6" x14ac:dyDescent="0.25">
      <c r="A55" s="14" t="s">
        <v>165</v>
      </c>
      <c r="B55" s="10">
        <f>August!B55-July!B55</f>
        <v>2843</v>
      </c>
      <c r="C55" s="10">
        <f>August!C55-July!C55</f>
        <v>579</v>
      </c>
      <c r="D55" s="10">
        <f>August!D55-July!D55</f>
        <v>470</v>
      </c>
      <c r="E55" s="10">
        <f>August!E55-July!E55</f>
        <v>712</v>
      </c>
      <c r="F55" s="9">
        <f t="shared" si="0"/>
        <v>4604</v>
      </c>
    </row>
    <row r="56" spans="1:6" x14ac:dyDescent="0.25">
      <c r="A56" s="14" t="s">
        <v>166</v>
      </c>
      <c r="B56" s="10">
        <f>August!B56-July!B56</f>
        <v>3760</v>
      </c>
      <c r="C56" s="10">
        <f>August!C56-July!C56</f>
        <v>1498</v>
      </c>
      <c r="D56" s="10">
        <f>August!D56-July!D56</f>
        <v>704</v>
      </c>
      <c r="E56" s="10">
        <f>August!E56-July!E56</f>
        <v>524</v>
      </c>
      <c r="F56" s="9">
        <f t="shared" si="0"/>
        <v>6486</v>
      </c>
    </row>
    <row r="57" spans="1:6" x14ac:dyDescent="0.25">
      <c r="A57" s="14" t="s">
        <v>167</v>
      </c>
      <c r="B57" s="10">
        <f>August!B57-July!B57</f>
        <v>2764</v>
      </c>
      <c r="C57" s="10">
        <f>August!C57-July!C57</f>
        <v>784</v>
      </c>
      <c r="D57" s="10">
        <f>August!D57-July!D57</f>
        <v>409</v>
      </c>
      <c r="E57" s="10">
        <f>August!E57-July!E57</f>
        <v>802</v>
      </c>
      <c r="F57" s="9">
        <f t="shared" si="0"/>
        <v>4759</v>
      </c>
    </row>
    <row r="58" spans="1:6" x14ac:dyDescent="0.25">
      <c r="A58" s="14" t="s">
        <v>168</v>
      </c>
      <c r="B58" s="10">
        <f>August!B58-July!B58</f>
        <v>461</v>
      </c>
      <c r="C58" s="10">
        <f>August!C58-July!C58</f>
        <v>-145</v>
      </c>
      <c r="D58" s="10">
        <f>August!D58-July!D58</f>
        <v>28</v>
      </c>
      <c r="E58" s="10">
        <f>August!E58-July!E58</f>
        <v>-50</v>
      </c>
      <c r="F58" s="9">
        <f t="shared" si="0"/>
        <v>294</v>
      </c>
    </row>
    <row r="59" spans="1:6" x14ac:dyDescent="0.25">
      <c r="A59" s="14" t="s">
        <v>169</v>
      </c>
      <c r="B59" s="10">
        <f>August!B59-July!B59</f>
        <v>1306</v>
      </c>
      <c r="C59" s="10">
        <f>August!C59-July!C59</f>
        <v>189</v>
      </c>
      <c r="D59" s="10">
        <f>August!D59-July!D59</f>
        <v>113</v>
      </c>
      <c r="E59" s="10">
        <f>August!E59-July!E59</f>
        <v>125</v>
      </c>
      <c r="F59" s="9">
        <f t="shared" si="0"/>
        <v>1733</v>
      </c>
    </row>
    <row r="60" spans="1:6" x14ac:dyDescent="0.25">
      <c r="A60" s="14" t="s">
        <v>170</v>
      </c>
      <c r="B60" s="10">
        <f>August!B60-July!B60</f>
        <v>1597</v>
      </c>
      <c r="C60" s="10">
        <f>August!C60-July!C60</f>
        <v>325</v>
      </c>
      <c r="D60" s="10">
        <f>August!D60-July!D60</f>
        <v>323</v>
      </c>
      <c r="E60" s="10">
        <f>August!E60-July!E60</f>
        <v>396</v>
      </c>
      <c r="F60" s="9">
        <f t="shared" si="0"/>
        <v>2641</v>
      </c>
    </row>
    <row r="61" spans="1:6" x14ac:dyDescent="0.25">
      <c r="A61" s="14" t="s">
        <v>171</v>
      </c>
      <c r="B61" s="10">
        <f>August!B61-July!B61</f>
        <v>1334</v>
      </c>
      <c r="C61" s="10">
        <f>August!C61-July!C61</f>
        <v>818</v>
      </c>
      <c r="D61" s="10">
        <f>August!D61-July!D61</f>
        <v>376</v>
      </c>
      <c r="E61" s="10">
        <f>August!E61-July!E61</f>
        <v>523</v>
      </c>
      <c r="F61" s="9">
        <f t="shared" si="0"/>
        <v>3051</v>
      </c>
    </row>
    <row r="62" spans="1:6" x14ac:dyDescent="0.25">
      <c r="A62" s="14" t="s">
        <v>172</v>
      </c>
      <c r="B62" s="10">
        <f>August!B62-July!B62</f>
        <v>1862</v>
      </c>
      <c r="C62" s="10">
        <f>August!C62-July!C62</f>
        <v>652</v>
      </c>
      <c r="D62" s="10">
        <f>August!D62-July!D62</f>
        <v>218</v>
      </c>
      <c r="E62" s="10">
        <f>August!E62-July!E62</f>
        <v>411</v>
      </c>
      <c r="F62" s="9">
        <f t="shared" si="0"/>
        <v>3143</v>
      </c>
    </row>
    <row r="63" spans="1:6" x14ac:dyDescent="0.25">
      <c r="A63" s="14" t="s">
        <v>173</v>
      </c>
      <c r="B63" s="10">
        <f>August!B63-July!B63</f>
        <v>1330</v>
      </c>
      <c r="C63" s="10">
        <f>August!C63-July!C63</f>
        <v>495</v>
      </c>
      <c r="D63" s="10">
        <f>August!D63-July!D63</f>
        <v>196</v>
      </c>
      <c r="E63" s="10">
        <f>August!E63-July!E63</f>
        <v>234</v>
      </c>
      <c r="F63" s="9">
        <f t="shared" si="0"/>
        <v>2255</v>
      </c>
    </row>
    <row r="64" spans="1:6" x14ac:dyDescent="0.25">
      <c r="A64" s="14" t="s">
        <v>174</v>
      </c>
      <c r="B64" s="10">
        <f>August!B64-July!B64</f>
        <v>279</v>
      </c>
      <c r="C64" s="10">
        <f>August!C64-July!C64</f>
        <v>530</v>
      </c>
      <c r="D64" s="10">
        <f>August!D64-July!D64</f>
        <v>64</v>
      </c>
      <c r="E64" s="10">
        <f>August!E64-July!E64</f>
        <v>303</v>
      </c>
      <c r="F64" s="9">
        <f t="shared" si="0"/>
        <v>1176</v>
      </c>
    </row>
    <row r="65" spans="1:6" x14ac:dyDescent="0.25">
      <c r="A65" s="14" t="s">
        <v>175</v>
      </c>
      <c r="B65" s="10">
        <f>August!B65-July!B65</f>
        <v>389</v>
      </c>
      <c r="C65" s="10">
        <f>August!C65-July!C65</f>
        <v>-152</v>
      </c>
      <c r="D65" s="10">
        <f>August!D65-July!D65</f>
        <v>23</v>
      </c>
      <c r="E65" s="10">
        <f>August!E65-July!E65</f>
        <v>-2</v>
      </c>
      <c r="F65" s="9">
        <f t="shared" si="0"/>
        <v>258</v>
      </c>
    </row>
    <row r="66" spans="1:6" x14ac:dyDescent="0.25">
      <c r="A66" s="14" t="s">
        <v>176</v>
      </c>
      <c r="B66" s="10">
        <f>August!B66-July!B66</f>
        <v>151</v>
      </c>
      <c r="C66" s="10">
        <f>August!C66-July!C66</f>
        <v>-24</v>
      </c>
      <c r="D66" s="10">
        <f>August!D66-July!D66</f>
        <v>2</v>
      </c>
      <c r="E66" s="10">
        <f>August!E66-July!E66</f>
        <v>31</v>
      </c>
      <c r="F66" s="9">
        <f t="shared" si="0"/>
        <v>160</v>
      </c>
    </row>
    <row r="67" spans="1:6" x14ac:dyDescent="0.25">
      <c r="A67" s="14" t="s">
        <v>177</v>
      </c>
      <c r="B67" s="10">
        <f>August!B67-July!B67</f>
        <v>100</v>
      </c>
      <c r="C67" s="10">
        <f>August!C67-July!C67</f>
        <v>-213</v>
      </c>
      <c r="D67" s="10">
        <f>August!D67-July!D67</f>
        <v>-2</v>
      </c>
      <c r="E67" s="10">
        <f>August!E67-July!E67</f>
        <v>-58</v>
      </c>
      <c r="F67" s="9">
        <f t="shared" si="0"/>
        <v>-173</v>
      </c>
    </row>
    <row r="68" spans="1:6" x14ac:dyDescent="0.25">
      <c r="A68" s="14" t="s">
        <v>178</v>
      </c>
      <c r="B68" s="10">
        <f>August!B68-July!B68</f>
        <v>2968</v>
      </c>
      <c r="C68" s="10">
        <f>August!C68-July!C68</f>
        <v>555</v>
      </c>
      <c r="D68" s="10">
        <f>August!D68-July!D68</f>
        <v>499</v>
      </c>
      <c r="E68" s="10">
        <f>August!E68-July!E68</f>
        <v>630</v>
      </c>
      <c r="F68" s="9">
        <f t="shared" si="0"/>
        <v>4652</v>
      </c>
    </row>
    <row r="69" spans="1:6" x14ac:dyDescent="0.25">
      <c r="A69" s="14" t="s">
        <v>179</v>
      </c>
      <c r="B69" s="10">
        <f>August!B69-July!B69</f>
        <v>224</v>
      </c>
      <c r="C69" s="10">
        <f>August!C69-July!C69</f>
        <v>-61</v>
      </c>
      <c r="D69" s="10">
        <f>August!D69-July!D69</f>
        <v>9</v>
      </c>
      <c r="E69" s="10">
        <f>August!E69-July!E69</f>
        <v>49</v>
      </c>
      <c r="F69" s="9">
        <f t="shared" si="0"/>
        <v>221</v>
      </c>
    </row>
    <row r="70" spans="1:6" x14ac:dyDescent="0.25">
      <c r="A70" s="14" t="s">
        <v>180</v>
      </c>
      <c r="B70" s="10">
        <f>August!B70-July!B70</f>
        <v>617</v>
      </c>
      <c r="C70" s="10">
        <f>August!C70-July!C70</f>
        <v>54</v>
      </c>
      <c r="D70" s="10">
        <f>August!D70-July!D70</f>
        <v>64</v>
      </c>
      <c r="E70" s="10">
        <f>August!E70-July!E70</f>
        <v>116</v>
      </c>
      <c r="F70" s="9">
        <f t="shared" ref="F70:F71" si="1">SUM(B70:E70)</f>
        <v>851</v>
      </c>
    </row>
    <row r="71" spans="1:6" ht="15.75" thickBot="1" x14ac:dyDescent="0.3">
      <c r="A71" s="14" t="s">
        <v>181</v>
      </c>
      <c r="B71" s="10">
        <f>August!B71-July!B71</f>
        <v>161</v>
      </c>
      <c r="C71" s="10">
        <f>August!C71-July!C71</f>
        <v>-48</v>
      </c>
      <c r="D71" s="10">
        <f>August!D71-July!D71</f>
        <v>10</v>
      </c>
      <c r="E71" s="10">
        <f>August!E71-July!E71</f>
        <v>-17</v>
      </c>
      <c r="F71" s="9">
        <f t="shared" si="1"/>
        <v>106</v>
      </c>
    </row>
    <row r="72" spans="1:6" ht="16.5" thickTop="1" thickBot="1" x14ac:dyDescent="0.3">
      <c r="A72" s="3" t="s">
        <v>0</v>
      </c>
      <c r="B72" s="8">
        <f>SUM(B5:B71)</f>
        <v>81766</v>
      </c>
      <c r="C72" s="8">
        <f>SUM(C5:C71)</f>
        <v>26905</v>
      </c>
      <c r="D72" s="8">
        <f>SUM(D5:D71)</f>
        <v>13308</v>
      </c>
      <c r="E72" s="8">
        <f>SUM(E5:E71)</f>
        <v>18117</v>
      </c>
      <c r="F72" s="8">
        <f>SUM(F5:F71)</f>
        <v>140096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3"/>
  <sheetViews>
    <sheetView workbookViewId="0">
      <selection activeCell="D13" sqref="D13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89</v>
      </c>
      <c r="B1" s="29"/>
      <c r="C1" s="29"/>
      <c r="D1" s="29"/>
      <c r="E1" s="29"/>
      <c r="F1" s="30"/>
    </row>
    <row r="2" spans="1:6" x14ac:dyDescent="0.25">
      <c r="A2" s="31" t="s">
        <v>104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September!B5-August!B5</f>
        <v>-50283</v>
      </c>
      <c r="C5" s="10">
        <f>September!C5-August!C5</f>
        <v>-91838</v>
      </c>
      <c r="D5" s="10">
        <f>September!D5-August!D5</f>
        <v>-2308</v>
      </c>
      <c r="E5" s="10">
        <f>September!E5-August!E5</f>
        <v>-41590</v>
      </c>
      <c r="F5" s="10">
        <f>SUM(B5:E5)</f>
        <v>-186019</v>
      </c>
    </row>
    <row r="6" spans="1:6" x14ac:dyDescent="0.25">
      <c r="A6" s="14" t="s">
        <v>116</v>
      </c>
      <c r="B6" s="10">
        <f>September!B6-August!B6</f>
        <v>-9962</v>
      </c>
      <c r="C6" s="10">
        <f>September!C6-August!C6</f>
        <v>-4451</v>
      </c>
      <c r="D6" s="10">
        <f>September!D6-August!D6</f>
        <v>-128</v>
      </c>
      <c r="E6" s="10">
        <f>September!E6-August!E6</f>
        <v>-1830</v>
      </c>
      <c r="F6" s="10">
        <f t="shared" ref="F6:F69" si="0">SUM(B6:E6)</f>
        <v>-16371</v>
      </c>
    </row>
    <row r="7" spans="1:6" x14ac:dyDescent="0.25">
      <c r="A7" s="14" t="s">
        <v>117</v>
      </c>
      <c r="B7" s="10">
        <f>September!B7-August!B7</f>
        <v>-64492</v>
      </c>
      <c r="C7" s="10">
        <f>September!C7-August!C7</f>
        <v>-29117</v>
      </c>
      <c r="D7" s="10">
        <f>September!D7-August!D7</f>
        <v>-1952</v>
      </c>
      <c r="E7" s="10">
        <f>September!E7-August!E7</f>
        <v>-25169</v>
      </c>
      <c r="F7" s="10">
        <f t="shared" si="0"/>
        <v>-120730</v>
      </c>
    </row>
    <row r="8" spans="1:6" x14ac:dyDescent="0.25">
      <c r="A8" s="14" t="s">
        <v>118</v>
      </c>
      <c r="B8" s="10">
        <f>September!B8-August!B8</f>
        <v>-9175</v>
      </c>
      <c r="C8" s="10">
        <f>September!C8-August!C8</f>
        <v>-5497</v>
      </c>
      <c r="D8" s="10">
        <f>September!D8-August!D8</f>
        <v>-139</v>
      </c>
      <c r="E8" s="10">
        <f>September!E8-August!E8</f>
        <v>-2548</v>
      </c>
      <c r="F8" s="10">
        <f t="shared" si="0"/>
        <v>-17359</v>
      </c>
    </row>
    <row r="9" spans="1:6" x14ac:dyDescent="0.25">
      <c r="A9" s="14" t="s">
        <v>119</v>
      </c>
      <c r="B9" s="10">
        <f>September!B9-August!B9</f>
        <v>-188012</v>
      </c>
      <c r="C9" s="10">
        <f>September!C9-August!C9</f>
        <v>-136142</v>
      </c>
      <c r="D9" s="10">
        <f>September!D9-August!D9</f>
        <v>-8074</v>
      </c>
      <c r="E9" s="10">
        <f>September!E9-August!E9</f>
        <v>-109357</v>
      </c>
      <c r="F9" s="10">
        <f t="shared" si="0"/>
        <v>-441585</v>
      </c>
    </row>
    <row r="10" spans="1:6" x14ac:dyDescent="0.25">
      <c r="A10" s="14" t="s">
        <v>120</v>
      </c>
      <c r="B10" s="10">
        <f>September!B10-August!B10</f>
        <v>-261566</v>
      </c>
      <c r="C10" s="10">
        <f>September!C10-August!C10</f>
        <v>-622797</v>
      </c>
      <c r="D10" s="10">
        <f>September!D10-August!D10</f>
        <v>-13605</v>
      </c>
      <c r="E10" s="10">
        <f>September!E10-August!E10</f>
        <v>-339037</v>
      </c>
      <c r="F10" s="10">
        <f t="shared" si="0"/>
        <v>-1237005</v>
      </c>
    </row>
    <row r="11" spans="1:6" x14ac:dyDescent="0.25">
      <c r="A11" s="14" t="s">
        <v>121</v>
      </c>
      <c r="B11" s="10">
        <f>September!B11-August!B11</f>
        <v>-3371</v>
      </c>
      <c r="C11" s="10">
        <f>September!C11-August!C11</f>
        <v>-4148</v>
      </c>
      <c r="D11" s="10">
        <f>September!D11-August!D11</f>
        <v>-49</v>
      </c>
      <c r="E11" s="10">
        <f>September!E11-August!E11</f>
        <v>-954</v>
      </c>
      <c r="F11" s="10">
        <f t="shared" si="0"/>
        <v>-8522</v>
      </c>
    </row>
    <row r="12" spans="1:6" x14ac:dyDescent="0.25">
      <c r="A12" s="14" t="s">
        <v>122</v>
      </c>
      <c r="B12" s="10">
        <f>September!B12-August!B12</f>
        <v>-68381</v>
      </c>
      <c r="C12" s="10">
        <f>September!C12-August!C12</f>
        <v>-39558</v>
      </c>
      <c r="D12" s="10">
        <f>September!D12-August!D12</f>
        <v>-2481</v>
      </c>
      <c r="E12" s="10">
        <f>September!E12-August!E12</f>
        <v>-38493</v>
      </c>
      <c r="F12" s="10">
        <f t="shared" si="0"/>
        <v>-148913</v>
      </c>
    </row>
    <row r="13" spans="1:6" x14ac:dyDescent="0.25">
      <c r="A13" s="14" t="s">
        <v>123</v>
      </c>
      <c r="B13" s="10">
        <f>September!B13-August!B13</f>
        <v>-58382</v>
      </c>
      <c r="C13" s="10">
        <f>September!C13-August!C13</f>
        <v>-28389</v>
      </c>
      <c r="D13" s="10">
        <f>September!D13-August!D13</f>
        <v>-1704</v>
      </c>
      <c r="E13" s="10">
        <f>September!E13-August!E13</f>
        <v>-25929</v>
      </c>
      <c r="F13" s="10">
        <f t="shared" si="0"/>
        <v>-114404</v>
      </c>
    </row>
    <row r="14" spans="1:6" x14ac:dyDescent="0.25">
      <c r="A14" s="14" t="s">
        <v>124</v>
      </c>
      <c r="B14" s="10">
        <f>September!B14-August!B14</f>
        <v>-87431</v>
      </c>
      <c r="C14" s="10">
        <f>September!C14-August!C14</f>
        <v>-35817</v>
      </c>
      <c r="D14" s="10">
        <f>September!D14-August!D14</f>
        <v>-2237</v>
      </c>
      <c r="E14" s="10">
        <f>September!E14-August!E14</f>
        <v>-35123</v>
      </c>
      <c r="F14" s="10">
        <f t="shared" si="0"/>
        <v>-160608</v>
      </c>
    </row>
    <row r="15" spans="1:6" x14ac:dyDescent="0.25">
      <c r="A15" s="14" t="s">
        <v>125</v>
      </c>
      <c r="B15" s="10">
        <f>September!B15-August!B15</f>
        <v>-113464</v>
      </c>
      <c r="C15" s="10">
        <f>September!C15-August!C15</f>
        <v>-54845</v>
      </c>
      <c r="D15" s="10">
        <f>September!D15-August!D15</f>
        <v>-2519</v>
      </c>
      <c r="E15" s="10">
        <f>September!E15-August!E15</f>
        <v>-51423</v>
      </c>
      <c r="F15" s="10">
        <f t="shared" si="0"/>
        <v>-222251</v>
      </c>
    </row>
    <row r="16" spans="1:6" x14ac:dyDescent="0.25">
      <c r="A16" s="14" t="s">
        <v>126</v>
      </c>
      <c r="B16" s="10">
        <f>September!B16-August!B16</f>
        <v>-21506</v>
      </c>
      <c r="C16" s="10">
        <f>September!C16-August!C16</f>
        <v>-13677</v>
      </c>
      <c r="D16" s="10">
        <f>September!D16-August!D16</f>
        <v>-437</v>
      </c>
      <c r="E16" s="10">
        <f>September!E16-August!E16</f>
        <v>-7529</v>
      </c>
      <c r="F16" s="10">
        <f t="shared" si="0"/>
        <v>-43149</v>
      </c>
    </row>
    <row r="17" spans="1:6" x14ac:dyDescent="0.25">
      <c r="A17" s="14" t="s">
        <v>127</v>
      </c>
      <c r="B17" s="10">
        <f>September!B17-August!B17</f>
        <v>-6687</v>
      </c>
      <c r="C17" s="10">
        <f>September!C17-August!C17</f>
        <v>-6541</v>
      </c>
      <c r="D17" s="10">
        <f>September!D17-August!D17</f>
        <v>-117</v>
      </c>
      <c r="E17" s="10">
        <f>September!E17-August!E17</f>
        <v>-3960</v>
      </c>
      <c r="F17" s="10">
        <f t="shared" si="0"/>
        <v>-17305</v>
      </c>
    </row>
    <row r="18" spans="1:6" x14ac:dyDescent="0.25">
      <c r="A18" s="14" t="s">
        <v>128</v>
      </c>
      <c r="B18" s="10">
        <f>September!B18-August!B18</f>
        <v>-5406</v>
      </c>
      <c r="C18" s="10">
        <f>September!C18-August!C18</f>
        <v>-3187</v>
      </c>
      <c r="D18" s="10">
        <f>September!D18-August!D18</f>
        <v>-77</v>
      </c>
      <c r="E18" s="10">
        <f>September!E18-August!E18</f>
        <v>-1630</v>
      </c>
      <c r="F18" s="10">
        <f t="shared" si="0"/>
        <v>-10300</v>
      </c>
    </row>
    <row r="19" spans="1:6" x14ac:dyDescent="0.25">
      <c r="A19" s="14" t="s">
        <v>129</v>
      </c>
      <c r="B19" s="10">
        <f>September!B19-August!B19</f>
        <v>-230618</v>
      </c>
      <c r="C19" s="10">
        <f>September!C19-August!C19</f>
        <v>-269369</v>
      </c>
      <c r="D19" s="10">
        <f>September!D19-August!D19</f>
        <v>-9143</v>
      </c>
      <c r="E19" s="10">
        <f>September!E19-August!E19</f>
        <v>-136808</v>
      </c>
      <c r="F19" s="10">
        <f t="shared" si="0"/>
        <v>-645938</v>
      </c>
    </row>
    <row r="20" spans="1:6" x14ac:dyDescent="0.25">
      <c r="A20" s="14" t="s">
        <v>130</v>
      </c>
      <c r="B20" s="10">
        <f>September!B20-August!B20</f>
        <v>-101395</v>
      </c>
      <c r="C20" s="10">
        <f>September!C20-August!C20</f>
        <v>-76593</v>
      </c>
      <c r="D20" s="10">
        <f>September!D20-August!D20</f>
        <v>-3426</v>
      </c>
      <c r="E20" s="10">
        <f>September!E20-August!E20</f>
        <v>-46254</v>
      </c>
      <c r="F20" s="10">
        <f t="shared" si="0"/>
        <v>-227668</v>
      </c>
    </row>
    <row r="21" spans="1:6" x14ac:dyDescent="0.25">
      <c r="A21" s="14" t="s">
        <v>131</v>
      </c>
      <c r="B21" s="10">
        <f>September!B21-August!B21</f>
        <v>-39030</v>
      </c>
      <c r="C21" s="10">
        <f>September!C21-August!C21</f>
        <v>-27820</v>
      </c>
      <c r="D21" s="10">
        <f>September!D21-August!D21</f>
        <v>-1071</v>
      </c>
      <c r="E21" s="10">
        <f>September!E21-August!E21</f>
        <v>-22266</v>
      </c>
      <c r="F21" s="10">
        <f t="shared" si="0"/>
        <v>-90187</v>
      </c>
    </row>
    <row r="22" spans="1:6" x14ac:dyDescent="0.25">
      <c r="A22" s="14" t="s">
        <v>132</v>
      </c>
      <c r="B22" s="10">
        <f>September!B22-August!B22</f>
        <v>-3328</v>
      </c>
      <c r="C22" s="10">
        <f>September!C22-August!C22</f>
        <v>-3703</v>
      </c>
      <c r="D22" s="10">
        <f>September!D22-August!D22</f>
        <v>-163</v>
      </c>
      <c r="E22" s="10">
        <f>September!E22-August!E22</f>
        <v>-1149</v>
      </c>
      <c r="F22" s="10">
        <f t="shared" si="0"/>
        <v>-8343</v>
      </c>
    </row>
    <row r="23" spans="1:6" x14ac:dyDescent="0.25">
      <c r="A23" s="14" t="s">
        <v>133</v>
      </c>
      <c r="B23" s="10">
        <f>September!B23-August!B23</f>
        <v>-5208</v>
      </c>
      <c r="C23" s="10">
        <f>September!C23-August!C23</f>
        <v>-22401</v>
      </c>
      <c r="D23" s="10">
        <f>September!D23-August!D23</f>
        <v>-197</v>
      </c>
      <c r="E23" s="10">
        <f>September!E23-August!E23</f>
        <v>-3105</v>
      </c>
      <c r="F23" s="10">
        <f t="shared" si="0"/>
        <v>-30911</v>
      </c>
    </row>
    <row r="24" spans="1:6" x14ac:dyDescent="0.25">
      <c r="A24" s="14" t="s">
        <v>134</v>
      </c>
      <c r="B24" s="10">
        <f>September!B24-August!B24</f>
        <v>-7430</v>
      </c>
      <c r="C24" s="10">
        <f>September!C24-August!C24</f>
        <v>-2852</v>
      </c>
      <c r="D24" s="10">
        <f>September!D24-August!D24</f>
        <v>-128</v>
      </c>
      <c r="E24" s="10">
        <f>September!E24-August!E24</f>
        <v>-1899</v>
      </c>
      <c r="F24" s="10">
        <f t="shared" si="0"/>
        <v>-12309</v>
      </c>
    </row>
    <row r="25" spans="1:6" x14ac:dyDescent="0.25">
      <c r="A25" s="14" t="s">
        <v>135</v>
      </c>
      <c r="B25" s="10">
        <f>September!B25-August!B25</f>
        <v>-3286</v>
      </c>
      <c r="C25" s="10">
        <f>September!C25-August!C25</f>
        <v>-2330</v>
      </c>
      <c r="D25" s="10">
        <f>September!D25-August!D25</f>
        <v>-86</v>
      </c>
      <c r="E25" s="10">
        <f>September!E25-August!E25</f>
        <v>-1244</v>
      </c>
      <c r="F25" s="10">
        <f t="shared" si="0"/>
        <v>-6946</v>
      </c>
    </row>
    <row r="26" spans="1:6" x14ac:dyDescent="0.25">
      <c r="A26" s="14" t="s">
        <v>136</v>
      </c>
      <c r="B26" s="10">
        <f>September!B26-August!B26</f>
        <v>-5758</v>
      </c>
      <c r="C26" s="10">
        <f>September!C26-August!C26</f>
        <v>-3323</v>
      </c>
      <c r="D26" s="10">
        <f>September!D26-August!D26</f>
        <v>-220</v>
      </c>
      <c r="E26" s="10">
        <f>September!E26-August!E26</f>
        <v>-1240</v>
      </c>
      <c r="F26" s="10">
        <f t="shared" si="0"/>
        <v>-10541</v>
      </c>
    </row>
    <row r="27" spans="1:6" x14ac:dyDescent="0.25">
      <c r="A27" s="14" t="s">
        <v>137</v>
      </c>
      <c r="B27" s="10">
        <f>September!B27-August!B27</f>
        <v>-3070</v>
      </c>
      <c r="C27" s="10">
        <f>September!C27-August!C27</f>
        <v>-3822</v>
      </c>
      <c r="D27" s="10">
        <f>September!D27-August!D27</f>
        <v>-81</v>
      </c>
      <c r="E27" s="10">
        <f>September!E27-August!E27</f>
        <v>-1001</v>
      </c>
      <c r="F27" s="10">
        <f t="shared" si="0"/>
        <v>-7974</v>
      </c>
    </row>
    <row r="28" spans="1:6" x14ac:dyDescent="0.25">
      <c r="A28" s="14" t="s">
        <v>138</v>
      </c>
      <c r="B28" s="10">
        <f>September!B28-August!B28</f>
        <v>-6227</v>
      </c>
      <c r="C28" s="10">
        <f>September!C28-August!C28</f>
        <v>-4036</v>
      </c>
      <c r="D28" s="10">
        <f>September!D28-August!D28</f>
        <v>-75</v>
      </c>
      <c r="E28" s="10">
        <f>September!E28-August!E28</f>
        <v>-2495</v>
      </c>
      <c r="F28" s="10">
        <f t="shared" si="0"/>
        <v>-12833</v>
      </c>
    </row>
    <row r="29" spans="1:6" x14ac:dyDescent="0.25">
      <c r="A29" s="14" t="s">
        <v>139</v>
      </c>
      <c r="B29" s="10">
        <f>September!B29-August!B29</f>
        <v>-7392</v>
      </c>
      <c r="C29" s="10">
        <f>September!C29-August!C29</f>
        <v>-7627</v>
      </c>
      <c r="D29" s="10">
        <f>September!D29-August!D29</f>
        <v>-204</v>
      </c>
      <c r="E29" s="10">
        <f>September!E29-August!E29</f>
        <v>-3464</v>
      </c>
      <c r="F29" s="10">
        <f t="shared" si="0"/>
        <v>-18687</v>
      </c>
    </row>
    <row r="30" spans="1:6" x14ac:dyDescent="0.25">
      <c r="A30" s="14" t="s">
        <v>140</v>
      </c>
      <c r="B30" s="10">
        <f>September!B30-August!B30</f>
        <v>-62060</v>
      </c>
      <c r="C30" s="10">
        <f>September!C30-August!C30</f>
        <v>-42984</v>
      </c>
      <c r="D30" s="10">
        <f>September!D30-August!D30</f>
        <v>-2395</v>
      </c>
      <c r="E30" s="10">
        <f>September!E30-August!E30</f>
        <v>-36466</v>
      </c>
      <c r="F30" s="10">
        <f t="shared" si="0"/>
        <v>-143905</v>
      </c>
    </row>
    <row r="31" spans="1:6" x14ac:dyDescent="0.25">
      <c r="A31" s="14" t="s">
        <v>141</v>
      </c>
      <c r="B31" s="10">
        <f>September!B31-August!B31</f>
        <v>-30536</v>
      </c>
      <c r="C31" s="10">
        <f>September!C31-August!C31</f>
        <v>-18583</v>
      </c>
      <c r="D31" s="10">
        <f>September!D31-August!D31</f>
        <v>-606</v>
      </c>
      <c r="E31" s="10">
        <f>September!E31-August!E31</f>
        <v>-14906</v>
      </c>
      <c r="F31" s="10">
        <f t="shared" si="0"/>
        <v>-64631</v>
      </c>
    </row>
    <row r="32" spans="1:6" x14ac:dyDescent="0.25">
      <c r="A32" s="14" t="s">
        <v>142</v>
      </c>
      <c r="B32" s="10">
        <f>September!B32-August!B32</f>
        <v>-285229</v>
      </c>
      <c r="C32" s="10">
        <f>September!C32-August!C32</f>
        <v>-358501</v>
      </c>
      <c r="D32" s="10">
        <f>September!D32-August!D32</f>
        <v>-13140</v>
      </c>
      <c r="E32" s="10">
        <f>September!E32-August!E32</f>
        <v>-253199</v>
      </c>
      <c r="F32" s="10">
        <f t="shared" si="0"/>
        <v>-910069</v>
      </c>
    </row>
    <row r="33" spans="1:6" x14ac:dyDescent="0.25">
      <c r="A33" s="14" t="s">
        <v>143</v>
      </c>
      <c r="B33" s="10">
        <f>September!B33-August!B33</f>
        <v>-7191</v>
      </c>
      <c r="C33" s="10">
        <f>September!C33-August!C33</f>
        <v>-2637</v>
      </c>
      <c r="D33" s="10">
        <f>September!D33-August!D33</f>
        <v>-69</v>
      </c>
      <c r="E33" s="10">
        <f>September!E33-August!E33</f>
        <v>-1360</v>
      </c>
      <c r="F33" s="10">
        <f t="shared" si="0"/>
        <v>-11257</v>
      </c>
    </row>
    <row r="34" spans="1:6" x14ac:dyDescent="0.25">
      <c r="A34" s="14" t="s">
        <v>144</v>
      </c>
      <c r="B34" s="10">
        <f>September!B34-August!B34</f>
        <v>-57107</v>
      </c>
      <c r="C34" s="10">
        <f>September!C34-August!C34</f>
        <v>-33612</v>
      </c>
      <c r="D34" s="10">
        <f>September!D34-August!D34</f>
        <v>-2016</v>
      </c>
      <c r="E34" s="10">
        <f>September!E34-August!E34</f>
        <v>-29109</v>
      </c>
      <c r="F34" s="10">
        <f t="shared" si="0"/>
        <v>-121844</v>
      </c>
    </row>
    <row r="35" spans="1:6" x14ac:dyDescent="0.25">
      <c r="A35" s="14" t="s">
        <v>145</v>
      </c>
      <c r="B35" s="10">
        <f>September!B35-August!B35</f>
        <v>-13551</v>
      </c>
      <c r="C35" s="10">
        <f>September!C35-August!C35</f>
        <v>-12430</v>
      </c>
      <c r="D35" s="10">
        <f>September!D35-August!D35</f>
        <v>-134</v>
      </c>
      <c r="E35" s="10">
        <f>September!E35-August!E35</f>
        <v>-3125</v>
      </c>
      <c r="F35" s="10">
        <f t="shared" si="0"/>
        <v>-29240</v>
      </c>
    </row>
    <row r="36" spans="1:6" x14ac:dyDescent="0.25">
      <c r="A36" s="14" t="s">
        <v>146</v>
      </c>
      <c r="B36" s="10">
        <f>September!B36-August!B36</f>
        <v>-3712</v>
      </c>
      <c r="C36" s="10">
        <f>September!C36-August!C36</f>
        <v>-5136</v>
      </c>
      <c r="D36" s="10">
        <f>September!D36-August!D36</f>
        <v>-54</v>
      </c>
      <c r="E36" s="10">
        <f>September!E36-August!E36</f>
        <v>-1122</v>
      </c>
      <c r="F36" s="10">
        <f t="shared" si="0"/>
        <v>-10024</v>
      </c>
    </row>
    <row r="37" spans="1:6" x14ac:dyDescent="0.25">
      <c r="A37" s="14" t="s">
        <v>147</v>
      </c>
      <c r="B37" s="10">
        <f>September!B37-August!B37</f>
        <v>-2915</v>
      </c>
      <c r="C37" s="10">
        <f>September!C37-August!C37</f>
        <v>-1230</v>
      </c>
      <c r="D37" s="10">
        <f>September!D37-August!D37</f>
        <v>-30</v>
      </c>
      <c r="E37" s="10">
        <f>September!E37-August!E37</f>
        <v>-300</v>
      </c>
      <c r="F37" s="10">
        <f t="shared" si="0"/>
        <v>-4475</v>
      </c>
    </row>
    <row r="38" spans="1:6" x14ac:dyDescent="0.25">
      <c r="A38" s="14" t="s">
        <v>148</v>
      </c>
      <c r="B38" s="10">
        <f>September!B38-August!B38</f>
        <v>-112863</v>
      </c>
      <c r="C38" s="10">
        <f>September!C38-August!C38</f>
        <v>-77157</v>
      </c>
      <c r="D38" s="10">
        <f>September!D38-August!D38</f>
        <v>-2701</v>
      </c>
      <c r="E38" s="10">
        <f>September!E38-August!E38</f>
        <v>-64620</v>
      </c>
      <c r="F38" s="10">
        <f t="shared" si="0"/>
        <v>-257341</v>
      </c>
    </row>
    <row r="39" spans="1:6" x14ac:dyDescent="0.25">
      <c r="A39" s="14" t="s">
        <v>149</v>
      </c>
      <c r="B39" s="10">
        <f>September!B39-August!B39</f>
        <v>-204584</v>
      </c>
      <c r="C39" s="10">
        <f>September!C39-August!C39</f>
        <v>-129902</v>
      </c>
      <c r="D39" s="10">
        <f>September!D39-August!D39</f>
        <v>-5880</v>
      </c>
      <c r="E39" s="10">
        <f>September!E39-August!E39</f>
        <v>-135207</v>
      </c>
      <c r="F39" s="10">
        <f t="shared" si="0"/>
        <v>-475573</v>
      </c>
    </row>
    <row r="40" spans="1:6" x14ac:dyDescent="0.25">
      <c r="A40" s="14" t="s">
        <v>150</v>
      </c>
      <c r="B40" s="10">
        <f>September!B40-August!B40</f>
        <v>-56865</v>
      </c>
      <c r="C40" s="10">
        <f>September!C40-August!C40</f>
        <v>-114693</v>
      </c>
      <c r="D40" s="10">
        <f>September!D40-August!D40</f>
        <v>-2493</v>
      </c>
      <c r="E40" s="10">
        <f>September!E40-August!E40</f>
        <v>-39614</v>
      </c>
      <c r="F40" s="10">
        <f t="shared" si="0"/>
        <v>-213665</v>
      </c>
    </row>
    <row r="41" spans="1:6" x14ac:dyDescent="0.25">
      <c r="A41" s="14" t="s">
        <v>151</v>
      </c>
      <c r="B41" s="10">
        <f>September!B41-August!B41</f>
        <v>-14933</v>
      </c>
      <c r="C41" s="10">
        <f>September!C41-August!C41</f>
        <v>-8678</v>
      </c>
      <c r="D41" s="10">
        <f>September!D41-August!D41</f>
        <v>-573</v>
      </c>
      <c r="E41" s="10">
        <f>September!E41-August!E41</f>
        <v>-5198</v>
      </c>
      <c r="F41" s="10">
        <f t="shared" si="0"/>
        <v>-29382</v>
      </c>
    </row>
    <row r="42" spans="1:6" x14ac:dyDescent="0.25">
      <c r="A42" s="14" t="s">
        <v>152</v>
      </c>
      <c r="B42" s="10">
        <f>September!B42-August!B42</f>
        <v>-1533</v>
      </c>
      <c r="C42" s="10">
        <f>September!C42-August!C42</f>
        <v>-2542</v>
      </c>
      <c r="D42" s="10">
        <f>September!D42-August!D42</f>
        <v>-8</v>
      </c>
      <c r="E42" s="10">
        <f>September!E42-August!E42</f>
        <v>-444</v>
      </c>
      <c r="F42" s="10">
        <f t="shared" si="0"/>
        <v>-4527</v>
      </c>
    </row>
    <row r="43" spans="1:6" x14ac:dyDescent="0.25">
      <c r="A43" s="14" t="s">
        <v>153</v>
      </c>
      <c r="B43" s="10">
        <f>September!B43-August!B43</f>
        <v>-4144</v>
      </c>
      <c r="C43" s="10">
        <f>September!C43-August!C43</f>
        <v>-6038</v>
      </c>
      <c r="D43" s="10">
        <f>September!D43-August!D43</f>
        <v>-61</v>
      </c>
      <c r="E43" s="10">
        <f>September!E43-August!E43</f>
        <v>-1235</v>
      </c>
      <c r="F43" s="10">
        <f t="shared" si="0"/>
        <v>-11478</v>
      </c>
    </row>
    <row r="44" spans="1:6" x14ac:dyDescent="0.25">
      <c r="A44" s="14" t="s">
        <v>154</v>
      </c>
      <c r="B44" s="10">
        <f>September!B44-August!B44</f>
        <v>-114948</v>
      </c>
      <c r="C44" s="10">
        <f>September!C44-August!C44</f>
        <v>-81881</v>
      </c>
      <c r="D44" s="10">
        <f>September!D44-August!D44</f>
        <v>-3569</v>
      </c>
      <c r="E44" s="10">
        <f>September!E44-August!E44</f>
        <v>-65633</v>
      </c>
      <c r="F44" s="10">
        <f t="shared" si="0"/>
        <v>-266031</v>
      </c>
    </row>
    <row r="45" spans="1:6" x14ac:dyDescent="0.25">
      <c r="A45" s="14" t="s">
        <v>155</v>
      </c>
      <c r="B45" s="10">
        <f>September!B45-August!B45</f>
        <v>-117604</v>
      </c>
      <c r="C45" s="10">
        <f>September!C45-August!C45</f>
        <v>-82466</v>
      </c>
      <c r="D45" s="10">
        <f>September!D45-August!D45</f>
        <v>-3064</v>
      </c>
      <c r="E45" s="10">
        <f>September!E45-August!E45</f>
        <v>-55204</v>
      </c>
      <c r="F45" s="10">
        <f t="shared" si="0"/>
        <v>-258338</v>
      </c>
    </row>
    <row r="46" spans="1:6" x14ac:dyDescent="0.25">
      <c r="A46" s="14" t="s">
        <v>156</v>
      </c>
      <c r="B46" s="10">
        <f>September!B46-August!B46</f>
        <v>-57432</v>
      </c>
      <c r="C46" s="10">
        <f>September!C46-August!C46</f>
        <v>-29873</v>
      </c>
      <c r="D46" s="10">
        <f>September!D46-August!D46</f>
        <v>-1813</v>
      </c>
      <c r="E46" s="10">
        <f>September!E46-August!E46</f>
        <v>-26858</v>
      </c>
      <c r="F46" s="10">
        <f t="shared" si="0"/>
        <v>-115976</v>
      </c>
    </row>
    <row r="47" spans="1:6" x14ac:dyDescent="0.25">
      <c r="A47" s="14" t="s">
        <v>157</v>
      </c>
      <c r="B47" s="10">
        <f>September!B47-August!B47</f>
        <v>-409005</v>
      </c>
      <c r="C47" s="10">
        <f>September!C47-August!C47</f>
        <v>-624518</v>
      </c>
      <c r="D47" s="10">
        <f>September!D47-August!D47</f>
        <v>-16038</v>
      </c>
      <c r="E47" s="10">
        <f>September!E47-August!E47</f>
        <v>-467628</v>
      </c>
      <c r="F47" s="10">
        <f t="shared" si="0"/>
        <v>-1517189</v>
      </c>
    </row>
    <row r="48" spans="1:6" x14ac:dyDescent="0.25">
      <c r="A48" s="14" t="s">
        <v>158</v>
      </c>
      <c r="B48" s="10">
        <f>September!B48-August!B48</f>
        <v>-22493</v>
      </c>
      <c r="C48" s="10">
        <f>September!C48-August!C48</f>
        <v>-18274</v>
      </c>
      <c r="D48" s="10">
        <f>September!D48-August!D48</f>
        <v>-981</v>
      </c>
      <c r="E48" s="10">
        <f>September!E48-August!E48</f>
        <v>-13103</v>
      </c>
      <c r="F48" s="10">
        <f t="shared" si="0"/>
        <v>-54851</v>
      </c>
    </row>
    <row r="49" spans="1:6" x14ac:dyDescent="0.25">
      <c r="A49" s="14" t="s">
        <v>159</v>
      </c>
      <c r="B49" s="10">
        <f>September!B49-August!B49</f>
        <v>-40881</v>
      </c>
      <c r="C49" s="10">
        <f>September!C49-August!C49</f>
        <v>-14809</v>
      </c>
      <c r="D49" s="10">
        <f>September!D49-August!D49</f>
        <v>-1173</v>
      </c>
      <c r="E49" s="10">
        <f>September!E49-August!E49</f>
        <v>-13507</v>
      </c>
      <c r="F49" s="10">
        <f t="shared" si="0"/>
        <v>-70370</v>
      </c>
    </row>
    <row r="50" spans="1:6" x14ac:dyDescent="0.25">
      <c r="A50" s="14" t="s">
        <v>160</v>
      </c>
      <c r="B50" s="10">
        <f>September!B50-August!B50</f>
        <v>-83129</v>
      </c>
      <c r="C50" s="10">
        <f>September!C50-August!C50</f>
        <v>-28424</v>
      </c>
      <c r="D50" s="10">
        <f>September!D50-August!D50</f>
        <v>-2543</v>
      </c>
      <c r="E50" s="10">
        <f>September!E50-August!E50</f>
        <v>-31475</v>
      </c>
      <c r="F50" s="10">
        <f t="shared" si="0"/>
        <v>-145571</v>
      </c>
    </row>
    <row r="51" spans="1:6" x14ac:dyDescent="0.25">
      <c r="A51" s="14" t="s">
        <v>161</v>
      </c>
      <c r="B51" s="10">
        <f>September!B51-August!B51</f>
        <v>-10453</v>
      </c>
      <c r="C51" s="10">
        <f>September!C51-August!C51</f>
        <v>-6806</v>
      </c>
      <c r="D51" s="10">
        <f>September!D51-August!D51</f>
        <v>-287</v>
      </c>
      <c r="E51" s="10">
        <f>September!E51-August!E51</f>
        <v>-4229</v>
      </c>
      <c r="F51" s="10">
        <f t="shared" si="0"/>
        <v>-21775</v>
      </c>
    </row>
    <row r="52" spans="1:6" x14ac:dyDescent="0.25">
      <c r="A52" s="14" t="s">
        <v>162</v>
      </c>
      <c r="B52" s="10">
        <f>September!B52-August!B52</f>
        <v>-215839</v>
      </c>
      <c r="C52" s="10">
        <f>September!C52-August!C52</f>
        <v>-364334</v>
      </c>
      <c r="D52" s="10">
        <f>September!D52-August!D52</f>
        <v>-10979</v>
      </c>
      <c r="E52" s="10">
        <f>September!E52-August!E52</f>
        <v>-245752</v>
      </c>
      <c r="F52" s="10">
        <f t="shared" si="0"/>
        <v>-836904</v>
      </c>
    </row>
    <row r="53" spans="1:6" x14ac:dyDescent="0.25">
      <c r="A53" s="14" t="s">
        <v>163</v>
      </c>
      <c r="B53" s="10">
        <f>September!B53-August!B53</f>
        <v>-52805</v>
      </c>
      <c r="C53" s="10">
        <f>September!C53-August!C53</f>
        <v>-97743</v>
      </c>
      <c r="D53" s="10">
        <f>September!D53-August!D53</f>
        <v>-2206</v>
      </c>
      <c r="E53" s="10">
        <f>September!E53-August!E53</f>
        <v>-77430</v>
      </c>
      <c r="F53" s="10">
        <f t="shared" si="0"/>
        <v>-230184</v>
      </c>
    </row>
    <row r="54" spans="1:6" x14ac:dyDescent="0.25">
      <c r="A54" s="14" t="s">
        <v>164</v>
      </c>
      <c r="B54" s="10">
        <f>September!B54-August!B54</f>
        <v>-284320</v>
      </c>
      <c r="C54" s="10">
        <f>September!C54-August!C54</f>
        <v>-422584</v>
      </c>
      <c r="D54" s="10">
        <f>September!D54-August!D54</f>
        <v>-16138</v>
      </c>
      <c r="E54" s="10">
        <f>September!E54-August!E54</f>
        <v>-275927</v>
      </c>
      <c r="F54" s="10">
        <f t="shared" si="0"/>
        <v>-998969</v>
      </c>
    </row>
    <row r="55" spans="1:6" x14ac:dyDescent="0.25">
      <c r="A55" s="14" t="s">
        <v>165</v>
      </c>
      <c r="B55" s="10">
        <f>September!B55-August!B55</f>
        <v>-154399</v>
      </c>
      <c r="C55" s="10">
        <f>September!C55-August!C55</f>
        <v>-116276</v>
      </c>
      <c r="D55" s="10">
        <f>September!D55-August!D55</f>
        <v>-6132</v>
      </c>
      <c r="E55" s="10">
        <f>September!E55-August!E55</f>
        <v>-107071</v>
      </c>
      <c r="F55" s="10">
        <f t="shared" si="0"/>
        <v>-383878</v>
      </c>
    </row>
    <row r="56" spans="1:6" x14ac:dyDescent="0.25">
      <c r="A56" s="14" t="s">
        <v>166</v>
      </c>
      <c r="B56" s="10">
        <f>September!B56-August!B56</f>
        <v>-244292</v>
      </c>
      <c r="C56" s="10">
        <f>September!C56-August!C56</f>
        <v>-250962</v>
      </c>
      <c r="D56" s="10">
        <f>September!D56-August!D56</f>
        <v>-9980</v>
      </c>
      <c r="E56" s="10">
        <f>September!E56-August!E56</f>
        <v>-189609</v>
      </c>
      <c r="F56" s="10">
        <f t="shared" si="0"/>
        <v>-694843</v>
      </c>
    </row>
    <row r="57" spans="1:6" x14ac:dyDescent="0.25">
      <c r="A57" s="14" t="s">
        <v>167</v>
      </c>
      <c r="B57" s="10">
        <f>September!B57-August!B57</f>
        <v>-167574</v>
      </c>
      <c r="C57" s="10">
        <f>September!C57-August!C57</f>
        <v>-158253</v>
      </c>
      <c r="D57" s="10">
        <f>September!D57-August!D57</f>
        <v>-5943</v>
      </c>
      <c r="E57" s="10">
        <f>September!E57-August!E57</f>
        <v>-126257</v>
      </c>
      <c r="F57" s="10">
        <f t="shared" si="0"/>
        <v>-458027</v>
      </c>
    </row>
    <row r="58" spans="1:6" x14ac:dyDescent="0.25">
      <c r="A58" s="14" t="s">
        <v>168</v>
      </c>
      <c r="B58" s="10">
        <f>September!B58-August!B58</f>
        <v>-22334</v>
      </c>
      <c r="C58" s="10">
        <f>September!C58-August!C58</f>
        <v>-17245</v>
      </c>
      <c r="D58" s="10">
        <f>September!D58-August!D58</f>
        <v>-493</v>
      </c>
      <c r="E58" s="10">
        <f>September!E58-August!E58</f>
        <v>-9594</v>
      </c>
      <c r="F58" s="10">
        <f t="shared" si="0"/>
        <v>-49666</v>
      </c>
    </row>
    <row r="59" spans="1:6" x14ac:dyDescent="0.25">
      <c r="A59" s="14" t="s">
        <v>169</v>
      </c>
      <c r="B59" s="10">
        <f>September!B59-August!B59</f>
        <v>-83693</v>
      </c>
      <c r="C59" s="10">
        <f>September!C59-August!C59</f>
        <v>-26706</v>
      </c>
      <c r="D59" s="10">
        <f>September!D59-August!D59</f>
        <v>-2919</v>
      </c>
      <c r="E59" s="10">
        <f>September!E59-August!E59</f>
        <v>-28848</v>
      </c>
      <c r="F59" s="10">
        <f t="shared" si="0"/>
        <v>-142166</v>
      </c>
    </row>
    <row r="60" spans="1:6" x14ac:dyDescent="0.25">
      <c r="A60" s="14" t="s">
        <v>170</v>
      </c>
      <c r="B60" s="10">
        <f>September!B60-August!B60</f>
        <v>-141098</v>
      </c>
      <c r="C60" s="10">
        <f>September!C60-August!C60</f>
        <v>-104691</v>
      </c>
      <c r="D60" s="10">
        <f>September!D60-August!D60</f>
        <v>-4439</v>
      </c>
      <c r="E60" s="10">
        <f>September!E60-August!E60</f>
        <v>-82193</v>
      </c>
      <c r="F60" s="10">
        <f t="shared" si="0"/>
        <v>-332421</v>
      </c>
    </row>
    <row r="61" spans="1:6" x14ac:dyDescent="0.25">
      <c r="A61" s="14" t="s">
        <v>171</v>
      </c>
      <c r="B61" s="10">
        <f>September!B61-August!B61</f>
        <v>-115981</v>
      </c>
      <c r="C61" s="10">
        <f>September!C61-August!C61</f>
        <v>-114748</v>
      </c>
      <c r="D61" s="10">
        <f>September!D61-August!D61</f>
        <v>-4913</v>
      </c>
      <c r="E61" s="10">
        <f>September!E61-August!E61</f>
        <v>-92566</v>
      </c>
      <c r="F61" s="10">
        <f t="shared" si="0"/>
        <v>-328208</v>
      </c>
    </row>
    <row r="62" spans="1:6" x14ac:dyDescent="0.25">
      <c r="A62" s="14" t="s">
        <v>172</v>
      </c>
      <c r="B62" s="10">
        <f>September!B62-August!B62</f>
        <v>-108884</v>
      </c>
      <c r="C62" s="10">
        <f>September!C62-August!C62</f>
        <v>-51004</v>
      </c>
      <c r="D62" s="10">
        <f>September!D62-August!D62</f>
        <v>-3031</v>
      </c>
      <c r="E62" s="10">
        <f>September!E62-August!E62</f>
        <v>-42203</v>
      </c>
      <c r="F62" s="10">
        <f t="shared" si="0"/>
        <v>-205122</v>
      </c>
    </row>
    <row r="63" spans="1:6" x14ac:dyDescent="0.25">
      <c r="A63" s="14" t="s">
        <v>173</v>
      </c>
      <c r="B63" s="10">
        <f>September!B63-August!B63</f>
        <v>-72445</v>
      </c>
      <c r="C63" s="10">
        <f>September!C63-August!C63</f>
        <v>-85658</v>
      </c>
      <c r="D63" s="10">
        <f>September!D63-August!D63</f>
        <v>-2834</v>
      </c>
      <c r="E63" s="10">
        <f>September!E63-August!E63</f>
        <v>-56443</v>
      </c>
      <c r="F63" s="10">
        <f t="shared" si="0"/>
        <v>-217380</v>
      </c>
    </row>
    <row r="64" spans="1:6" x14ac:dyDescent="0.25">
      <c r="A64" s="14" t="s">
        <v>174</v>
      </c>
      <c r="B64" s="10">
        <f>September!B64-August!B64</f>
        <v>-58605</v>
      </c>
      <c r="C64" s="10">
        <f>September!C64-August!C64</f>
        <v>-24530</v>
      </c>
      <c r="D64" s="10">
        <f>September!D64-August!D64</f>
        <v>-701</v>
      </c>
      <c r="E64" s="10">
        <f>September!E64-August!E64</f>
        <v>-19609</v>
      </c>
      <c r="F64" s="10">
        <f t="shared" si="0"/>
        <v>-103445</v>
      </c>
    </row>
    <row r="65" spans="1:6" x14ac:dyDescent="0.25">
      <c r="A65" s="14" t="s">
        <v>175</v>
      </c>
      <c r="B65" s="10">
        <f>September!B65-August!B65</f>
        <v>-14251</v>
      </c>
      <c r="C65" s="10">
        <f>September!C65-August!C65</f>
        <v>-8468</v>
      </c>
      <c r="D65" s="10">
        <f>September!D65-August!D65</f>
        <v>-320</v>
      </c>
      <c r="E65" s="10">
        <f>September!E65-August!E65</f>
        <v>-4050</v>
      </c>
      <c r="F65" s="10">
        <f t="shared" si="0"/>
        <v>-27089</v>
      </c>
    </row>
    <row r="66" spans="1:6" x14ac:dyDescent="0.25">
      <c r="A66" s="14" t="s">
        <v>176</v>
      </c>
      <c r="B66" s="10">
        <f>September!B66-August!B66</f>
        <v>-6319</v>
      </c>
      <c r="C66" s="10">
        <f>September!C66-August!C66</f>
        <v>-4930</v>
      </c>
      <c r="D66" s="10">
        <f>September!D66-August!D66</f>
        <v>-93</v>
      </c>
      <c r="E66" s="10">
        <f>September!E66-August!E66</f>
        <v>-1213</v>
      </c>
      <c r="F66" s="10">
        <f t="shared" si="0"/>
        <v>-12555</v>
      </c>
    </row>
    <row r="67" spans="1:6" x14ac:dyDescent="0.25">
      <c r="A67" s="14" t="s">
        <v>177</v>
      </c>
      <c r="B67" s="10">
        <f>September!B67-August!B67</f>
        <v>-4171</v>
      </c>
      <c r="C67" s="10">
        <f>September!C67-August!C67</f>
        <v>-2562</v>
      </c>
      <c r="D67" s="10">
        <f>September!D67-August!D67</f>
        <v>-61</v>
      </c>
      <c r="E67" s="10">
        <f>September!E67-August!E67</f>
        <v>-704</v>
      </c>
      <c r="F67" s="10">
        <f t="shared" si="0"/>
        <v>-7498</v>
      </c>
    </row>
    <row r="68" spans="1:6" x14ac:dyDescent="0.25">
      <c r="A68" s="14" t="s">
        <v>178</v>
      </c>
      <c r="B68" s="10">
        <f>September!B68-August!B68</f>
        <v>-145115</v>
      </c>
      <c r="C68" s="10">
        <f>September!C68-August!C68</f>
        <v>-129059</v>
      </c>
      <c r="D68" s="10">
        <f>September!D68-August!D68</f>
        <v>-5906</v>
      </c>
      <c r="E68" s="10">
        <f>September!E68-August!E68</f>
        <v>-107387</v>
      </c>
      <c r="F68" s="10">
        <f t="shared" si="0"/>
        <v>-387467</v>
      </c>
    </row>
    <row r="69" spans="1:6" x14ac:dyDescent="0.25">
      <c r="A69" s="14" t="s">
        <v>179</v>
      </c>
      <c r="B69" s="10">
        <f>September!B69-August!B69</f>
        <v>-10526</v>
      </c>
      <c r="C69" s="10">
        <f>September!C69-August!C69</f>
        <v>-7751</v>
      </c>
      <c r="D69" s="10">
        <f>September!D69-August!D69</f>
        <v>-278</v>
      </c>
      <c r="E69" s="10">
        <f>September!E69-August!E69</f>
        <v>-3791</v>
      </c>
      <c r="F69" s="10">
        <f t="shared" si="0"/>
        <v>-22346</v>
      </c>
    </row>
    <row r="70" spans="1:6" x14ac:dyDescent="0.25">
      <c r="A70" s="14" t="s">
        <v>180</v>
      </c>
      <c r="B70" s="10">
        <f>September!B70-August!B70</f>
        <v>-34173</v>
      </c>
      <c r="C70" s="10">
        <f>September!C70-August!C70</f>
        <v>-10424</v>
      </c>
      <c r="D70" s="10">
        <f>September!D70-August!D70</f>
        <v>-843</v>
      </c>
      <c r="E70" s="10">
        <f>September!E70-August!E70</f>
        <v>-10746</v>
      </c>
      <c r="F70" s="10">
        <f t="shared" ref="F70:F71" si="1">SUM(B70:E70)</f>
        <v>-56186</v>
      </c>
    </row>
    <row r="71" spans="1:6" ht="15.75" thickBot="1" x14ac:dyDescent="0.3">
      <c r="A71" s="14" t="s">
        <v>181</v>
      </c>
      <c r="B71" s="10">
        <f>September!B71-August!B71</f>
        <v>-9347</v>
      </c>
      <c r="C71" s="10">
        <f>September!C71-August!C71</f>
        <v>-4813</v>
      </c>
      <c r="D71" s="10">
        <f>September!D71-August!D71</f>
        <v>-129</v>
      </c>
      <c r="E71" s="10">
        <f>September!E71-August!E71</f>
        <v>-2614</v>
      </c>
      <c r="F71" s="10">
        <f t="shared" si="1"/>
        <v>-16903</v>
      </c>
    </row>
    <row r="72" spans="1:6" ht="16.5" thickTop="1" thickBot="1" x14ac:dyDescent="0.3">
      <c r="A72" s="3" t="s">
        <v>0</v>
      </c>
      <c r="B72" s="8">
        <f>SUM(B5:B71)</f>
        <v>-5020199</v>
      </c>
      <c r="C72" s="8">
        <f>SUM(C5:C71)</f>
        <v>-5203795</v>
      </c>
      <c r="D72" s="8">
        <f>SUM(D5:D71)</f>
        <v>-188587</v>
      </c>
      <c r="E72" s="8">
        <f>SUM(E5:E71)</f>
        <v>-3653046</v>
      </c>
      <c r="F72" s="8">
        <f>SUM(F5:F71)</f>
        <v>-14065627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3"/>
  <sheetViews>
    <sheetView workbookViewId="0">
      <selection activeCell="B72" sqref="B72:F7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90</v>
      </c>
      <c r="B1" s="29"/>
      <c r="C1" s="29"/>
      <c r="D1" s="29"/>
      <c r="E1" s="29"/>
      <c r="F1" s="30"/>
    </row>
    <row r="2" spans="1:6" x14ac:dyDescent="0.25">
      <c r="A2" s="31" t="s">
        <v>105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October!B5-September!B5</f>
        <v>0</v>
      </c>
      <c r="C5" s="10">
        <f>October!C5-September!C5</f>
        <v>0</v>
      </c>
      <c r="D5" s="10">
        <f>October!D5-September!D5</f>
        <v>0</v>
      </c>
      <c r="E5" s="10">
        <f>October!E5-September!E5</f>
        <v>0</v>
      </c>
      <c r="F5" s="10">
        <f>SUM(B5:E5)</f>
        <v>0</v>
      </c>
    </row>
    <row r="6" spans="1:6" x14ac:dyDescent="0.25">
      <c r="A6" s="14" t="s">
        <v>116</v>
      </c>
      <c r="B6" s="10">
        <f>October!B6-September!B6</f>
        <v>0</v>
      </c>
      <c r="C6" s="10">
        <f>October!C6-September!C6</f>
        <v>0</v>
      </c>
      <c r="D6" s="10">
        <f>October!D6-September!D6</f>
        <v>0</v>
      </c>
      <c r="E6" s="10">
        <f>October!E6-September!E6</f>
        <v>0</v>
      </c>
      <c r="F6" s="10">
        <f t="shared" ref="F6:F69" si="0">SUM(B6:E6)</f>
        <v>0</v>
      </c>
    </row>
    <row r="7" spans="1:6" x14ac:dyDescent="0.25">
      <c r="A7" s="14" t="s">
        <v>117</v>
      </c>
      <c r="B7" s="10">
        <f>October!B7-September!B7</f>
        <v>0</v>
      </c>
      <c r="C7" s="10">
        <f>October!C7-September!C7</f>
        <v>0</v>
      </c>
      <c r="D7" s="10">
        <f>October!D7-September!D7</f>
        <v>0</v>
      </c>
      <c r="E7" s="10">
        <f>October!E7-September!E7</f>
        <v>0</v>
      </c>
      <c r="F7" s="10">
        <f t="shared" si="0"/>
        <v>0</v>
      </c>
    </row>
    <row r="8" spans="1:6" x14ac:dyDescent="0.25">
      <c r="A8" s="14" t="s">
        <v>118</v>
      </c>
      <c r="B8" s="10">
        <f>October!B8-September!B8</f>
        <v>0</v>
      </c>
      <c r="C8" s="10">
        <f>October!C8-September!C8</f>
        <v>0</v>
      </c>
      <c r="D8" s="10">
        <f>October!D8-September!D8</f>
        <v>0</v>
      </c>
      <c r="E8" s="10">
        <f>October!E8-September!E8</f>
        <v>0</v>
      </c>
      <c r="F8" s="10">
        <f t="shared" si="0"/>
        <v>0</v>
      </c>
    </row>
    <row r="9" spans="1:6" x14ac:dyDescent="0.25">
      <c r="A9" s="14" t="s">
        <v>119</v>
      </c>
      <c r="B9" s="10">
        <f>October!B9-September!B9</f>
        <v>0</v>
      </c>
      <c r="C9" s="10">
        <f>October!C9-September!C9</f>
        <v>0</v>
      </c>
      <c r="D9" s="10">
        <f>October!D9-September!D9</f>
        <v>0</v>
      </c>
      <c r="E9" s="10">
        <f>October!E9-September!E9</f>
        <v>0</v>
      </c>
      <c r="F9" s="10">
        <f t="shared" si="0"/>
        <v>0</v>
      </c>
    </row>
    <row r="10" spans="1:6" x14ac:dyDescent="0.25">
      <c r="A10" s="14" t="s">
        <v>120</v>
      </c>
      <c r="B10" s="10">
        <f>October!B10-September!B10</f>
        <v>0</v>
      </c>
      <c r="C10" s="10">
        <f>October!C10-September!C10</f>
        <v>0</v>
      </c>
      <c r="D10" s="10">
        <f>October!D10-September!D10</f>
        <v>0</v>
      </c>
      <c r="E10" s="10">
        <f>October!E10-September!E10</f>
        <v>0</v>
      </c>
      <c r="F10" s="10">
        <f t="shared" si="0"/>
        <v>0</v>
      </c>
    </row>
    <row r="11" spans="1:6" x14ac:dyDescent="0.25">
      <c r="A11" s="14" t="s">
        <v>121</v>
      </c>
      <c r="B11" s="10">
        <f>October!B11-September!B11</f>
        <v>0</v>
      </c>
      <c r="C11" s="10">
        <f>October!C11-September!C11</f>
        <v>0</v>
      </c>
      <c r="D11" s="10">
        <f>October!D11-September!D11</f>
        <v>0</v>
      </c>
      <c r="E11" s="10">
        <f>October!E11-September!E11</f>
        <v>0</v>
      </c>
      <c r="F11" s="10">
        <f t="shared" si="0"/>
        <v>0</v>
      </c>
    </row>
    <row r="12" spans="1:6" x14ac:dyDescent="0.25">
      <c r="A12" s="14" t="s">
        <v>122</v>
      </c>
      <c r="B12" s="10">
        <f>October!B12-September!B12</f>
        <v>0</v>
      </c>
      <c r="C12" s="10">
        <f>October!C12-September!C12</f>
        <v>0</v>
      </c>
      <c r="D12" s="10">
        <f>October!D12-September!D12</f>
        <v>0</v>
      </c>
      <c r="E12" s="10">
        <f>October!E12-September!E12</f>
        <v>0</v>
      </c>
      <c r="F12" s="10">
        <f t="shared" si="0"/>
        <v>0</v>
      </c>
    </row>
    <row r="13" spans="1:6" x14ac:dyDescent="0.25">
      <c r="A13" s="14" t="s">
        <v>123</v>
      </c>
      <c r="B13" s="10">
        <f>October!B13-September!B13</f>
        <v>0</v>
      </c>
      <c r="C13" s="10">
        <f>October!C13-September!C13</f>
        <v>0</v>
      </c>
      <c r="D13" s="10">
        <f>October!D13-September!D13</f>
        <v>0</v>
      </c>
      <c r="E13" s="10">
        <f>October!E13-September!E13</f>
        <v>0</v>
      </c>
      <c r="F13" s="10">
        <f t="shared" si="0"/>
        <v>0</v>
      </c>
    </row>
    <row r="14" spans="1:6" x14ac:dyDescent="0.25">
      <c r="A14" s="14" t="s">
        <v>124</v>
      </c>
      <c r="B14" s="10">
        <f>October!B14-September!B14</f>
        <v>0</v>
      </c>
      <c r="C14" s="10">
        <f>October!C14-September!C14</f>
        <v>0</v>
      </c>
      <c r="D14" s="10">
        <f>October!D14-September!D14</f>
        <v>0</v>
      </c>
      <c r="E14" s="10">
        <f>October!E14-September!E14</f>
        <v>0</v>
      </c>
      <c r="F14" s="10">
        <f t="shared" si="0"/>
        <v>0</v>
      </c>
    </row>
    <row r="15" spans="1:6" x14ac:dyDescent="0.25">
      <c r="A15" s="14" t="s">
        <v>125</v>
      </c>
      <c r="B15" s="10">
        <f>October!B15-September!B15</f>
        <v>0</v>
      </c>
      <c r="C15" s="10">
        <f>October!C15-September!C15</f>
        <v>0</v>
      </c>
      <c r="D15" s="10">
        <f>October!D15-September!D15</f>
        <v>0</v>
      </c>
      <c r="E15" s="10">
        <f>October!E15-September!E15</f>
        <v>0</v>
      </c>
      <c r="F15" s="10">
        <f t="shared" si="0"/>
        <v>0</v>
      </c>
    </row>
    <row r="16" spans="1:6" x14ac:dyDescent="0.25">
      <c r="A16" s="14" t="s">
        <v>126</v>
      </c>
      <c r="B16" s="10">
        <f>October!B16-September!B16</f>
        <v>0</v>
      </c>
      <c r="C16" s="10">
        <f>October!C16-September!C16</f>
        <v>0</v>
      </c>
      <c r="D16" s="10">
        <f>October!D16-September!D16</f>
        <v>0</v>
      </c>
      <c r="E16" s="10">
        <f>October!E16-September!E16</f>
        <v>0</v>
      </c>
      <c r="F16" s="10">
        <f t="shared" si="0"/>
        <v>0</v>
      </c>
    </row>
    <row r="17" spans="1:6" x14ac:dyDescent="0.25">
      <c r="A17" s="14" t="s">
        <v>127</v>
      </c>
      <c r="B17" s="10">
        <f>October!B17-September!B17</f>
        <v>0</v>
      </c>
      <c r="C17" s="10">
        <f>October!C17-September!C17</f>
        <v>0</v>
      </c>
      <c r="D17" s="10">
        <f>October!D17-September!D17</f>
        <v>0</v>
      </c>
      <c r="E17" s="10">
        <f>October!E17-September!E17</f>
        <v>0</v>
      </c>
      <c r="F17" s="10">
        <f t="shared" si="0"/>
        <v>0</v>
      </c>
    </row>
    <row r="18" spans="1:6" x14ac:dyDescent="0.25">
      <c r="A18" s="14" t="s">
        <v>128</v>
      </c>
      <c r="B18" s="10">
        <f>October!B18-September!B18</f>
        <v>0</v>
      </c>
      <c r="C18" s="10">
        <f>October!C18-September!C18</f>
        <v>0</v>
      </c>
      <c r="D18" s="10">
        <f>October!D18-September!D18</f>
        <v>0</v>
      </c>
      <c r="E18" s="10">
        <f>October!E18-September!E18</f>
        <v>0</v>
      </c>
      <c r="F18" s="10">
        <f t="shared" si="0"/>
        <v>0</v>
      </c>
    </row>
    <row r="19" spans="1:6" x14ac:dyDescent="0.25">
      <c r="A19" s="14" t="s">
        <v>129</v>
      </c>
      <c r="B19" s="10">
        <f>October!B19-September!B19</f>
        <v>0</v>
      </c>
      <c r="C19" s="10">
        <f>October!C19-September!C19</f>
        <v>0</v>
      </c>
      <c r="D19" s="10">
        <f>October!D19-September!D19</f>
        <v>0</v>
      </c>
      <c r="E19" s="10">
        <f>October!E19-September!E19</f>
        <v>0</v>
      </c>
      <c r="F19" s="10">
        <f t="shared" si="0"/>
        <v>0</v>
      </c>
    </row>
    <row r="20" spans="1:6" x14ac:dyDescent="0.25">
      <c r="A20" s="14" t="s">
        <v>130</v>
      </c>
      <c r="B20" s="10">
        <f>October!B20-September!B20</f>
        <v>0</v>
      </c>
      <c r="C20" s="10">
        <f>October!C20-September!C20</f>
        <v>0</v>
      </c>
      <c r="D20" s="10">
        <f>October!D20-September!D20</f>
        <v>0</v>
      </c>
      <c r="E20" s="10">
        <f>October!E20-September!E20</f>
        <v>0</v>
      </c>
      <c r="F20" s="10">
        <f t="shared" si="0"/>
        <v>0</v>
      </c>
    </row>
    <row r="21" spans="1:6" x14ac:dyDescent="0.25">
      <c r="A21" s="14" t="s">
        <v>131</v>
      </c>
      <c r="B21" s="10">
        <f>October!B21-September!B21</f>
        <v>0</v>
      </c>
      <c r="C21" s="10">
        <f>October!C21-September!C21</f>
        <v>0</v>
      </c>
      <c r="D21" s="10">
        <f>October!D21-September!D21</f>
        <v>0</v>
      </c>
      <c r="E21" s="10">
        <f>October!E21-September!E21</f>
        <v>0</v>
      </c>
      <c r="F21" s="10">
        <f t="shared" si="0"/>
        <v>0</v>
      </c>
    </row>
    <row r="22" spans="1:6" x14ac:dyDescent="0.25">
      <c r="A22" s="14" t="s">
        <v>132</v>
      </c>
      <c r="B22" s="10">
        <f>October!B22-September!B22</f>
        <v>0</v>
      </c>
      <c r="C22" s="10">
        <f>October!C22-September!C22</f>
        <v>0</v>
      </c>
      <c r="D22" s="10">
        <f>October!D22-September!D22</f>
        <v>0</v>
      </c>
      <c r="E22" s="10">
        <f>October!E22-September!E22</f>
        <v>0</v>
      </c>
      <c r="F22" s="10">
        <f t="shared" si="0"/>
        <v>0</v>
      </c>
    </row>
    <row r="23" spans="1:6" x14ac:dyDescent="0.25">
      <c r="A23" s="14" t="s">
        <v>133</v>
      </c>
      <c r="B23" s="10">
        <f>October!B23-September!B23</f>
        <v>0</v>
      </c>
      <c r="C23" s="10">
        <f>October!C23-September!C23</f>
        <v>0</v>
      </c>
      <c r="D23" s="10">
        <f>October!D23-September!D23</f>
        <v>0</v>
      </c>
      <c r="E23" s="10">
        <f>October!E23-September!E23</f>
        <v>0</v>
      </c>
      <c r="F23" s="10">
        <f t="shared" si="0"/>
        <v>0</v>
      </c>
    </row>
    <row r="24" spans="1:6" x14ac:dyDescent="0.25">
      <c r="A24" s="14" t="s">
        <v>134</v>
      </c>
      <c r="B24" s="10">
        <f>October!B24-September!B24</f>
        <v>0</v>
      </c>
      <c r="C24" s="10">
        <f>October!C24-September!C24</f>
        <v>0</v>
      </c>
      <c r="D24" s="10">
        <f>October!D24-September!D24</f>
        <v>0</v>
      </c>
      <c r="E24" s="10">
        <f>October!E24-September!E24</f>
        <v>0</v>
      </c>
      <c r="F24" s="10">
        <f t="shared" si="0"/>
        <v>0</v>
      </c>
    </row>
    <row r="25" spans="1:6" x14ac:dyDescent="0.25">
      <c r="A25" s="14" t="s">
        <v>135</v>
      </c>
      <c r="B25" s="10">
        <f>October!B25-September!B25</f>
        <v>0</v>
      </c>
      <c r="C25" s="10">
        <f>October!C25-September!C25</f>
        <v>0</v>
      </c>
      <c r="D25" s="10">
        <f>October!D25-September!D25</f>
        <v>0</v>
      </c>
      <c r="E25" s="10">
        <f>October!E25-September!E25</f>
        <v>0</v>
      </c>
      <c r="F25" s="10">
        <f t="shared" si="0"/>
        <v>0</v>
      </c>
    </row>
    <row r="26" spans="1:6" x14ac:dyDescent="0.25">
      <c r="A26" s="14" t="s">
        <v>136</v>
      </c>
      <c r="B26" s="10">
        <f>October!B26-September!B26</f>
        <v>0</v>
      </c>
      <c r="C26" s="10">
        <f>October!C26-September!C26</f>
        <v>0</v>
      </c>
      <c r="D26" s="10">
        <f>October!D26-September!D26</f>
        <v>0</v>
      </c>
      <c r="E26" s="10">
        <f>October!E26-September!E26</f>
        <v>0</v>
      </c>
      <c r="F26" s="10">
        <f t="shared" si="0"/>
        <v>0</v>
      </c>
    </row>
    <row r="27" spans="1:6" x14ac:dyDescent="0.25">
      <c r="A27" s="14" t="s">
        <v>137</v>
      </c>
      <c r="B27" s="10">
        <f>October!B27-September!B27</f>
        <v>0</v>
      </c>
      <c r="C27" s="10">
        <f>October!C27-September!C27</f>
        <v>0</v>
      </c>
      <c r="D27" s="10">
        <f>October!D27-September!D27</f>
        <v>0</v>
      </c>
      <c r="E27" s="10">
        <f>October!E27-September!E27</f>
        <v>0</v>
      </c>
      <c r="F27" s="10">
        <f t="shared" si="0"/>
        <v>0</v>
      </c>
    </row>
    <row r="28" spans="1:6" x14ac:dyDescent="0.25">
      <c r="A28" s="14" t="s">
        <v>138</v>
      </c>
      <c r="B28" s="10">
        <f>October!B28-September!B28</f>
        <v>0</v>
      </c>
      <c r="C28" s="10">
        <f>October!C28-September!C28</f>
        <v>0</v>
      </c>
      <c r="D28" s="10">
        <f>October!D28-September!D28</f>
        <v>0</v>
      </c>
      <c r="E28" s="10">
        <f>October!E28-September!E28</f>
        <v>0</v>
      </c>
      <c r="F28" s="10">
        <f t="shared" si="0"/>
        <v>0</v>
      </c>
    </row>
    <row r="29" spans="1:6" x14ac:dyDescent="0.25">
      <c r="A29" s="14" t="s">
        <v>139</v>
      </c>
      <c r="B29" s="10">
        <f>October!B29-September!B29</f>
        <v>0</v>
      </c>
      <c r="C29" s="10">
        <f>October!C29-September!C29</f>
        <v>0</v>
      </c>
      <c r="D29" s="10">
        <f>October!D29-September!D29</f>
        <v>0</v>
      </c>
      <c r="E29" s="10">
        <f>October!E29-September!E29</f>
        <v>0</v>
      </c>
      <c r="F29" s="10">
        <f t="shared" si="0"/>
        <v>0</v>
      </c>
    </row>
    <row r="30" spans="1:6" x14ac:dyDescent="0.25">
      <c r="A30" s="14" t="s">
        <v>140</v>
      </c>
      <c r="B30" s="10">
        <f>October!B30-September!B30</f>
        <v>0</v>
      </c>
      <c r="C30" s="10">
        <f>October!C30-September!C30</f>
        <v>0</v>
      </c>
      <c r="D30" s="10">
        <f>October!D30-September!D30</f>
        <v>0</v>
      </c>
      <c r="E30" s="10">
        <f>October!E30-September!E30</f>
        <v>0</v>
      </c>
      <c r="F30" s="10">
        <f t="shared" si="0"/>
        <v>0</v>
      </c>
    </row>
    <row r="31" spans="1:6" x14ac:dyDescent="0.25">
      <c r="A31" s="14" t="s">
        <v>141</v>
      </c>
      <c r="B31" s="10">
        <f>October!B31-September!B31</f>
        <v>0</v>
      </c>
      <c r="C31" s="10">
        <f>October!C31-September!C31</f>
        <v>0</v>
      </c>
      <c r="D31" s="10">
        <f>October!D31-September!D31</f>
        <v>0</v>
      </c>
      <c r="E31" s="10">
        <f>October!E31-September!E31</f>
        <v>0</v>
      </c>
      <c r="F31" s="10">
        <f t="shared" si="0"/>
        <v>0</v>
      </c>
    </row>
    <row r="32" spans="1:6" x14ac:dyDescent="0.25">
      <c r="A32" s="14" t="s">
        <v>142</v>
      </c>
      <c r="B32" s="10">
        <f>October!B32-September!B32</f>
        <v>0</v>
      </c>
      <c r="C32" s="10">
        <f>October!C32-September!C32</f>
        <v>0</v>
      </c>
      <c r="D32" s="10">
        <f>October!D32-September!D32</f>
        <v>0</v>
      </c>
      <c r="E32" s="10">
        <f>October!E32-September!E32</f>
        <v>0</v>
      </c>
      <c r="F32" s="10">
        <f t="shared" si="0"/>
        <v>0</v>
      </c>
    </row>
    <row r="33" spans="1:6" x14ac:dyDescent="0.25">
      <c r="A33" s="14" t="s">
        <v>143</v>
      </c>
      <c r="B33" s="10">
        <f>October!B33-September!B33</f>
        <v>0</v>
      </c>
      <c r="C33" s="10">
        <f>October!C33-September!C33</f>
        <v>0</v>
      </c>
      <c r="D33" s="10">
        <f>October!D33-September!D33</f>
        <v>0</v>
      </c>
      <c r="E33" s="10">
        <f>October!E33-September!E33</f>
        <v>0</v>
      </c>
      <c r="F33" s="10">
        <f t="shared" si="0"/>
        <v>0</v>
      </c>
    </row>
    <row r="34" spans="1:6" x14ac:dyDescent="0.25">
      <c r="A34" s="14" t="s">
        <v>144</v>
      </c>
      <c r="B34" s="10">
        <f>October!B34-September!B34</f>
        <v>0</v>
      </c>
      <c r="C34" s="10">
        <f>October!C34-September!C34</f>
        <v>0</v>
      </c>
      <c r="D34" s="10">
        <f>October!D34-September!D34</f>
        <v>0</v>
      </c>
      <c r="E34" s="10">
        <f>October!E34-September!E34</f>
        <v>0</v>
      </c>
      <c r="F34" s="10">
        <f t="shared" si="0"/>
        <v>0</v>
      </c>
    </row>
    <row r="35" spans="1:6" x14ac:dyDescent="0.25">
      <c r="A35" s="14" t="s">
        <v>145</v>
      </c>
      <c r="B35" s="10">
        <f>October!B35-September!B35</f>
        <v>0</v>
      </c>
      <c r="C35" s="10">
        <f>October!C35-September!C35</f>
        <v>0</v>
      </c>
      <c r="D35" s="10">
        <f>October!D35-September!D35</f>
        <v>0</v>
      </c>
      <c r="E35" s="10">
        <f>October!E35-September!E35</f>
        <v>0</v>
      </c>
      <c r="F35" s="10">
        <f t="shared" si="0"/>
        <v>0</v>
      </c>
    </row>
    <row r="36" spans="1:6" x14ac:dyDescent="0.25">
      <c r="A36" s="14" t="s">
        <v>146</v>
      </c>
      <c r="B36" s="10">
        <f>October!B36-September!B36</f>
        <v>0</v>
      </c>
      <c r="C36" s="10">
        <f>October!C36-September!C36</f>
        <v>0</v>
      </c>
      <c r="D36" s="10">
        <f>October!D36-September!D36</f>
        <v>0</v>
      </c>
      <c r="E36" s="10">
        <f>October!E36-September!E36</f>
        <v>0</v>
      </c>
      <c r="F36" s="10">
        <f t="shared" si="0"/>
        <v>0</v>
      </c>
    </row>
    <row r="37" spans="1:6" x14ac:dyDescent="0.25">
      <c r="A37" s="14" t="s">
        <v>147</v>
      </c>
      <c r="B37" s="10">
        <f>October!B37-September!B37</f>
        <v>0</v>
      </c>
      <c r="C37" s="10">
        <f>October!C37-September!C37</f>
        <v>0</v>
      </c>
      <c r="D37" s="10">
        <f>October!D37-September!D37</f>
        <v>0</v>
      </c>
      <c r="E37" s="10">
        <f>October!E37-September!E37</f>
        <v>0</v>
      </c>
      <c r="F37" s="10">
        <f t="shared" si="0"/>
        <v>0</v>
      </c>
    </row>
    <row r="38" spans="1:6" x14ac:dyDescent="0.25">
      <c r="A38" s="14" t="s">
        <v>148</v>
      </c>
      <c r="B38" s="10">
        <f>October!B38-September!B38</f>
        <v>0</v>
      </c>
      <c r="C38" s="10">
        <f>October!C38-September!C38</f>
        <v>0</v>
      </c>
      <c r="D38" s="10">
        <f>October!D38-September!D38</f>
        <v>0</v>
      </c>
      <c r="E38" s="10">
        <f>October!E38-September!E38</f>
        <v>0</v>
      </c>
      <c r="F38" s="10">
        <f t="shared" si="0"/>
        <v>0</v>
      </c>
    </row>
    <row r="39" spans="1:6" x14ac:dyDescent="0.25">
      <c r="A39" s="14" t="s">
        <v>149</v>
      </c>
      <c r="B39" s="10">
        <f>October!B39-September!B39</f>
        <v>0</v>
      </c>
      <c r="C39" s="10">
        <f>October!C39-September!C39</f>
        <v>0</v>
      </c>
      <c r="D39" s="10">
        <f>October!D39-September!D39</f>
        <v>0</v>
      </c>
      <c r="E39" s="10">
        <f>October!E39-September!E39</f>
        <v>0</v>
      </c>
      <c r="F39" s="10">
        <f t="shared" si="0"/>
        <v>0</v>
      </c>
    </row>
    <row r="40" spans="1:6" x14ac:dyDescent="0.25">
      <c r="A40" s="14" t="s">
        <v>150</v>
      </c>
      <c r="B40" s="10">
        <f>October!B40-September!B40</f>
        <v>0</v>
      </c>
      <c r="C40" s="10">
        <f>October!C40-September!C40</f>
        <v>0</v>
      </c>
      <c r="D40" s="10">
        <f>October!D40-September!D40</f>
        <v>0</v>
      </c>
      <c r="E40" s="10">
        <f>October!E40-September!E40</f>
        <v>0</v>
      </c>
      <c r="F40" s="10">
        <f t="shared" si="0"/>
        <v>0</v>
      </c>
    </row>
    <row r="41" spans="1:6" x14ac:dyDescent="0.25">
      <c r="A41" s="14" t="s">
        <v>151</v>
      </c>
      <c r="B41" s="10">
        <f>October!B41-September!B41</f>
        <v>0</v>
      </c>
      <c r="C41" s="10">
        <f>October!C41-September!C41</f>
        <v>0</v>
      </c>
      <c r="D41" s="10">
        <f>October!D41-September!D41</f>
        <v>0</v>
      </c>
      <c r="E41" s="10">
        <f>October!E41-September!E41</f>
        <v>0</v>
      </c>
      <c r="F41" s="10">
        <f t="shared" si="0"/>
        <v>0</v>
      </c>
    </row>
    <row r="42" spans="1:6" x14ac:dyDescent="0.25">
      <c r="A42" s="14" t="s">
        <v>152</v>
      </c>
      <c r="B42" s="10">
        <f>October!B42-September!B42</f>
        <v>0</v>
      </c>
      <c r="C42" s="10">
        <f>October!C42-September!C42</f>
        <v>0</v>
      </c>
      <c r="D42" s="10">
        <f>October!D42-September!D42</f>
        <v>0</v>
      </c>
      <c r="E42" s="10">
        <f>October!E42-September!E42</f>
        <v>0</v>
      </c>
      <c r="F42" s="10">
        <f t="shared" si="0"/>
        <v>0</v>
      </c>
    </row>
    <row r="43" spans="1:6" x14ac:dyDescent="0.25">
      <c r="A43" s="14" t="s">
        <v>153</v>
      </c>
      <c r="B43" s="10">
        <f>October!B43-September!B43</f>
        <v>0</v>
      </c>
      <c r="C43" s="10">
        <f>October!C43-September!C43</f>
        <v>0</v>
      </c>
      <c r="D43" s="10">
        <f>October!D43-September!D43</f>
        <v>0</v>
      </c>
      <c r="E43" s="10">
        <f>October!E43-September!E43</f>
        <v>0</v>
      </c>
      <c r="F43" s="10">
        <f t="shared" si="0"/>
        <v>0</v>
      </c>
    </row>
    <row r="44" spans="1:6" x14ac:dyDescent="0.25">
      <c r="A44" s="14" t="s">
        <v>154</v>
      </c>
      <c r="B44" s="10">
        <f>October!B44-September!B44</f>
        <v>0</v>
      </c>
      <c r="C44" s="10">
        <f>October!C44-September!C44</f>
        <v>0</v>
      </c>
      <c r="D44" s="10">
        <f>October!D44-September!D44</f>
        <v>0</v>
      </c>
      <c r="E44" s="10">
        <f>October!E44-September!E44</f>
        <v>0</v>
      </c>
      <c r="F44" s="10">
        <f t="shared" si="0"/>
        <v>0</v>
      </c>
    </row>
    <row r="45" spans="1:6" x14ac:dyDescent="0.25">
      <c r="A45" s="14" t="s">
        <v>155</v>
      </c>
      <c r="B45" s="10">
        <f>October!B45-September!B45</f>
        <v>0</v>
      </c>
      <c r="C45" s="10">
        <f>October!C45-September!C45</f>
        <v>0</v>
      </c>
      <c r="D45" s="10">
        <f>October!D45-September!D45</f>
        <v>0</v>
      </c>
      <c r="E45" s="10">
        <f>October!E45-September!E45</f>
        <v>0</v>
      </c>
      <c r="F45" s="10">
        <f t="shared" si="0"/>
        <v>0</v>
      </c>
    </row>
    <row r="46" spans="1:6" x14ac:dyDescent="0.25">
      <c r="A46" s="14" t="s">
        <v>156</v>
      </c>
      <c r="B46" s="10">
        <f>October!B46-September!B46</f>
        <v>0</v>
      </c>
      <c r="C46" s="10">
        <f>October!C46-September!C46</f>
        <v>0</v>
      </c>
      <c r="D46" s="10">
        <f>October!D46-September!D46</f>
        <v>0</v>
      </c>
      <c r="E46" s="10">
        <f>October!E46-September!E46</f>
        <v>0</v>
      </c>
      <c r="F46" s="10">
        <f t="shared" si="0"/>
        <v>0</v>
      </c>
    </row>
    <row r="47" spans="1:6" x14ac:dyDescent="0.25">
      <c r="A47" s="14" t="s">
        <v>157</v>
      </c>
      <c r="B47" s="10">
        <f>October!B47-September!B47</f>
        <v>0</v>
      </c>
      <c r="C47" s="10">
        <f>October!C47-September!C47</f>
        <v>0</v>
      </c>
      <c r="D47" s="10">
        <f>October!D47-September!D47</f>
        <v>0</v>
      </c>
      <c r="E47" s="10">
        <f>October!E47-September!E47</f>
        <v>0</v>
      </c>
      <c r="F47" s="10">
        <f t="shared" si="0"/>
        <v>0</v>
      </c>
    </row>
    <row r="48" spans="1:6" x14ac:dyDescent="0.25">
      <c r="A48" s="14" t="s">
        <v>158</v>
      </c>
      <c r="B48" s="10">
        <f>October!B48-September!B48</f>
        <v>0</v>
      </c>
      <c r="C48" s="10">
        <f>October!C48-September!C48</f>
        <v>0</v>
      </c>
      <c r="D48" s="10">
        <f>October!D48-September!D48</f>
        <v>0</v>
      </c>
      <c r="E48" s="10">
        <f>October!E48-September!E48</f>
        <v>0</v>
      </c>
      <c r="F48" s="10">
        <f t="shared" si="0"/>
        <v>0</v>
      </c>
    </row>
    <row r="49" spans="1:6" x14ac:dyDescent="0.25">
      <c r="A49" s="14" t="s">
        <v>159</v>
      </c>
      <c r="B49" s="10">
        <f>October!B49-September!B49</f>
        <v>0</v>
      </c>
      <c r="C49" s="10">
        <f>October!C49-September!C49</f>
        <v>0</v>
      </c>
      <c r="D49" s="10">
        <f>October!D49-September!D49</f>
        <v>0</v>
      </c>
      <c r="E49" s="10">
        <f>October!E49-September!E49</f>
        <v>0</v>
      </c>
      <c r="F49" s="10">
        <f t="shared" si="0"/>
        <v>0</v>
      </c>
    </row>
    <row r="50" spans="1:6" x14ac:dyDescent="0.25">
      <c r="A50" s="14" t="s">
        <v>160</v>
      </c>
      <c r="B50" s="10">
        <f>October!B50-September!B50</f>
        <v>0</v>
      </c>
      <c r="C50" s="10">
        <f>October!C50-September!C50</f>
        <v>0</v>
      </c>
      <c r="D50" s="10">
        <f>October!D50-September!D50</f>
        <v>0</v>
      </c>
      <c r="E50" s="10">
        <f>October!E50-September!E50</f>
        <v>0</v>
      </c>
      <c r="F50" s="10">
        <f t="shared" si="0"/>
        <v>0</v>
      </c>
    </row>
    <row r="51" spans="1:6" x14ac:dyDescent="0.25">
      <c r="A51" s="14" t="s">
        <v>161</v>
      </c>
      <c r="B51" s="10">
        <f>October!B51-September!B51</f>
        <v>0</v>
      </c>
      <c r="C51" s="10">
        <f>October!C51-September!C51</f>
        <v>0</v>
      </c>
      <c r="D51" s="10">
        <f>October!D51-September!D51</f>
        <v>0</v>
      </c>
      <c r="E51" s="10">
        <f>October!E51-September!E51</f>
        <v>0</v>
      </c>
      <c r="F51" s="10">
        <f t="shared" si="0"/>
        <v>0</v>
      </c>
    </row>
    <row r="52" spans="1:6" x14ac:dyDescent="0.25">
      <c r="A52" s="14" t="s">
        <v>162</v>
      </c>
      <c r="B52" s="10">
        <f>October!B52-September!B52</f>
        <v>0</v>
      </c>
      <c r="C52" s="10">
        <f>October!C52-September!C52</f>
        <v>0</v>
      </c>
      <c r="D52" s="10">
        <f>October!D52-September!D52</f>
        <v>0</v>
      </c>
      <c r="E52" s="10">
        <f>October!E52-September!E52</f>
        <v>0</v>
      </c>
      <c r="F52" s="10">
        <f t="shared" si="0"/>
        <v>0</v>
      </c>
    </row>
    <row r="53" spans="1:6" x14ac:dyDescent="0.25">
      <c r="A53" s="14" t="s">
        <v>163</v>
      </c>
      <c r="B53" s="10">
        <f>October!B53-September!B53</f>
        <v>0</v>
      </c>
      <c r="C53" s="10">
        <f>October!C53-September!C53</f>
        <v>0</v>
      </c>
      <c r="D53" s="10">
        <f>October!D53-September!D53</f>
        <v>0</v>
      </c>
      <c r="E53" s="10">
        <f>October!E53-September!E53</f>
        <v>0</v>
      </c>
      <c r="F53" s="10">
        <f t="shared" si="0"/>
        <v>0</v>
      </c>
    </row>
    <row r="54" spans="1:6" x14ac:dyDescent="0.25">
      <c r="A54" s="14" t="s">
        <v>164</v>
      </c>
      <c r="B54" s="10">
        <f>October!B54-September!B54</f>
        <v>0</v>
      </c>
      <c r="C54" s="10">
        <f>October!C54-September!C54</f>
        <v>0</v>
      </c>
      <c r="D54" s="10">
        <f>October!D54-September!D54</f>
        <v>0</v>
      </c>
      <c r="E54" s="10">
        <f>October!E54-September!E54</f>
        <v>0</v>
      </c>
      <c r="F54" s="10">
        <f t="shared" si="0"/>
        <v>0</v>
      </c>
    </row>
    <row r="55" spans="1:6" x14ac:dyDescent="0.25">
      <c r="A55" s="14" t="s">
        <v>165</v>
      </c>
      <c r="B55" s="10">
        <f>October!B55-September!B55</f>
        <v>0</v>
      </c>
      <c r="C55" s="10">
        <f>October!C55-September!C55</f>
        <v>0</v>
      </c>
      <c r="D55" s="10">
        <f>October!D55-September!D55</f>
        <v>0</v>
      </c>
      <c r="E55" s="10">
        <f>October!E55-September!E55</f>
        <v>0</v>
      </c>
      <c r="F55" s="10">
        <f t="shared" si="0"/>
        <v>0</v>
      </c>
    </row>
    <row r="56" spans="1:6" x14ac:dyDescent="0.25">
      <c r="A56" s="14" t="s">
        <v>166</v>
      </c>
      <c r="B56" s="10">
        <f>October!B56-September!B56</f>
        <v>0</v>
      </c>
      <c r="C56" s="10">
        <f>October!C56-September!C56</f>
        <v>0</v>
      </c>
      <c r="D56" s="10">
        <f>October!D56-September!D56</f>
        <v>0</v>
      </c>
      <c r="E56" s="10">
        <f>October!E56-September!E56</f>
        <v>0</v>
      </c>
      <c r="F56" s="10">
        <f t="shared" si="0"/>
        <v>0</v>
      </c>
    </row>
    <row r="57" spans="1:6" x14ac:dyDescent="0.25">
      <c r="A57" s="14" t="s">
        <v>167</v>
      </c>
      <c r="B57" s="10">
        <f>October!B57-September!B57</f>
        <v>0</v>
      </c>
      <c r="C57" s="10">
        <f>October!C57-September!C57</f>
        <v>0</v>
      </c>
      <c r="D57" s="10">
        <f>October!D57-September!D57</f>
        <v>0</v>
      </c>
      <c r="E57" s="10">
        <f>October!E57-September!E57</f>
        <v>0</v>
      </c>
      <c r="F57" s="10">
        <f t="shared" si="0"/>
        <v>0</v>
      </c>
    </row>
    <row r="58" spans="1:6" x14ac:dyDescent="0.25">
      <c r="A58" s="14" t="s">
        <v>168</v>
      </c>
      <c r="B58" s="10">
        <f>October!B58-September!B58</f>
        <v>0</v>
      </c>
      <c r="C58" s="10">
        <f>October!C58-September!C58</f>
        <v>0</v>
      </c>
      <c r="D58" s="10">
        <f>October!D58-September!D58</f>
        <v>0</v>
      </c>
      <c r="E58" s="10">
        <f>October!E58-September!E58</f>
        <v>0</v>
      </c>
      <c r="F58" s="10">
        <f t="shared" si="0"/>
        <v>0</v>
      </c>
    </row>
    <row r="59" spans="1:6" x14ac:dyDescent="0.25">
      <c r="A59" s="14" t="s">
        <v>169</v>
      </c>
      <c r="B59" s="10">
        <f>October!B59-September!B59</f>
        <v>0</v>
      </c>
      <c r="C59" s="10">
        <f>October!C59-September!C59</f>
        <v>0</v>
      </c>
      <c r="D59" s="10">
        <f>October!D59-September!D59</f>
        <v>0</v>
      </c>
      <c r="E59" s="10">
        <f>October!E59-September!E59</f>
        <v>0</v>
      </c>
      <c r="F59" s="10">
        <f t="shared" si="0"/>
        <v>0</v>
      </c>
    </row>
    <row r="60" spans="1:6" x14ac:dyDescent="0.25">
      <c r="A60" s="14" t="s">
        <v>170</v>
      </c>
      <c r="B60" s="10">
        <f>October!B60-September!B60</f>
        <v>0</v>
      </c>
      <c r="C60" s="10">
        <f>October!C60-September!C60</f>
        <v>0</v>
      </c>
      <c r="D60" s="10">
        <f>October!D60-September!D60</f>
        <v>0</v>
      </c>
      <c r="E60" s="10">
        <f>October!E60-September!E60</f>
        <v>0</v>
      </c>
      <c r="F60" s="10">
        <f t="shared" si="0"/>
        <v>0</v>
      </c>
    </row>
    <row r="61" spans="1:6" x14ac:dyDescent="0.25">
      <c r="A61" s="14" t="s">
        <v>171</v>
      </c>
      <c r="B61" s="10">
        <f>October!B61-September!B61</f>
        <v>0</v>
      </c>
      <c r="C61" s="10">
        <f>October!C61-September!C61</f>
        <v>0</v>
      </c>
      <c r="D61" s="10">
        <f>October!D61-September!D61</f>
        <v>0</v>
      </c>
      <c r="E61" s="10">
        <f>October!E61-September!E61</f>
        <v>0</v>
      </c>
      <c r="F61" s="10">
        <f t="shared" si="0"/>
        <v>0</v>
      </c>
    </row>
    <row r="62" spans="1:6" x14ac:dyDescent="0.25">
      <c r="A62" s="14" t="s">
        <v>172</v>
      </c>
      <c r="B62" s="10">
        <f>October!B62-September!B62</f>
        <v>0</v>
      </c>
      <c r="C62" s="10">
        <f>October!C62-September!C62</f>
        <v>0</v>
      </c>
      <c r="D62" s="10">
        <f>October!D62-September!D62</f>
        <v>0</v>
      </c>
      <c r="E62" s="10">
        <f>October!E62-September!E62</f>
        <v>0</v>
      </c>
      <c r="F62" s="10">
        <f t="shared" si="0"/>
        <v>0</v>
      </c>
    </row>
    <row r="63" spans="1:6" x14ac:dyDescent="0.25">
      <c r="A63" s="14" t="s">
        <v>173</v>
      </c>
      <c r="B63" s="10">
        <f>October!B63-September!B63</f>
        <v>0</v>
      </c>
      <c r="C63" s="10">
        <f>October!C63-September!C63</f>
        <v>0</v>
      </c>
      <c r="D63" s="10">
        <f>October!D63-September!D63</f>
        <v>0</v>
      </c>
      <c r="E63" s="10">
        <f>October!E63-September!E63</f>
        <v>0</v>
      </c>
      <c r="F63" s="10">
        <f t="shared" si="0"/>
        <v>0</v>
      </c>
    </row>
    <row r="64" spans="1:6" x14ac:dyDescent="0.25">
      <c r="A64" s="14" t="s">
        <v>174</v>
      </c>
      <c r="B64" s="10">
        <f>October!B64-September!B64</f>
        <v>0</v>
      </c>
      <c r="C64" s="10">
        <f>October!C64-September!C64</f>
        <v>0</v>
      </c>
      <c r="D64" s="10">
        <f>October!D64-September!D64</f>
        <v>0</v>
      </c>
      <c r="E64" s="10">
        <f>October!E64-September!E64</f>
        <v>0</v>
      </c>
      <c r="F64" s="10">
        <f t="shared" si="0"/>
        <v>0</v>
      </c>
    </row>
    <row r="65" spans="1:6" x14ac:dyDescent="0.25">
      <c r="A65" s="14" t="s">
        <v>175</v>
      </c>
      <c r="B65" s="10">
        <f>October!B65-September!B65</f>
        <v>0</v>
      </c>
      <c r="C65" s="10">
        <f>October!C65-September!C65</f>
        <v>0</v>
      </c>
      <c r="D65" s="10">
        <f>October!D65-September!D65</f>
        <v>0</v>
      </c>
      <c r="E65" s="10">
        <f>October!E65-September!E65</f>
        <v>0</v>
      </c>
      <c r="F65" s="10">
        <f t="shared" si="0"/>
        <v>0</v>
      </c>
    </row>
    <row r="66" spans="1:6" x14ac:dyDescent="0.25">
      <c r="A66" s="14" t="s">
        <v>176</v>
      </c>
      <c r="B66" s="10">
        <f>October!B66-September!B66</f>
        <v>0</v>
      </c>
      <c r="C66" s="10">
        <f>October!C66-September!C66</f>
        <v>0</v>
      </c>
      <c r="D66" s="10">
        <f>October!D66-September!D66</f>
        <v>0</v>
      </c>
      <c r="E66" s="10">
        <f>October!E66-September!E66</f>
        <v>0</v>
      </c>
      <c r="F66" s="10">
        <f t="shared" si="0"/>
        <v>0</v>
      </c>
    </row>
    <row r="67" spans="1:6" x14ac:dyDescent="0.25">
      <c r="A67" s="14" t="s">
        <v>177</v>
      </c>
      <c r="B67" s="10">
        <f>October!B67-September!B67</f>
        <v>0</v>
      </c>
      <c r="C67" s="10">
        <f>October!C67-September!C67</f>
        <v>0</v>
      </c>
      <c r="D67" s="10">
        <f>October!D67-September!D67</f>
        <v>0</v>
      </c>
      <c r="E67" s="10">
        <f>October!E67-September!E67</f>
        <v>0</v>
      </c>
      <c r="F67" s="10">
        <f t="shared" si="0"/>
        <v>0</v>
      </c>
    </row>
    <row r="68" spans="1:6" x14ac:dyDescent="0.25">
      <c r="A68" s="14" t="s">
        <v>178</v>
      </c>
      <c r="B68" s="10">
        <f>October!B68-September!B68</f>
        <v>0</v>
      </c>
      <c r="C68" s="10">
        <f>October!C68-September!C68</f>
        <v>0</v>
      </c>
      <c r="D68" s="10">
        <f>October!D68-September!D68</f>
        <v>0</v>
      </c>
      <c r="E68" s="10">
        <f>October!E68-September!E68</f>
        <v>0</v>
      </c>
      <c r="F68" s="10">
        <f t="shared" si="0"/>
        <v>0</v>
      </c>
    </row>
    <row r="69" spans="1:6" x14ac:dyDescent="0.25">
      <c r="A69" s="14" t="s">
        <v>179</v>
      </c>
      <c r="B69" s="10">
        <f>October!B69-September!B69</f>
        <v>0</v>
      </c>
      <c r="C69" s="10">
        <f>October!C69-September!C69</f>
        <v>0</v>
      </c>
      <c r="D69" s="10">
        <f>October!D69-September!D69</f>
        <v>0</v>
      </c>
      <c r="E69" s="10">
        <f>October!E69-September!E69</f>
        <v>0</v>
      </c>
      <c r="F69" s="10">
        <f t="shared" si="0"/>
        <v>0</v>
      </c>
    </row>
    <row r="70" spans="1:6" x14ac:dyDescent="0.25">
      <c r="A70" s="14" t="s">
        <v>180</v>
      </c>
      <c r="B70" s="10">
        <f>October!B70-September!B70</f>
        <v>0</v>
      </c>
      <c r="C70" s="10">
        <f>October!C70-September!C70</f>
        <v>0</v>
      </c>
      <c r="D70" s="10">
        <f>October!D70-September!D70</f>
        <v>0</v>
      </c>
      <c r="E70" s="10">
        <f>October!E70-September!E70</f>
        <v>0</v>
      </c>
      <c r="F70" s="10">
        <f t="shared" ref="F70:F72" si="1">SUM(B70:E70)</f>
        <v>0</v>
      </c>
    </row>
    <row r="71" spans="1:6" ht="15.75" thickBot="1" x14ac:dyDescent="0.3">
      <c r="A71" s="14" t="s">
        <v>181</v>
      </c>
      <c r="B71" s="10">
        <f>October!B71-September!B71</f>
        <v>0</v>
      </c>
      <c r="C71" s="10">
        <f>October!C71-September!C71</f>
        <v>0</v>
      </c>
      <c r="D71" s="10">
        <f>October!D71-September!D71</f>
        <v>0</v>
      </c>
      <c r="E71" s="10">
        <f>October!E71-September!E71</f>
        <v>0</v>
      </c>
      <c r="F71" s="10">
        <f t="shared" si="1"/>
        <v>0</v>
      </c>
    </row>
    <row r="72" spans="1:6" ht="16.5" thickTop="1" thickBot="1" x14ac:dyDescent="0.3">
      <c r="A72" s="3" t="s">
        <v>0</v>
      </c>
      <c r="B72" s="19">
        <f>October!B72-September!B72</f>
        <v>0</v>
      </c>
      <c r="C72" s="19">
        <f>October!C72-September!C72</f>
        <v>0</v>
      </c>
      <c r="D72" s="19">
        <f>October!D72-September!D72</f>
        <v>0</v>
      </c>
      <c r="E72" s="19">
        <f>October!E72-September!E72</f>
        <v>0</v>
      </c>
      <c r="F72" s="19">
        <f t="shared" si="1"/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73"/>
  <sheetViews>
    <sheetView topLeftCell="A46" workbookViewId="0">
      <selection activeCell="D68" sqref="D68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91</v>
      </c>
      <c r="B1" s="29"/>
      <c r="C1" s="29"/>
      <c r="D1" s="29"/>
      <c r="E1" s="29"/>
      <c r="F1" s="30"/>
    </row>
    <row r="2" spans="1:6" x14ac:dyDescent="0.25">
      <c r="A2" s="31" t="s">
        <v>106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November!B5-October!B5</f>
        <v>0</v>
      </c>
      <c r="C5" s="10">
        <f>November!C5-October!C5</f>
        <v>0</v>
      </c>
      <c r="D5" s="10">
        <f>November!D5-October!D5</f>
        <v>0</v>
      </c>
      <c r="E5" s="10">
        <f>November!E5-October!E5</f>
        <v>0</v>
      </c>
      <c r="F5" s="9">
        <f>SUM(B5:E5)</f>
        <v>0</v>
      </c>
    </row>
    <row r="6" spans="1:6" x14ac:dyDescent="0.25">
      <c r="A6" s="14" t="s">
        <v>116</v>
      </c>
      <c r="B6" s="10">
        <f>November!B6-October!B6</f>
        <v>0</v>
      </c>
      <c r="C6" s="10">
        <f>November!C6-October!C6</f>
        <v>0</v>
      </c>
      <c r="D6" s="10">
        <f>November!D6-October!D6</f>
        <v>0</v>
      </c>
      <c r="E6" s="10">
        <f>November!E6-October!E6</f>
        <v>0</v>
      </c>
      <c r="F6" s="9">
        <f t="shared" ref="F6:F69" si="0">SUM(B6:E6)</f>
        <v>0</v>
      </c>
    </row>
    <row r="7" spans="1:6" x14ac:dyDescent="0.25">
      <c r="A7" s="14" t="s">
        <v>117</v>
      </c>
      <c r="B7" s="10">
        <f>November!B7-October!B7</f>
        <v>0</v>
      </c>
      <c r="C7" s="10">
        <f>November!C7-October!C7</f>
        <v>0</v>
      </c>
      <c r="D7" s="10">
        <f>November!D7-October!D7</f>
        <v>0</v>
      </c>
      <c r="E7" s="10">
        <f>November!E7-October!E7</f>
        <v>0</v>
      </c>
      <c r="F7" s="9">
        <f t="shared" si="0"/>
        <v>0</v>
      </c>
    </row>
    <row r="8" spans="1:6" x14ac:dyDescent="0.25">
      <c r="A8" s="14" t="s">
        <v>118</v>
      </c>
      <c r="B8" s="10">
        <f>November!B8-October!B8</f>
        <v>0</v>
      </c>
      <c r="C8" s="10">
        <f>November!C8-October!C8</f>
        <v>0</v>
      </c>
      <c r="D8" s="10">
        <f>November!D8-October!D8</f>
        <v>0</v>
      </c>
      <c r="E8" s="10">
        <f>November!E8-October!E8</f>
        <v>0</v>
      </c>
      <c r="F8" s="9">
        <f t="shared" si="0"/>
        <v>0</v>
      </c>
    </row>
    <row r="9" spans="1:6" x14ac:dyDescent="0.25">
      <c r="A9" s="14" t="s">
        <v>119</v>
      </c>
      <c r="B9" s="10">
        <f>November!B9-October!B9</f>
        <v>0</v>
      </c>
      <c r="C9" s="10">
        <f>November!C9-October!C9</f>
        <v>0</v>
      </c>
      <c r="D9" s="10">
        <f>November!D9-October!D9</f>
        <v>0</v>
      </c>
      <c r="E9" s="10">
        <f>November!E9-October!E9</f>
        <v>0</v>
      </c>
      <c r="F9" s="9">
        <f t="shared" si="0"/>
        <v>0</v>
      </c>
    </row>
    <row r="10" spans="1:6" x14ac:dyDescent="0.25">
      <c r="A10" s="14" t="s">
        <v>120</v>
      </c>
      <c r="B10" s="10">
        <f>November!B10-October!B10</f>
        <v>0</v>
      </c>
      <c r="C10" s="10">
        <f>November!C10-October!C10</f>
        <v>0</v>
      </c>
      <c r="D10" s="10">
        <f>November!D10-October!D10</f>
        <v>0</v>
      </c>
      <c r="E10" s="10">
        <f>November!E10-October!E10</f>
        <v>0</v>
      </c>
      <c r="F10" s="9">
        <f t="shared" si="0"/>
        <v>0</v>
      </c>
    </row>
    <row r="11" spans="1:6" x14ac:dyDescent="0.25">
      <c r="A11" s="14" t="s">
        <v>121</v>
      </c>
      <c r="B11" s="10">
        <f>November!B11-October!B11</f>
        <v>0</v>
      </c>
      <c r="C11" s="10">
        <f>November!C11-October!C11</f>
        <v>0</v>
      </c>
      <c r="D11" s="10">
        <f>November!D11-October!D11</f>
        <v>0</v>
      </c>
      <c r="E11" s="10">
        <f>November!E11-October!E11</f>
        <v>0</v>
      </c>
      <c r="F11" s="9">
        <f t="shared" si="0"/>
        <v>0</v>
      </c>
    </row>
    <row r="12" spans="1:6" x14ac:dyDescent="0.25">
      <c r="A12" s="14" t="s">
        <v>122</v>
      </c>
      <c r="B12" s="10">
        <f>November!B12-October!B12</f>
        <v>0</v>
      </c>
      <c r="C12" s="10">
        <f>November!C12-October!C12</f>
        <v>0</v>
      </c>
      <c r="D12" s="10">
        <f>November!D12-October!D12</f>
        <v>0</v>
      </c>
      <c r="E12" s="10">
        <f>November!E12-October!E12</f>
        <v>0</v>
      </c>
      <c r="F12" s="9">
        <f t="shared" si="0"/>
        <v>0</v>
      </c>
    </row>
    <row r="13" spans="1:6" x14ac:dyDescent="0.25">
      <c r="A13" s="14" t="s">
        <v>123</v>
      </c>
      <c r="B13" s="10">
        <f>November!B13-October!B13</f>
        <v>0</v>
      </c>
      <c r="C13" s="10">
        <f>November!C13-October!C13</f>
        <v>0</v>
      </c>
      <c r="D13" s="10">
        <f>November!D13-October!D13</f>
        <v>0</v>
      </c>
      <c r="E13" s="10">
        <f>November!E13-October!E13</f>
        <v>0</v>
      </c>
      <c r="F13" s="9">
        <f t="shared" si="0"/>
        <v>0</v>
      </c>
    </row>
    <row r="14" spans="1:6" x14ac:dyDescent="0.25">
      <c r="A14" s="14" t="s">
        <v>124</v>
      </c>
      <c r="B14" s="10">
        <f>November!B14-October!B14</f>
        <v>0</v>
      </c>
      <c r="C14" s="10">
        <f>November!C14-October!C14</f>
        <v>0</v>
      </c>
      <c r="D14" s="10">
        <f>November!D14-October!D14</f>
        <v>0</v>
      </c>
      <c r="E14" s="10">
        <f>November!E14-October!E14</f>
        <v>0</v>
      </c>
      <c r="F14" s="9">
        <f t="shared" si="0"/>
        <v>0</v>
      </c>
    </row>
    <row r="15" spans="1:6" x14ac:dyDescent="0.25">
      <c r="A15" s="14" t="s">
        <v>125</v>
      </c>
      <c r="B15" s="10">
        <f>November!B15-October!B15</f>
        <v>0</v>
      </c>
      <c r="C15" s="10">
        <f>November!C15-October!C15</f>
        <v>0</v>
      </c>
      <c r="D15" s="10">
        <f>November!D15-October!D15</f>
        <v>0</v>
      </c>
      <c r="E15" s="10">
        <f>November!E15-October!E15</f>
        <v>0</v>
      </c>
      <c r="F15" s="9">
        <f t="shared" si="0"/>
        <v>0</v>
      </c>
    </row>
    <row r="16" spans="1:6" x14ac:dyDescent="0.25">
      <c r="A16" s="14" t="s">
        <v>126</v>
      </c>
      <c r="B16" s="10">
        <f>November!B16-October!B16</f>
        <v>0</v>
      </c>
      <c r="C16" s="10">
        <f>November!C16-October!C16</f>
        <v>0</v>
      </c>
      <c r="D16" s="10">
        <f>November!D16-October!D16</f>
        <v>0</v>
      </c>
      <c r="E16" s="10">
        <f>November!E16-October!E16</f>
        <v>0</v>
      </c>
      <c r="F16" s="9">
        <f t="shared" si="0"/>
        <v>0</v>
      </c>
    </row>
    <row r="17" spans="1:6" x14ac:dyDescent="0.25">
      <c r="A17" s="14" t="s">
        <v>127</v>
      </c>
      <c r="B17" s="10">
        <f>November!B17-October!B17</f>
        <v>0</v>
      </c>
      <c r="C17" s="10">
        <f>November!C17-October!C17</f>
        <v>0</v>
      </c>
      <c r="D17" s="10">
        <f>November!D17-October!D17</f>
        <v>0</v>
      </c>
      <c r="E17" s="10">
        <f>November!E17-October!E17</f>
        <v>0</v>
      </c>
      <c r="F17" s="9">
        <f t="shared" si="0"/>
        <v>0</v>
      </c>
    </row>
    <row r="18" spans="1:6" x14ac:dyDescent="0.25">
      <c r="A18" s="14" t="s">
        <v>128</v>
      </c>
      <c r="B18" s="10">
        <f>November!B18-October!B18</f>
        <v>0</v>
      </c>
      <c r="C18" s="10">
        <f>November!C18-October!C18</f>
        <v>0</v>
      </c>
      <c r="D18" s="10">
        <f>November!D18-October!D18</f>
        <v>0</v>
      </c>
      <c r="E18" s="10">
        <f>November!E18-October!E18</f>
        <v>0</v>
      </c>
      <c r="F18" s="9">
        <f t="shared" si="0"/>
        <v>0</v>
      </c>
    </row>
    <row r="19" spans="1:6" x14ac:dyDescent="0.25">
      <c r="A19" s="14" t="s">
        <v>129</v>
      </c>
      <c r="B19" s="10">
        <f>November!B19-October!B19</f>
        <v>0</v>
      </c>
      <c r="C19" s="10">
        <f>November!C19-October!C19</f>
        <v>0</v>
      </c>
      <c r="D19" s="10">
        <f>November!D19-October!D19</f>
        <v>0</v>
      </c>
      <c r="E19" s="10">
        <f>November!E19-October!E19</f>
        <v>0</v>
      </c>
      <c r="F19" s="9">
        <f t="shared" si="0"/>
        <v>0</v>
      </c>
    </row>
    <row r="20" spans="1:6" x14ac:dyDescent="0.25">
      <c r="A20" s="14" t="s">
        <v>130</v>
      </c>
      <c r="B20" s="10">
        <f>November!B20-October!B20</f>
        <v>0</v>
      </c>
      <c r="C20" s="10">
        <f>November!C20-October!C20</f>
        <v>0</v>
      </c>
      <c r="D20" s="10">
        <f>November!D20-October!D20</f>
        <v>0</v>
      </c>
      <c r="E20" s="10">
        <f>November!E20-October!E20</f>
        <v>0</v>
      </c>
      <c r="F20" s="9">
        <f t="shared" si="0"/>
        <v>0</v>
      </c>
    </row>
    <row r="21" spans="1:6" x14ac:dyDescent="0.25">
      <c r="A21" s="14" t="s">
        <v>131</v>
      </c>
      <c r="B21" s="10">
        <f>November!B21-October!B21</f>
        <v>0</v>
      </c>
      <c r="C21" s="10">
        <f>November!C21-October!C21</f>
        <v>0</v>
      </c>
      <c r="D21" s="10">
        <f>November!D21-October!D21</f>
        <v>0</v>
      </c>
      <c r="E21" s="10">
        <f>November!E21-October!E21</f>
        <v>0</v>
      </c>
      <c r="F21" s="9">
        <f t="shared" si="0"/>
        <v>0</v>
      </c>
    </row>
    <row r="22" spans="1:6" x14ac:dyDescent="0.25">
      <c r="A22" s="14" t="s">
        <v>132</v>
      </c>
      <c r="B22" s="10">
        <f>November!B22-October!B22</f>
        <v>0</v>
      </c>
      <c r="C22" s="10">
        <f>November!C22-October!C22</f>
        <v>0</v>
      </c>
      <c r="D22" s="10">
        <f>November!D22-October!D22</f>
        <v>0</v>
      </c>
      <c r="E22" s="10">
        <f>November!E22-October!E22</f>
        <v>0</v>
      </c>
      <c r="F22" s="9">
        <f t="shared" si="0"/>
        <v>0</v>
      </c>
    </row>
    <row r="23" spans="1:6" x14ac:dyDescent="0.25">
      <c r="A23" s="14" t="s">
        <v>133</v>
      </c>
      <c r="B23" s="10">
        <f>November!B23-October!B23</f>
        <v>0</v>
      </c>
      <c r="C23" s="10">
        <f>November!C23-October!C23</f>
        <v>0</v>
      </c>
      <c r="D23" s="10">
        <f>November!D23-October!D23</f>
        <v>0</v>
      </c>
      <c r="E23" s="10">
        <f>November!E23-October!E23</f>
        <v>0</v>
      </c>
      <c r="F23" s="9">
        <f t="shared" si="0"/>
        <v>0</v>
      </c>
    </row>
    <row r="24" spans="1:6" x14ac:dyDescent="0.25">
      <c r="A24" s="14" t="s">
        <v>134</v>
      </c>
      <c r="B24" s="10">
        <f>November!B24-October!B24</f>
        <v>0</v>
      </c>
      <c r="C24" s="10">
        <f>November!C24-October!C24</f>
        <v>0</v>
      </c>
      <c r="D24" s="10">
        <f>November!D24-October!D24</f>
        <v>0</v>
      </c>
      <c r="E24" s="10">
        <f>November!E24-October!E24</f>
        <v>0</v>
      </c>
      <c r="F24" s="9">
        <f t="shared" si="0"/>
        <v>0</v>
      </c>
    </row>
    <row r="25" spans="1:6" x14ac:dyDescent="0.25">
      <c r="A25" s="14" t="s">
        <v>135</v>
      </c>
      <c r="B25" s="10">
        <f>November!B25-October!B25</f>
        <v>0</v>
      </c>
      <c r="C25" s="10">
        <f>November!C25-October!C25</f>
        <v>0</v>
      </c>
      <c r="D25" s="10">
        <f>November!D25-October!D25</f>
        <v>0</v>
      </c>
      <c r="E25" s="10">
        <f>November!E25-October!E25</f>
        <v>0</v>
      </c>
      <c r="F25" s="9">
        <f t="shared" si="0"/>
        <v>0</v>
      </c>
    </row>
    <row r="26" spans="1:6" x14ac:dyDescent="0.25">
      <c r="A26" s="14" t="s">
        <v>136</v>
      </c>
      <c r="B26" s="10">
        <f>November!B26-October!B26</f>
        <v>0</v>
      </c>
      <c r="C26" s="10">
        <f>November!C26-October!C26</f>
        <v>0</v>
      </c>
      <c r="D26" s="10">
        <f>November!D26-October!D26</f>
        <v>0</v>
      </c>
      <c r="E26" s="10">
        <f>November!E26-October!E26</f>
        <v>0</v>
      </c>
      <c r="F26" s="9">
        <f t="shared" si="0"/>
        <v>0</v>
      </c>
    </row>
    <row r="27" spans="1:6" x14ac:dyDescent="0.25">
      <c r="A27" s="14" t="s">
        <v>137</v>
      </c>
      <c r="B27" s="10">
        <f>November!B27-October!B27</f>
        <v>0</v>
      </c>
      <c r="C27" s="10">
        <f>November!C27-October!C27</f>
        <v>0</v>
      </c>
      <c r="D27" s="10">
        <f>November!D27-October!D27</f>
        <v>0</v>
      </c>
      <c r="E27" s="10">
        <f>November!E27-October!E27</f>
        <v>0</v>
      </c>
      <c r="F27" s="9">
        <f t="shared" si="0"/>
        <v>0</v>
      </c>
    </row>
    <row r="28" spans="1:6" x14ac:dyDescent="0.25">
      <c r="A28" s="14" t="s">
        <v>138</v>
      </c>
      <c r="B28" s="10">
        <f>November!B28-October!B28</f>
        <v>0</v>
      </c>
      <c r="C28" s="10">
        <f>November!C28-October!C28</f>
        <v>0</v>
      </c>
      <c r="D28" s="10">
        <f>November!D28-October!D28</f>
        <v>0</v>
      </c>
      <c r="E28" s="10">
        <f>November!E28-October!E28</f>
        <v>0</v>
      </c>
      <c r="F28" s="9">
        <f t="shared" si="0"/>
        <v>0</v>
      </c>
    </row>
    <row r="29" spans="1:6" x14ac:dyDescent="0.25">
      <c r="A29" s="14" t="s">
        <v>139</v>
      </c>
      <c r="B29" s="10">
        <f>November!B29-October!B29</f>
        <v>0</v>
      </c>
      <c r="C29" s="10">
        <f>November!C29-October!C29</f>
        <v>0</v>
      </c>
      <c r="D29" s="10">
        <f>November!D29-October!D29</f>
        <v>0</v>
      </c>
      <c r="E29" s="10">
        <f>November!E29-October!E29</f>
        <v>0</v>
      </c>
      <c r="F29" s="9">
        <f t="shared" si="0"/>
        <v>0</v>
      </c>
    </row>
    <row r="30" spans="1:6" x14ac:dyDescent="0.25">
      <c r="A30" s="14" t="s">
        <v>140</v>
      </c>
      <c r="B30" s="10">
        <f>November!B30-October!B30</f>
        <v>0</v>
      </c>
      <c r="C30" s="10">
        <f>November!C30-October!C30</f>
        <v>0</v>
      </c>
      <c r="D30" s="10">
        <f>November!D30-October!D30</f>
        <v>0</v>
      </c>
      <c r="E30" s="10">
        <f>November!E30-October!E30</f>
        <v>0</v>
      </c>
      <c r="F30" s="9">
        <f t="shared" si="0"/>
        <v>0</v>
      </c>
    </row>
    <row r="31" spans="1:6" x14ac:dyDescent="0.25">
      <c r="A31" s="14" t="s">
        <v>141</v>
      </c>
      <c r="B31" s="10">
        <f>November!B31-October!B31</f>
        <v>0</v>
      </c>
      <c r="C31" s="10">
        <f>November!C31-October!C31</f>
        <v>0</v>
      </c>
      <c r="D31" s="10">
        <f>November!D31-October!D31</f>
        <v>0</v>
      </c>
      <c r="E31" s="10">
        <f>November!E31-October!E31</f>
        <v>0</v>
      </c>
      <c r="F31" s="9">
        <f t="shared" si="0"/>
        <v>0</v>
      </c>
    </row>
    <row r="32" spans="1:6" x14ac:dyDescent="0.25">
      <c r="A32" s="14" t="s">
        <v>142</v>
      </c>
      <c r="B32" s="10">
        <f>November!B32-October!B32</f>
        <v>0</v>
      </c>
      <c r="C32" s="10">
        <f>November!C32-October!C32</f>
        <v>0</v>
      </c>
      <c r="D32" s="10">
        <f>November!D32-October!D32</f>
        <v>0</v>
      </c>
      <c r="E32" s="10">
        <f>November!E32-October!E32</f>
        <v>0</v>
      </c>
      <c r="F32" s="9">
        <f t="shared" si="0"/>
        <v>0</v>
      </c>
    </row>
    <row r="33" spans="1:6" x14ac:dyDescent="0.25">
      <c r="A33" s="14" t="s">
        <v>143</v>
      </c>
      <c r="B33" s="10">
        <f>November!B33-October!B33</f>
        <v>0</v>
      </c>
      <c r="C33" s="10">
        <f>November!C33-October!C33</f>
        <v>0</v>
      </c>
      <c r="D33" s="10">
        <f>November!D33-October!D33</f>
        <v>0</v>
      </c>
      <c r="E33" s="10">
        <f>November!E33-October!E33</f>
        <v>0</v>
      </c>
      <c r="F33" s="9">
        <f t="shared" si="0"/>
        <v>0</v>
      </c>
    </row>
    <row r="34" spans="1:6" x14ac:dyDescent="0.25">
      <c r="A34" s="14" t="s">
        <v>144</v>
      </c>
      <c r="B34" s="10">
        <f>November!B34-October!B34</f>
        <v>0</v>
      </c>
      <c r="C34" s="10">
        <f>November!C34-October!C34</f>
        <v>0</v>
      </c>
      <c r="D34" s="10">
        <f>November!D34-October!D34</f>
        <v>0</v>
      </c>
      <c r="E34" s="10">
        <f>November!E34-October!E34</f>
        <v>0</v>
      </c>
      <c r="F34" s="9">
        <f t="shared" si="0"/>
        <v>0</v>
      </c>
    </row>
    <row r="35" spans="1:6" x14ac:dyDescent="0.25">
      <c r="A35" s="14" t="s">
        <v>145</v>
      </c>
      <c r="B35" s="10">
        <f>November!B35-October!B35</f>
        <v>0</v>
      </c>
      <c r="C35" s="10">
        <f>November!C35-October!C35</f>
        <v>0</v>
      </c>
      <c r="D35" s="10">
        <f>November!D35-October!D35</f>
        <v>0</v>
      </c>
      <c r="E35" s="10">
        <f>November!E35-October!E35</f>
        <v>0</v>
      </c>
      <c r="F35" s="9">
        <f t="shared" si="0"/>
        <v>0</v>
      </c>
    </row>
    <row r="36" spans="1:6" x14ac:dyDescent="0.25">
      <c r="A36" s="14" t="s">
        <v>146</v>
      </c>
      <c r="B36" s="10">
        <f>November!B36-October!B36</f>
        <v>0</v>
      </c>
      <c r="C36" s="10">
        <f>November!C36-October!C36</f>
        <v>0</v>
      </c>
      <c r="D36" s="10">
        <f>November!D36-October!D36</f>
        <v>0</v>
      </c>
      <c r="E36" s="10">
        <f>November!E36-October!E36</f>
        <v>0</v>
      </c>
      <c r="F36" s="9">
        <f t="shared" si="0"/>
        <v>0</v>
      </c>
    </row>
    <row r="37" spans="1:6" x14ac:dyDescent="0.25">
      <c r="A37" s="14" t="s">
        <v>147</v>
      </c>
      <c r="B37" s="10">
        <f>November!B37-October!B37</f>
        <v>0</v>
      </c>
      <c r="C37" s="10">
        <f>November!C37-October!C37</f>
        <v>0</v>
      </c>
      <c r="D37" s="10">
        <f>November!D37-October!D37</f>
        <v>0</v>
      </c>
      <c r="E37" s="10">
        <f>November!E37-October!E37</f>
        <v>0</v>
      </c>
      <c r="F37" s="9">
        <f t="shared" si="0"/>
        <v>0</v>
      </c>
    </row>
    <row r="38" spans="1:6" x14ac:dyDescent="0.25">
      <c r="A38" s="14" t="s">
        <v>148</v>
      </c>
      <c r="B38" s="10">
        <f>November!B38-October!B38</f>
        <v>0</v>
      </c>
      <c r="C38" s="10">
        <f>November!C38-October!C38</f>
        <v>0</v>
      </c>
      <c r="D38" s="10">
        <f>November!D38-October!D38</f>
        <v>0</v>
      </c>
      <c r="E38" s="10">
        <f>November!E38-October!E38</f>
        <v>0</v>
      </c>
      <c r="F38" s="9">
        <f t="shared" si="0"/>
        <v>0</v>
      </c>
    </row>
    <row r="39" spans="1:6" x14ac:dyDescent="0.25">
      <c r="A39" s="14" t="s">
        <v>149</v>
      </c>
      <c r="B39" s="10">
        <f>November!B39-October!B39</f>
        <v>0</v>
      </c>
      <c r="C39" s="10">
        <f>November!C39-October!C39</f>
        <v>0</v>
      </c>
      <c r="D39" s="10">
        <f>November!D39-October!D39</f>
        <v>0</v>
      </c>
      <c r="E39" s="10">
        <f>November!E39-October!E39</f>
        <v>0</v>
      </c>
      <c r="F39" s="9">
        <f t="shared" si="0"/>
        <v>0</v>
      </c>
    </row>
    <row r="40" spans="1:6" x14ac:dyDescent="0.25">
      <c r="A40" s="14" t="s">
        <v>150</v>
      </c>
      <c r="B40" s="10">
        <f>November!B40-October!B40</f>
        <v>0</v>
      </c>
      <c r="C40" s="10">
        <f>November!C40-October!C40</f>
        <v>0</v>
      </c>
      <c r="D40" s="10">
        <f>November!D40-October!D40</f>
        <v>0</v>
      </c>
      <c r="E40" s="10">
        <f>November!E40-October!E40</f>
        <v>0</v>
      </c>
      <c r="F40" s="9">
        <f t="shared" si="0"/>
        <v>0</v>
      </c>
    </row>
    <row r="41" spans="1:6" x14ac:dyDescent="0.25">
      <c r="A41" s="14" t="s">
        <v>151</v>
      </c>
      <c r="B41" s="10">
        <f>November!B41-October!B41</f>
        <v>0</v>
      </c>
      <c r="C41" s="10">
        <f>November!C41-October!C41</f>
        <v>0</v>
      </c>
      <c r="D41" s="10">
        <f>November!D41-October!D41</f>
        <v>0</v>
      </c>
      <c r="E41" s="10">
        <f>November!E41-October!E41</f>
        <v>0</v>
      </c>
      <c r="F41" s="9">
        <f t="shared" si="0"/>
        <v>0</v>
      </c>
    </row>
    <row r="42" spans="1:6" x14ac:dyDescent="0.25">
      <c r="A42" s="14" t="s">
        <v>152</v>
      </c>
      <c r="B42" s="10">
        <f>November!B42-October!B42</f>
        <v>0</v>
      </c>
      <c r="C42" s="10">
        <f>November!C42-October!C42</f>
        <v>0</v>
      </c>
      <c r="D42" s="10">
        <f>November!D42-October!D42</f>
        <v>0</v>
      </c>
      <c r="E42" s="10">
        <f>November!E42-October!E42</f>
        <v>0</v>
      </c>
      <c r="F42" s="9">
        <f t="shared" si="0"/>
        <v>0</v>
      </c>
    </row>
    <row r="43" spans="1:6" x14ac:dyDescent="0.25">
      <c r="A43" s="14" t="s">
        <v>153</v>
      </c>
      <c r="B43" s="10">
        <f>November!B43-October!B43</f>
        <v>0</v>
      </c>
      <c r="C43" s="10">
        <f>November!C43-October!C43</f>
        <v>0</v>
      </c>
      <c r="D43" s="10">
        <f>November!D43-October!D43</f>
        <v>0</v>
      </c>
      <c r="E43" s="10">
        <f>November!E43-October!E43</f>
        <v>0</v>
      </c>
      <c r="F43" s="9">
        <f t="shared" si="0"/>
        <v>0</v>
      </c>
    </row>
    <row r="44" spans="1:6" x14ac:dyDescent="0.25">
      <c r="A44" s="14" t="s">
        <v>154</v>
      </c>
      <c r="B44" s="10">
        <f>November!B44-October!B44</f>
        <v>0</v>
      </c>
      <c r="C44" s="10">
        <f>November!C44-October!C44</f>
        <v>0</v>
      </c>
      <c r="D44" s="10">
        <f>November!D44-October!D44</f>
        <v>0</v>
      </c>
      <c r="E44" s="10">
        <f>November!E44-October!E44</f>
        <v>0</v>
      </c>
      <c r="F44" s="9">
        <f t="shared" si="0"/>
        <v>0</v>
      </c>
    </row>
    <row r="45" spans="1:6" x14ac:dyDescent="0.25">
      <c r="A45" s="14" t="s">
        <v>155</v>
      </c>
      <c r="B45" s="10">
        <f>November!B45-October!B45</f>
        <v>0</v>
      </c>
      <c r="C45" s="10">
        <f>November!C45-October!C45</f>
        <v>0</v>
      </c>
      <c r="D45" s="10">
        <f>November!D45-October!D45</f>
        <v>0</v>
      </c>
      <c r="E45" s="10">
        <f>November!E45-October!E45</f>
        <v>0</v>
      </c>
      <c r="F45" s="9">
        <f t="shared" si="0"/>
        <v>0</v>
      </c>
    </row>
    <row r="46" spans="1:6" x14ac:dyDescent="0.25">
      <c r="A46" s="14" t="s">
        <v>156</v>
      </c>
      <c r="B46" s="10">
        <f>November!B46-October!B46</f>
        <v>0</v>
      </c>
      <c r="C46" s="10">
        <f>November!C46-October!C46</f>
        <v>0</v>
      </c>
      <c r="D46" s="10">
        <f>November!D46-October!D46</f>
        <v>0</v>
      </c>
      <c r="E46" s="10">
        <f>November!E46-October!E46</f>
        <v>0</v>
      </c>
      <c r="F46" s="9">
        <f t="shared" si="0"/>
        <v>0</v>
      </c>
    </row>
    <row r="47" spans="1:6" x14ac:dyDescent="0.25">
      <c r="A47" s="14" t="s">
        <v>157</v>
      </c>
      <c r="B47" s="10">
        <f>November!B47-October!B47</f>
        <v>0</v>
      </c>
      <c r="C47" s="10">
        <f>November!C47-October!C47</f>
        <v>0</v>
      </c>
      <c r="D47" s="10">
        <f>November!D47-October!D47</f>
        <v>0</v>
      </c>
      <c r="E47" s="10">
        <f>November!E47-October!E47</f>
        <v>0</v>
      </c>
      <c r="F47" s="9">
        <f t="shared" si="0"/>
        <v>0</v>
      </c>
    </row>
    <row r="48" spans="1:6" x14ac:dyDescent="0.25">
      <c r="A48" s="14" t="s">
        <v>158</v>
      </c>
      <c r="B48" s="10">
        <f>November!B48-October!B48</f>
        <v>0</v>
      </c>
      <c r="C48" s="10">
        <f>November!C48-October!C48</f>
        <v>0</v>
      </c>
      <c r="D48" s="10">
        <f>November!D48-October!D48</f>
        <v>0</v>
      </c>
      <c r="E48" s="10">
        <f>November!E48-October!E48</f>
        <v>0</v>
      </c>
      <c r="F48" s="9">
        <f t="shared" si="0"/>
        <v>0</v>
      </c>
    </row>
    <row r="49" spans="1:6" x14ac:dyDescent="0.25">
      <c r="A49" s="14" t="s">
        <v>159</v>
      </c>
      <c r="B49" s="10">
        <f>November!B49-October!B49</f>
        <v>0</v>
      </c>
      <c r="C49" s="10">
        <f>November!C49-October!C49</f>
        <v>0</v>
      </c>
      <c r="D49" s="10">
        <f>November!D49-October!D49</f>
        <v>0</v>
      </c>
      <c r="E49" s="10">
        <f>November!E49-October!E49</f>
        <v>0</v>
      </c>
      <c r="F49" s="9">
        <f t="shared" si="0"/>
        <v>0</v>
      </c>
    </row>
    <row r="50" spans="1:6" x14ac:dyDescent="0.25">
      <c r="A50" s="14" t="s">
        <v>160</v>
      </c>
      <c r="B50" s="10">
        <f>November!B50-October!B50</f>
        <v>0</v>
      </c>
      <c r="C50" s="10">
        <f>November!C50-October!C50</f>
        <v>0</v>
      </c>
      <c r="D50" s="10">
        <f>November!D50-October!D50</f>
        <v>0</v>
      </c>
      <c r="E50" s="10">
        <f>November!E50-October!E50</f>
        <v>0</v>
      </c>
      <c r="F50" s="9">
        <f t="shared" si="0"/>
        <v>0</v>
      </c>
    </row>
    <row r="51" spans="1:6" x14ac:dyDescent="0.25">
      <c r="A51" s="14" t="s">
        <v>161</v>
      </c>
      <c r="B51" s="10">
        <f>November!B51-October!B51</f>
        <v>0</v>
      </c>
      <c r="C51" s="10">
        <f>November!C51-October!C51</f>
        <v>0</v>
      </c>
      <c r="D51" s="10">
        <f>November!D51-October!D51</f>
        <v>0</v>
      </c>
      <c r="E51" s="10">
        <f>November!E51-October!E51</f>
        <v>0</v>
      </c>
      <c r="F51" s="9">
        <f t="shared" si="0"/>
        <v>0</v>
      </c>
    </row>
    <row r="52" spans="1:6" x14ac:dyDescent="0.25">
      <c r="A52" s="14" t="s">
        <v>162</v>
      </c>
      <c r="B52" s="10">
        <f>November!B52-October!B52</f>
        <v>0</v>
      </c>
      <c r="C52" s="10">
        <f>November!C52-October!C52</f>
        <v>0</v>
      </c>
      <c r="D52" s="10">
        <f>November!D52-October!D52</f>
        <v>0</v>
      </c>
      <c r="E52" s="10">
        <f>November!E52-October!E52</f>
        <v>0</v>
      </c>
      <c r="F52" s="9">
        <f t="shared" si="0"/>
        <v>0</v>
      </c>
    </row>
    <row r="53" spans="1:6" x14ac:dyDescent="0.25">
      <c r="A53" s="14" t="s">
        <v>163</v>
      </c>
      <c r="B53" s="10">
        <f>November!B53-October!B53</f>
        <v>0</v>
      </c>
      <c r="C53" s="10">
        <f>November!C53-October!C53</f>
        <v>0</v>
      </c>
      <c r="D53" s="10">
        <f>November!D53-October!D53</f>
        <v>0</v>
      </c>
      <c r="E53" s="10">
        <f>November!E53-October!E53</f>
        <v>0</v>
      </c>
      <c r="F53" s="9">
        <f t="shared" si="0"/>
        <v>0</v>
      </c>
    </row>
    <row r="54" spans="1:6" x14ac:dyDescent="0.25">
      <c r="A54" s="14" t="s">
        <v>164</v>
      </c>
      <c r="B54" s="10">
        <f>November!B54-October!B54</f>
        <v>0</v>
      </c>
      <c r="C54" s="10">
        <f>November!C54-October!C54</f>
        <v>0</v>
      </c>
      <c r="D54" s="10">
        <f>November!D54-October!D54</f>
        <v>0</v>
      </c>
      <c r="E54" s="10">
        <f>November!E54-October!E54</f>
        <v>0</v>
      </c>
      <c r="F54" s="9">
        <f t="shared" si="0"/>
        <v>0</v>
      </c>
    </row>
    <row r="55" spans="1:6" x14ac:dyDescent="0.25">
      <c r="A55" s="14" t="s">
        <v>165</v>
      </c>
      <c r="B55" s="10">
        <f>November!B55-October!B55</f>
        <v>0</v>
      </c>
      <c r="C55" s="10">
        <f>November!C55-October!C55</f>
        <v>0</v>
      </c>
      <c r="D55" s="10">
        <f>November!D55-October!D55</f>
        <v>0</v>
      </c>
      <c r="E55" s="10">
        <f>November!E55-October!E55</f>
        <v>0</v>
      </c>
      <c r="F55" s="9">
        <f t="shared" si="0"/>
        <v>0</v>
      </c>
    </row>
    <row r="56" spans="1:6" x14ac:dyDescent="0.25">
      <c r="A56" s="14" t="s">
        <v>166</v>
      </c>
      <c r="B56" s="10">
        <f>November!B56-October!B56</f>
        <v>0</v>
      </c>
      <c r="C56" s="10">
        <f>November!C56-October!C56</f>
        <v>0</v>
      </c>
      <c r="D56" s="10">
        <f>November!D56-October!D56</f>
        <v>0</v>
      </c>
      <c r="E56" s="10">
        <f>November!E56-October!E56</f>
        <v>0</v>
      </c>
      <c r="F56" s="9">
        <f t="shared" si="0"/>
        <v>0</v>
      </c>
    </row>
    <row r="57" spans="1:6" x14ac:dyDescent="0.25">
      <c r="A57" s="14" t="s">
        <v>167</v>
      </c>
      <c r="B57" s="10">
        <f>November!B57-October!B57</f>
        <v>0</v>
      </c>
      <c r="C57" s="10">
        <f>November!C57-October!C57</f>
        <v>0</v>
      </c>
      <c r="D57" s="10">
        <f>November!D57-October!D57</f>
        <v>0</v>
      </c>
      <c r="E57" s="10">
        <f>November!E57-October!E57</f>
        <v>0</v>
      </c>
      <c r="F57" s="9">
        <f t="shared" si="0"/>
        <v>0</v>
      </c>
    </row>
    <row r="58" spans="1:6" x14ac:dyDescent="0.25">
      <c r="A58" s="14" t="s">
        <v>168</v>
      </c>
      <c r="B58" s="10">
        <f>November!B58-October!B58</f>
        <v>0</v>
      </c>
      <c r="C58" s="10">
        <f>November!C58-October!C58</f>
        <v>0</v>
      </c>
      <c r="D58" s="10">
        <f>November!D58-October!D58</f>
        <v>0</v>
      </c>
      <c r="E58" s="10">
        <f>November!E58-October!E58</f>
        <v>0</v>
      </c>
      <c r="F58" s="9">
        <f t="shared" si="0"/>
        <v>0</v>
      </c>
    </row>
    <row r="59" spans="1:6" x14ac:dyDescent="0.25">
      <c r="A59" s="14" t="s">
        <v>169</v>
      </c>
      <c r="B59" s="10">
        <f>November!B59-October!B59</f>
        <v>0</v>
      </c>
      <c r="C59" s="10">
        <f>November!C59-October!C59</f>
        <v>0</v>
      </c>
      <c r="D59" s="10">
        <f>November!D59-October!D59</f>
        <v>0</v>
      </c>
      <c r="E59" s="10">
        <f>November!E59-October!E59</f>
        <v>0</v>
      </c>
      <c r="F59" s="9">
        <f t="shared" si="0"/>
        <v>0</v>
      </c>
    </row>
    <row r="60" spans="1:6" x14ac:dyDescent="0.25">
      <c r="A60" s="14" t="s">
        <v>170</v>
      </c>
      <c r="B60" s="10">
        <f>November!B60-October!B60</f>
        <v>0</v>
      </c>
      <c r="C60" s="10">
        <f>November!C60-October!C60</f>
        <v>0</v>
      </c>
      <c r="D60" s="10">
        <f>November!D60-October!D60</f>
        <v>0</v>
      </c>
      <c r="E60" s="10">
        <f>November!E60-October!E60</f>
        <v>0</v>
      </c>
      <c r="F60" s="9">
        <f t="shared" si="0"/>
        <v>0</v>
      </c>
    </row>
    <row r="61" spans="1:6" x14ac:dyDescent="0.25">
      <c r="A61" s="14" t="s">
        <v>171</v>
      </c>
      <c r="B61" s="10">
        <f>November!B61-October!B61</f>
        <v>0</v>
      </c>
      <c r="C61" s="10">
        <f>November!C61-October!C61</f>
        <v>0</v>
      </c>
      <c r="D61" s="10">
        <f>November!D61-October!D61</f>
        <v>0</v>
      </c>
      <c r="E61" s="10">
        <f>November!E61-October!E61</f>
        <v>0</v>
      </c>
      <c r="F61" s="9">
        <f t="shared" si="0"/>
        <v>0</v>
      </c>
    </row>
    <row r="62" spans="1:6" x14ac:dyDescent="0.25">
      <c r="A62" s="14" t="s">
        <v>172</v>
      </c>
      <c r="B62" s="10">
        <f>November!B62-October!B62</f>
        <v>0</v>
      </c>
      <c r="C62" s="10">
        <f>November!C62-October!C62</f>
        <v>0</v>
      </c>
      <c r="D62" s="10">
        <f>November!D62-October!D62</f>
        <v>0</v>
      </c>
      <c r="E62" s="10">
        <f>November!E62-October!E62</f>
        <v>0</v>
      </c>
      <c r="F62" s="9">
        <f t="shared" si="0"/>
        <v>0</v>
      </c>
    </row>
    <row r="63" spans="1:6" x14ac:dyDescent="0.25">
      <c r="A63" s="14" t="s">
        <v>173</v>
      </c>
      <c r="B63" s="10">
        <f>November!B63-October!B63</f>
        <v>0</v>
      </c>
      <c r="C63" s="10">
        <f>November!C63-October!C63</f>
        <v>0</v>
      </c>
      <c r="D63" s="10">
        <f>November!D63-October!D63</f>
        <v>0</v>
      </c>
      <c r="E63" s="10">
        <f>November!E63-October!E63</f>
        <v>0</v>
      </c>
      <c r="F63" s="9">
        <f t="shared" si="0"/>
        <v>0</v>
      </c>
    </row>
    <row r="64" spans="1:6" x14ac:dyDescent="0.25">
      <c r="A64" s="14" t="s">
        <v>174</v>
      </c>
      <c r="B64" s="10">
        <f>November!B64-October!B64</f>
        <v>0</v>
      </c>
      <c r="C64" s="10">
        <f>November!C64-October!C64</f>
        <v>0</v>
      </c>
      <c r="D64" s="10">
        <f>November!D64-October!D64</f>
        <v>0</v>
      </c>
      <c r="E64" s="10">
        <f>November!E64-October!E64</f>
        <v>0</v>
      </c>
      <c r="F64" s="9">
        <f t="shared" si="0"/>
        <v>0</v>
      </c>
    </row>
    <row r="65" spans="1:6" x14ac:dyDescent="0.25">
      <c r="A65" s="14" t="s">
        <v>175</v>
      </c>
      <c r="B65" s="10">
        <f>November!B65-October!B65</f>
        <v>0</v>
      </c>
      <c r="C65" s="10">
        <f>November!C65-October!C65</f>
        <v>0</v>
      </c>
      <c r="D65" s="10">
        <f>November!D65-October!D65</f>
        <v>0</v>
      </c>
      <c r="E65" s="10">
        <f>November!E65-October!E65</f>
        <v>0</v>
      </c>
      <c r="F65" s="9">
        <f t="shared" si="0"/>
        <v>0</v>
      </c>
    </row>
    <row r="66" spans="1:6" x14ac:dyDescent="0.25">
      <c r="A66" s="14" t="s">
        <v>176</v>
      </c>
      <c r="B66" s="10">
        <f>November!B66-October!B66</f>
        <v>0</v>
      </c>
      <c r="C66" s="10">
        <f>November!C66-October!C66</f>
        <v>0</v>
      </c>
      <c r="D66" s="10">
        <f>November!D66-October!D66</f>
        <v>0</v>
      </c>
      <c r="E66" s="10">
        <f>November!E66-October!E66</f>
        <v>0</v>
      </c>
      <c r="F66" s="9">
        <f t="shared" si="0"/>
        <v>0</v>
      </c>
    </row>
    <row r="67" spans="1:6" x14ac:dyDescent="0.25">
      <c r="A67" s="14" t="s">
        <v>177</v>
      </c>
      <c r="B67" s="10">
        <f>November!B67-October!B67</f>
        <v>0</v>
      </c>
      <c r="C67" s="10">
        <f>November!C67-October!C67</f>
        <v>0</v>
      </c>
      <c r="D67" s="10">
        <f>November!D67-October!D67</f>
        <v>0</v>
      </c>
      <c r="E67" s="10">
        <f>November!E67-October!E67</f>
        <v>0</v>
      </c>
      <c r="F67" s="9">
        <f t="shared" si="0"/>
        <v>0</v>
      </c>
    </row>
    <row r="68" spans="1:6" x14ac:dyDescent="0.25">
      <c r="A68" s="14" t="s">
        <v>178</v>
      </c>
      <c r="B68" s="10">
        <f>November!B68-October!B68</f>
        <v>0</v>
      </c>
      <c r="C68" s="10">
        <f>November!C68-October!C68</f>
        <v>0</v>
      </c>
      <c r="D68" s="10">
        <f>November!D68-October!D68</f>
        <v>0</v>
      </c>
      <c r="E68" s="10">
        <f>November!E68-October!E68</f>
        <v>0</v>
      </c>
      <c r="F68" s="9">
        <f t="shared" si="0"/>
        <v>0</v>
      </c>
    </row>
    <row r="69" spans="1:6" x14ac:dyDescent="0.25">
      <c r="A69" s="14" t="s">
        <v>179</v>
      </c>
      <c r="B69" s="10">
        <f>November!B69-October!B69</f>
        <v>0</v>
      </c>
      <c r="C69" s="10">
        <f>November!C69-October!C69</f>
        <v>0</v>
      </c>
      <c r="D69" s="10">
        <f>November!D69-October!D69</f>
        <v>0</v>
      </c>
      <c r="E69" s="10">
        <f>November!E69-October!E69</f>
        <v>0</v>
      </c>
      <c r="F69" s="9">
        <f t="shared" si="0"/>
        <v>0</v>
      </c>
    </row>
    <row r="70" spans="1:6" x14ac:dyDescent="0.25">
      <c r="A70" s="14" t="s">
        <v>180</v>
      </c>
      <c r="B70" s="10">
        <f>November!B70-October!B70</f>
        <v>0</v>
      </c>
      <c r="C70" s="10">
        <f>November!C70-October!C70</f>
        <v>0</v>
      </c>
      <c r="D70" s="10">
        <f>November!D70-October!D70</f>
        <v>0</v>
      </c>
      <c r="E70" s="10">
        <f>November!E70-October!E70</f>
        <v>0</v>
      </c>
      <c r="F70" s="9">
        <f t="shared" ref="F70:F72" si="1">SUM(B70:E70)</f>
        <v>0</v>
      </c>
    </row>
    <row r="71" spans="1:6" ht="15.75" thickBot="1" x14ac:dyDescent="0.3">
      <c r="A71" s="14" t="s">
        <v>181</v>
      </c>
      <c r="B71" s="10">
        <f>November!B71-October!B71</f>
        <v>0</v>
      </c>
      <c r="C71" s="10">
        <f>November!C71-October!C71</f>
        <v>0</v>
      </c>
      <c r="D71" s="10">
        <f>November!D71-October!D71</f>
        <v>0</v>
      </c>
      <c r="E71" s="10">
        <f>November!E71-October!E71</f>
        <v>0</v>
      </c>
      <c r="F71" s="9">
        <f t="shared" si="1"/>
        <v>0</v>
      </c>
    </row>
    <row r="72" spans="1:6" ht="16.5" thickTop="1" thickBot="1" x14ac:dyDescent="0.3">
      <c r="A72" s="3" t="s">
        <v>0</v>
      </c>
      <c r="B72" s="19">
        <f>November!B72-October!B72</f>
        <v>0</v>
      </c>
      <c r="C72" s="19">
        <f>November!C72-October!C72</f>
        <v>0</v>
      </c>
      <c r="D72" s="19">
        <f>November!D72-October!D72</f>
        <v>0</v>
      </c>
      <c r="E72" s="19">
        <f>November!E72-October!E72</f>
        <v>0</v>
      </c>
      <c r="F72" s="8">
        <f t="shared" si="1"/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73"/>
  <sheetViews>
    <sheetView zoomScaleNormal="100" workbookViewId="0">
      <selection activeCell="D76" sqref="D76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92</v>
      </c>
      <c r="B1" s="29"/>
      <c r="C1" s="29"/>
      <c r="D1" s="29"/>
      <c r="E1" s="29"/>
      <c r="F1" s="30"/>
    </row>
    <row r="2" spans="1:6" x14ac:dyDescent="0.25">
      <c r="A2" s="31" t="s">
        <v>107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December!B5-November!B5</f>
        <v>0</v>
      </c>
      <c r="C5" s="10">
        <f>December!C5-November!C5</f>
        <v>0</v>
      </c>
      <c r="D5" s="10">
        <f>December!D5-November!D5</f>
        <v>0</v>
      </c>
      <c r="E5" s="10">
        <f>December!E5-November!E5</f>
        <v>0</v>
      </c>
      <c r="F5" s="10">
        <f>SUM(B5:E5)</f>
        <v>0</v>
      </c>
    </row>
    <row r="6" spans="1:6" x14ac:dyDescent="0.25">
      <c r="A6" s="14" t="s">
        <v>116</v>
      </c>
      <c r="B6" s="10">
        <f>December!B6-November!B6</f>
        <v>0</v>
      </c>
      <c r="C6" s="10">
        <f>December!C6-November!C6</f>
        <v>0</v>
      </c>
      <c r="D6" s="10">
        <f>December!D6-November!D6</f>
        <v>0</v>
      </c>
      <c r="E6" s="10">
        <f>December!E6-November!E6</f>
        <v>0</v>
      </c>
      <c r="F6" s="10">
        <f t="shared" ref="F6:F69" si="0">SUM(B6:E6)</f>
        <v>0</v>
      </c>
    </row>
    <row r="7" spans="1:6" x14ac:dyDescent="0.25">
      <c r="A7" s="14" t="s">
        <v>117</v>
      </c>
      <c r="B7" s="10">
        <f>December!B7-November!B7</f>
        <v>0</v>
      </c>
      <c r="C7" s="10">
        <f>December!C7-November!C7</f>
        <v>0</v>
      </c>
      <c r="D7" s="10">
        <f>December!D7-November!D7</f>
        <v>0</v>
      </c>
      <c r="E7" s="10">
        <f>December!E7-November!E7</f>
        <v>0</v>
      </c>
      <c r="F7" s="10">
        <f t="shared" si="0"/>
        <v>0</v>
      </c>
    </row>
    <row r="8" spans="1:6" x14ac:dyDescent="0.25">
      <c r="A8" s="14" t="s">
        <v>118</v>
      </c>
      <c r="B8" s="10">
        <f>December!B8-November!B8</f>
        <v>0</v>
      </c>
      <c r="C8" s="10">
        <f>December!C8-November!C8</f>
        <v>0</v>
      </c>
      <c r="D8" s="10">
        <f>December!D8-November!D8</f>
        <v>0</v>
      </c>
      <c r="E8" s="10">
        <f>December!E8-November!E8</f>
        <v>0</v>
      </c>
      <c r="F8" s="10">
        <f t="shared" si="0"/>
        <v>0</v>
      </c>
    </row>
    <row r="9" spans="1:6" x14ac:dyDescent="0.25">
      <c r="A9" s="14" t="s">
        <v>119</v>
      </c>
      <c r="B9" s="10">
        <f>December!B9-November!B9</f>
        <v>0</v>
      </c>
      <c r="C9" s="10">
        <f>December!C9-November!C9</f>
        <v>0</v>
      </c>
      <c r="D9" s="10">
        <f>December!D9-November!D9</f>
        <v>0</v>
      </c>
      <c r="E9" s="10">
        <f>December!E9-November!E9</f>
        <v>0</v>
      </c>
      <c r="F9" s="10">
        <f t="shared" si="0"/>
        <v>0</v>
      </c>
    </row>
    <row r="10" spans="1:6" x14ac:dyDescent="0.25">
      <c r="A10" s="14" t="s">
        <v>120</v>
      </c>
      <c r="B10" s="10">
        <f>December!B10-November!B10</f>
        <v>0</v>
      </c>
      <c r="C10" s="10">
        <f>December!C10-November!C10</f>
        <v>0</v>
      </c>
      <c r="D10" s="10">
        <f>December!D10-November!D10</f>
        <v>0</v>
      </c>
      <c r="E10" s="10">
        <f>December!E10-November!E10</f>
        <v>0</v>
      </c>
      <c r="F10" s="10">
        <f t="shared" si="0"/>
        <v>0</v>
      </c>
    </row>
    <row r="11" spans="1:6" x14ac:dyDescent="0.25">
      <c r="A11" s="14" t="s">
        <v>121</v>
      </c>
      <c r="B11" s="10">
        <f>December!B11-November!B11</f>
        <v>0</v>
      </c>
      <c r="C11" s="10">
        <f>December!C11-November!C11</f>
        <v>0</v>
      </c>
      <c r="D11" s="10">
        <f>December!D11-November!D11</f>
        <v>0</v>
      </c>
      <c r="E11" s="10">
        <f>December!E11-November!E11</f>
        <v>0</v>
      </c>
      <c r="F11" s="10">
        <f t="shared" si="0"/>
        <v>0</v>
      </c>
    </row>
    <row r="12" spans="1:6" x14ac:dyDescent="0.25">
      <c r="A12" s="14" t="s">
        <v>122</v>
      </c>
      <c r="B12" s="10">
        <f>December!B12-November!B12</f>
        <v>0</v>
      </c>
      <c r="C12" s="10">
        <f>December!C12-November!C12</f>
        <v>0</v>
      </c>
      <c r="D12" s="10">
        <f>December!D12-November!D12</f>
        <v>0</v>
      </c>
      <c r="E12" s="10">
        <f>December!E12-November!E12</f>
        <v>0</v>
      </c>
      <c r="F12" s="10">
        <f t="shared" si="0"/>
        <v>0</v>
      </c>
    </row>
    <row r="13" spans="1:6" x14ac:dyDescent="0.25">
      <c r="A13" s="14" t="s">
        <v>123</v>
      </c>
      <c r="B13" s="10">
        <f>December!B13-November!B13</f>
        <v>0</v>
      </c>
      <c r="C13" s="10">
        <f>December!C13-November!C13</f>
        <v>0</v>
      </c>
      <c r="D13" s="10">
        <f>December!D13-November!D13</f>
        <v>0</v>
      </c>
      <c r="E13" s="10">
        <f>December!E13-November!E13</f>
        <v>0</v>
      </c>
      <c r="F13" s="10">
        <f t="shared" si="0"/>
        <v>0</v>
      </c>
    </row>
    <row r="14" spans="1:6" x14ac:dyDescent="0.25">
      <c r="A14" s="14" t="s">
        <v>124</v>
      </c>
      <c r="B14" s="10">
        <f>December!B14-November!B14</f>
        <v>0</v>
      </c>
      <c r="C14" s="10">
        <f>December!C14-November!C14</f>
        <v>0</v>
      </c>
      <c r="D14" s="10">
        <f>December!D14-November!D14</f>
        <v>0</v>
      </c>
      <c r="E14" s="10">
        <f>December!E14-November!E14</f>
        <v>0</v>
      </c>
      <c r="F14" s="10">
        <f t="shared" si="0"/>
        <v>0</v>
      </c>
    </row>
    <row r="15" spans="1:6" x14ac:dyDescent="0.25">
      <c r="A15" s="14" t="s">
        <v>125</v>
      </c>
      <c r="B15" s="10">
        <f>December!B15-November!B15</f>
        <v>0</v>
      </c>
      <c r="C15" s="10">
        <f>December!C15-November!C15</f>
        <v>0</v>
      </c>
      <c r="D15" s="10">
        <f>December!D15-November!D15</f>
        <v>0</v>
      </c>
      <c r="E15" s="10">
        <f>December!E15-November!E15</f>
        <v>0</v>
      </c>
      <c r="F15" s="10">
        <f t="shared" si="0"/>
        <v>0</v>
      </c>
    </row>
    <row r="16" spans="1:6" x14ac:dyDescent="0.25">
      <c r="A16" s="14" t="s">
        <v>126</v>
      </c>
      <c r="B16" s="10">
        <f>December!B16-November!B16</f>
        <v>0</v>
      </c>
      <c r="C16" s="10">
        <f>December!C16-November!C16</f>
        <v>0</v>
      </c>
      <c r="D16" s="10">
        <f>December!D16-November!D16</f>
        <v>0</v>
      </c>
      <c r="E16" s="10">
        <f>December!E16-November!E16</f>
        <v>0</v>
      </c>
      <c r="F16" s="10">
        <f t="shared" si="0"/>
        <v>0</v>
      </c>
    </row>
    <row r="17" spans="1:6" x14ac:dyDescent="0.25">
      <c r="A17" s="14" t="s">
        <v>127</v>
      </c>
      <c r="B17" s="10">
        <f>December!B17-November!B17</f>
        <v>0</v>
      </c>
      <c r="C17" s="10">
        <f>December!C17-November!C17</f>
        <v>0</v>
      </c>
      <c r="D17" s="10">
        <f>December!D17-November!D17</f>
        <v>0</v>
      </c>
      <c r="E17" s="10">
        <f>December!E17-November!E17</f>
        <v>0</v>
      </c>
      <c r="F17" s="10">
        <f t="shared" si="0"/>
        <v>0</v>
      </c>
    </row>
    <row r="18" spans="1:6" x14ac:dyDescent="0.25">
      <c r="A18" s="14" t="s">
        <v>128</v>
      </c>
      <c r="B18" s="10">
        <f>December!B18-November!B18</f>
        <v>0</v>
      </c>
      <c r="C18" s="10">
        <f>December!C18-November!C18</f>
        <v>0</v>
      </c>
      <c r="D18" s="10">
        <f>December!D18-November!D18</f>
        <v>0</v>
      </c>
      <c r="E18" s="10">
        <f>December!E18-November!E18</f>
        <v>0</v>
      </c>
      <c r="F18" s="10">
        <f t="shared" si="0"/>
        <v>0</v>
      </c>
    </row>
    <row r="19" spans="1:6" x14ac:dyDescent="0.25">
      <c r="A19" s="14" t="s">
        <v>129</v>
      </c>
      <c r="B19" s="10">
        <f>December!B19-November!B19</f>
        <v>0</v>
      </c>
      <c r="C19" s="10">
        <f>December!C19-November!C19</f>
        <v>0</v>
      </c>
      <c r="D19" s="10">
        <f>December!D19-November!D19</f>
        <v>0</v>
      </c>
      <c r="E19" s="10">
        <f>December!E19-November!E19</f>
        <v>0</v>
      </c>
      <c r="F19" s="10">
        <f t="shared" si="0"/>
        <v>0</v>
      </c>
    </row>
    <row r="20" spans="1:6" x14ac:dyDescent="0.25">
      <c r="A20" s="14" t="s">
        <v>130</v>
      </c>
      <c r="B20" s="10">
        <f>December!B20-November!B20</f>
        <v>0</v>
      </c>
      <c r="C20" s="10">
        <f>December!C20-November!C20</f>
        <v>0</v>
      </c>
      <c r="D20" s="10">
        <f>December!D20-November!D20</f>
        <v>0</v>
      </c>
      <c r="E20" s="10">
        <f>December!E20-November!E20</f>
        <v>0</v>
      </c>
      <c r="F20" s="10">
        <f t="shared" si="0"/>
        <v>0</v>
      </c>
    </row>
    <row r="21" spans="1:6" x14ac:dyDescent="0.25">
      <c r="A21" s="14" t="s">
        <v>131</v>
      </c>
      <c r="B21" s="10">
        <f>December!B21-November!B21</f>
        <v>0</v>
      </c>
      <c r="C21" s="10">
        <f>December!C21-November!C21</f>
        <v>0</v>
      </c>
      <c r="D21" s="10">
        <f>December!D21-November!D21</f>
        <v>0</v>
      </c>
      <c r="E21" s="10">
        <f>December!E21-November!E21</f>
        <v>0</v>
      </c>
      <c r="F21" s="10">
        <f t="shared" si="0"/>
        <v>0</v>
      </c>
    </row>
    <row r="22" spans="1:6" x14ac:dyDescent="0.25">
      <c r="A22" s="14" t="s">
        <v>132</v>
      </c>
      <c r="B22" s="10">
        <f>December!B22-November!B22</f>
        <v>0</v>
      </c>
      <c r="C22" s="10">
        <f>December!C22-November!C22</f>
        <v>0</v>
      </c>
      <c r="D22" s="10">
        <f>December!D22-November!D22</f>
        <v>0</v>
      </c>
      <c r="E22" s="10">
        <f>December!E22-November!E22</f>
        <v>0</v>
      </c>
      <c r="F22" s="10">
        <f t="shared" si="0"/>
        <v>0</v>
      </c>
    </row>
    <row r="23" spans="1:6" x14ac:dyDescent="0.25">
      <c r="A23" s="14" t="s">
        <v>133</v>
      </c>
      <c r="B23" s="10">
        <f>December!B23-November!B23</f>
        <v>0</v>
      </c>
      <c r="C23" s="10">
        <f>December!C23-November!C23</f>
        <v>0</v>
      </c>
      <c r="D23" s="10">
        <f>December!D23-November!D23</f>
        <v>0</v>
      </c>
      <c r="E23" s="10">
        <f>December!E23-November!E23</f>
        <v>0</v>
      </c>
      <c r="F23" s="10">
        <f t="shared" si="0"/>
        <v>0</v>
      </c>
    </row>
    <row r="24" spans="1:6" x14ac:dyDescent="0.25">
      <c r="A24" s="14" t="s">
        <v>134</v>
      </c>
      <c r="B24" s="10">
        <f>December!B24-November!B24</f>
        <v>0</v>
      </c>
      <c r="C24" s="10">
        <f>December!C24-November!C24</f>
        <v>0</v>
      </c>
      <c r="D24" s="10">
        <f>December!D24-November!D24</f>
        <v>0</v>
      </c>
      <c r="E24" s="10">
        <f>December!E24-November!E24</f>
        <v>0</v>
      </c>
      <c r="F24" s="10">
        <f t="shared" si="0"/>
        <v>0</v>
      </c>
    </row>
    <row r="25" spans="1:6" x14ac:dyDescent="0.25">
      <c r="A25" s="14" t="s">
        <v>135</v>
      </c>
      <c r="B25" s="10">
        <f>December!B25-November!B25</f>
        <v>0</v>
      </c>
      <c r="C25" s="10">
        <f>December!C25-November!C25</f>
        <v>0</v>
      </c>
      <c r="D25" s="10">
        <f>December!D25-November!D25</f>
        <v>0</v>
      </c>
      <c r="E25" s="10">
        <f>December!E25-November!E25</f>
        <v>0</v>
      </c>
      <c r="F25" s="10">
        <f t="shared" si="0"/>
        <v>0</v>
      </c>
    </row>
    <row r="26" spans="1:6" x14ac:dyDescent="0.25">
      <c r="A26" s="14" t="s">
        <v>136</v>
      </c>
      <c r="B26" s="10">
        <f>December!B26-November!B26</f>
        <v>0</v>
      </c>
      <c r="C26" s="10">
        <f>December!C26-November!C26</f>
        <v>0</v>
      </c>
      <c r="D26" s="10">
        <f>December!D26-November!D26</f>
        <v>0</v>
      </c>
      <c r="E26" s="10">
        <f>December!E26-November!E26</f>
        <v>0</v>
      </c>
      <c r="F26" s="10">
        <f t="shared" si="0"/>
        <v>0</v>
      </c>
    </row>
    <row r="27" spans="1:6" x14ac:dyDescent="0.25">
      <c r="A27" s="14" t="s">
        <v>137</v>
      </c>
      <c r="B27" s="10">
        <f>December!B27-November!B27</f>
        <v>0</v>
      </c>
      <c r="C27" s="10">
        <f>December!C27-November!C27</f>
        <v>0</v>
      </c>
      <c r="D27" s="10">
        <f>December!D27-November!D27</f>
        <v>0</v>
      </c>
      <c r="E27" s="10">
        <f>December!E27-November!E27</f>
        <v>0</v>
      </c>
      <c r="F27" s="10">
        <f t="shared" si="0"/>
        <v>0</v>
      </c>
    </row>
    <row r="28" spans="1:6" x14ac:dyDescent="0.25">
      <c r="A28" s="14" t="s">
        <v>138</v>
      </c>
      <c r="B28" s="10">
        <f>December!B28-November!B28</f>
        <v>0</v>
      </c>
      <c r="C28" s="10">
        <f>December!C28-November!C28</f>
        <v>0</v>
      </c>
      <c r="D28" s="10">
        <f>December!D28-November!D28</f>
        <v>0</v>
      </c>
      <c r="E28" s="10">
        <f>December!E28-November!E28</f>
        <v>0</v>
      </c>
      <c r="F28" s="10">
        <f t="shared" si="0"/>
        <v>0</v>
      </c>
    </row>
    <row r="29" spans="1:6" x14ac:dyDescent="0.25">
      <c r="A29" s="14" t="s">
        <v>139</v>
      </c>
      <c r="B29" s="10">
        <f>December!B29-November!B29</f>
        <v>0</v>
      </c>
      <c r="C29" s="10">
        <f>December!C29-November!C29</f>
        <v>0</v>
      </c>
      <c r="D29" s="10">
        <f>December!D29-November!D29</f>
        <v>0</v>
      </c>
      <c r="E29" s="10">
        <f>December!E29-November!E29</f>
        <v>0</v>
      </c>
      <c r="F29" s="10">
        <f t="shared" si="0"/>
        <v>0</v>
      </c>
    </row>
    <row r="30" spans="1:6" x14ac:dyDescent="0.25">
      <c r="A30" s="14" t="s">
        <v>140</v>
      </c>
      <c r="B30" s="10">
        <f>December!B30-November!B30</f>
        <v>0</v>
      </c>
      <c r="C30" s="10">
        <f>December!C30-November!C30</f>
        <v>0</v>
      </c>
      <c r="D30" s="10">
        <f>December!D30-November!D30</f>
        <v>0</v>
      </c>
      <c r="E30" s="10">
        <f>December!E30-November!E30</f>
        <v>0</v>
      </c>
      <c r="F30" s="10">
        <f t="shared" si="0"/>
        <v>0</v>
      </c>
    </row>
    <row r="31" spans="1:6" x14ac:dyDescent="0.25">
      <c r="A31" s="14" t="s">
        <v>141</v>
      </c>
      <c r="B31" s="10">
        <f>December!B31-November!B31</f>
        <v>0</v>
      </c>
      <c r="C31" s="10">
        <f>December!C31-November!C31</f>
        <v>0</v>
      </c>
      <c r="D31" s="10">
        <f>December!D31-November!D31</f>
        <v>0</v>
      </c>
      <c r="E31" s="10">
        <f>December!E31-November!E31</f>
        <v>0</v>
      </c>
      <c r="F31" s="10">
        <f t="shared" si="0"/>
        <v>0</v>
      </c>
    </row>
    <row r="32" spans="1:6" x14ac:dyDescent="0.25">
      <c r="A32" s="14" t="s">
        <v>142</v>
      </c>
      <c r="B32" s="10">
        <f>December!B32-November!B32</f>
        <v>0</v>
      </c>
      <c r="C32" s="10">
        <f>December!C32-November!C32</f>
        <v>0</v>
      </c>
      <c r="D32" s="10">
        <f>December!D32-November!D32</f>
        <v>0</v>
      </c>
      <c r="E32" s="10">
        <f>December!E32-November!E32</f>
        <v>0</v>
      </c>
      <c r="F32" s="10">
        <f t="shared" si="0"/>
        <v>0</v>
      </c>
    </row>
    <row r="33" spans="1:6" x14ac:dyDescent="0.25">
      <c r="A33" s="14" t="s">
        <v>143</v>
      </c>
      <c r="B33" s="10">
        <f>December!B33-November!B33</f>
        <v>0</v>
      </c>
      <c r="C33" s="10">
        <f>December!C33-November!C33</f>
        <v>0</v>
      </c>
      <c r="D33" s="10">
        <f>December!D33-November!D33</f>
        <v>0</v>
      </c>
      <c r="E33" s="10">
        <f>December!E33-November!E33</f>
        <v>0</v>
      </c>
      <c r="F33" s="10">
        <f t="shared" si="0"/>
        <v>0</v>
      </c>
    </row>
    <row r="34" spans="1:6" x14ac:dyDescent="0.25">
      <c r="A34" s="14" t="s">
        <v>144</v>
      </c>
      <c r="B34" s="10">
        <f>December!B34-November!B34</f>
        <v>0</v>
      </c>
      <c r="C34" s="10">
        <f>December!C34-November!C34</f>
        <v>0</v>
      </c>
      <c r="D34" s="10">
        <f>December!D34-November!D34</f>
        <v>0</v>
      </c>
      <c r="E34" s="10">
        <f>December!E34-November!E34</f>
        <v>0</v>
      </c>
      <c r="F34" s="10">
        <f t="shared" si="0"/>
        <v>0</v>
      </c>
    </row>
    <row r="35" spans="1:6" x14ac:dyDescent="0.25">
      <c r="A35" s="14" t="s">
        <v>145</v>
      </c>
      <c r="B35" s="10">
        <f>December!B35-November!B35</f>
        <v>0</v>
      </c>
      <c r="C35" s="10">
        <f>December!C35-November!C35</f>
        <v>0</v>
      </c>
      <c r="D35" s="10">
        <f>December!D35-November!D35</f>
        <v>0</v>
      </c>
      <c r="E35" s="10">
        <f>December!E35-November!E35</f>
        <v>0</v>
      </c>
      <c r="F35" s="10">
        <f t="shared" si="0"/>
        <v>0</v>
      </c>
    </row>
    <row r="36" spans="1:6" x14ac:dyDescent="0.25">
      <c r="A36" s="14" t="s">
        <v>146</v>
      </c>
      <c r="B36" s="10">
        <f>December!B36-November!B36</f>
        <v>0</v>
      </c>
      <c r="C36" s="10">
        <f>December!C36-November!C36</f>
        <v>0</v>
      </c>
      <c r="D36" s="10">
        <f>December!D36-November!D36</f>
        <v>0</v>
      </c>
      <c r="E36" s="10">
        <f>December!E36-November!E36</f>
        <v>0</v>
      </c>
      <c r="F36" s="10">
        <f t="shared" si="0"/>
        <v>0</v>
      </c>
    </row>
    <row r="37" spans="1:6" x14ac:dyDescent="0.25">
      <c r="A37" s="14" t="s">
        <v>147</v>
      </c>
      <c r="B37" s="10">
        <f>December!B37-November!B37</f>
        <v>0</v>
      </c>
      <c r="C37" s="10">
        <f>December!C37-November!C37</f>
        <v>0</v>
      </c>
      <c r="D37" s="10">
        <f>December!D37-November!D37</f>
        <v>0</v>
      </c>
      <c r="E37" s="10">
        <f>December!E37-November!E37</f>
        <v>0</v>
      </c>
      <c r="F37" s="10">
        <f t="shared" si="0"/>
        <v>0</v>
      </c>
    </row>
    <row r="38" spans="1:6" x14ac:dyDescent="0.25">
      <c r="A38" s="14" t="s">
        <v>148</v>
      </c>
      <c r="B38" s="10">
        <f>December!B38-November!B38</f>
        <v>0</v>
      </c>
      <c r="C38" s="10">
        <f>December!C38-November!C38</f>
        <v>0</v>
      </c>
      <c r="D38" s="10">
        <f>December!D38-November!D38</f>
        <v>0</v>
      </c>
      <c r="E38" s="10">
        <f>December!E38-November!E38</f>
        <v>0</v>
      </c>
      <c r="F38" s="10">
        <f t="shared" si="0"/>
        <v>0</v>
      </c>
    </row>
    <row r="39" spans="1:6" x14ac:dyDescent="0.25">
      <c r="A39" s="14" t="s">
        <v>149</v>
      </c>
      <c r="B39" s="10">
        <f>December!B39-November!B39</f>
        <v>0</v>
      </c>
      <c r="C39" s="10">
        <f>December!C39-November!C39</f>
        <v>0</v>
      </c>
      <c r="D39" s="10">
        <f>December!D39-November!D39</f>
        <v>0</v>
      </c>
      <c r="E39" s="10">
        <f>December!E39-November!E39</f>
        <v>0</v>
      </c>
      <c r="F39" s="10">
        <f t="shared" si="0"/>
        <v>0</v>
      </c>
    </row>
    <row r="40" spans="1:6" x14ac:dyDescent="0.25">
      <c r="A40" s="14" t="s">
        <v>150</v>
      </c>
      <c r="B40" s="10">
        <f>December!B40-November!B40</f>
        <v>0</v>
      </c>
      <c r="C40" s="10">
        <f>December!C40-November!C40</f>
        <v>0</v>
      </c>
      <c r="D40" s="10">
        <f>December!D40-November!D40</f>
        <v>0</v>
      </c>
      <c r="E40" s="10">
        <f>December!E40-November!E40</f>
        <v>0</v>
      </c>
      <c r="F40" s="10">
        <f t="shared" si="0"/>
        <v>0</v>
      </c>
    </row>
    <row r="41" spans="1:6" x14ac:dyDescent="0.25">
      <c r="A41" s="14" t="s">
        <v>151</v>
      </c>
      <c r="B41" s="10">
        <f>December!B41-November!B41</f>
        <v>0</v>
      </c>
      <c r="C41" s="10">
        <f>December!C41-November!C41</f>
        <v>0</v>
      </c>
      <c r="D41" s="10">
        <f>December!D41-November!D41</f>
        <v>0</v>
      </c>
      <c r="E41" s="10">
        <f>December!E41-November!E41</f>
        <v>0</v>
      </c>
      <c r="F41" s="10">
        <f t="shared" si="0"/>
        <v>0</v>
      </c>
    </row>
    <row r="42" spans="1:6" x14ac:dyDescent="0.25">
      <c r="A42" s="14" t="s">
        <v>152</v>
      </c>
      <c r="B42" s="10">
        <f>December!B42-November!B42</f>
        <v>0</v>
      </c>
      <c r="C42" s="10">
        <f>December!C42-November!C42</f>
        <v>0</v>
      </c>
      <c r="D42" s="10">
        <f>December!D42-November!D42</f>
        <v>0</v>
      </c>
      <c r="E42" s="10">
        <f>December!E42-November!E42</f>
        <v>0</v>
      </c>
      <c r="F42" s="10">
        <f t="shared" si="0"/>
        <v>0</v>
      </c>
    </row>
    <row r="43" spans="1:6" x14ac:dyDescent="0.25">
      <c r="A43" s="14" t="s">
        <v>153</v>
      </c>
      <c r="B43" s="10">
        <f>December!B43-November!B43</f>
        <v>0</v>
      </c>
      <c r="C43" s="10">
        <f>December!C43-November!C43</f>
        <v>0</v>
      </c>
      <c r="D43" s="10">
        <f>December!D43-November!D43</f>
        <v>0</v>
      </c>
      <c r="E43" s="10">
        <f>December!E43-November!E43</f>
        <v>0</v>
      </c>
      <c r="F43" s="10">
        <f t="shared" si="0"/>
        <v>0</v>
      </c>
    </row>
    <row r="44" spans="1:6" x14ac:dyDescent="0.25">
      <c r="A44" s="14" t="s">
        <v>154</v>
      </c>
      <c r="B44" s="10">
        <f>December!B44-November!B44</f>
        <v>0</v>
      </c>
      <c r="C44" s="10">
        <f>December!C44-November!C44</f>
        <v>0</v>
      </c>
      <c r="D44" s="10">
        <f>December!D44-November!D44</f>
        <v>0</v>
      </c>
      <c r="E44" s="10">
        <f>December!E44-November!E44</f>
        <v>0</v>
      </c>
      <c r="F44" s="10">
        <f t="shared" si="0"/>
        <v>0</v>
      </c>
    </row>
    <row r="45" spans="1:6" x14ac:dyDescent="0.25">
      <c r="A45" s="14" t="s">
        <v>155</v>
      </c>
      <c r="B45" s="10">
        <f>December!B45-November!B45</f>
        <v>0</v>
      </c>
      <c r="C45" s="10">
        <f>December!C45-November!C45</f>
        <v>0</v>
      </c>
      <c r="D45" s="10">
        <f>December!D45-November!D45</f>
        <v>0</v>
      </c>
      <c r="E45" s="10">
        <f>December!E45-November!E45</f>
        <v>0</v>
      </c>
      <c r="F45" s="10">
        <f t="shared" si="0"/>
        <v>0</v>
      </c>
    </row>
    <row r="46" spans="1:6" x14ac:dyDescent="0.25">
      <c r="A46" s="14" t="s">
        <v>156</v>
      </c>
      <c r="B46" s="10">
        <f>December!B46-November!B46</f>
        <v>0</v>
      </c>
      <c r="C46" s="10">
        <f>December!C46-November!C46</f>
        <v>0</v>
      </c>
      <c r="D46" s="10">
        <f>December!D46-November!D46</f>
        <v>0</v>
      </c>
      <c r="E46" s="10">
        <f>December!E46-November!E46</f>
        <v>0</v>
      </c>
      <c r="F46" s="10">
        <f t="shared" si="0"/>
        <v>0</v>
      </c>
    </row>
    <row r="47" spans="1:6" x14ac:dyDescent="0.25">
      <c r="A47" s="14" t="s">
        <v>157</v>
      </c>
      <c r="B47" s="10">
        <f>December!B47-November!B47</f>
        <v>0</v>
      </c>
      <c r="C47" s="10">
        <f>December!C47-November!C47</f>
        <v>0</v>
      </c>
      <c r="D47" s="10">
        <f>December!D47-November!D47</f>
        <v>0</v>
      </c>
      <c r="E47" s="10">
        <f>December!E47-November!E47</f>
        <v>0</v>
      </c>
      <c r="F47" s="10">
        <f t="shared" si="0"/>
        <v>0</v>
      </c>
    </row>
    <row r="48" spans="1:6" x14ac:dyDescent="0.25">
      <c r="A48" s="14" t="s">
        <v>158</v>
      </c>
      <c r="B48" s="10">
        <f>December!B48-November!B48</f>
        <v>0</v>
      </c>
      <c r="C48" s="10">
        <f>December!C48-November!C48</f>
        <v>0</v>
      </c>
      <c r="D48" s="10">
        <f>December!D48-November!D48</f>
        <v>0</v>
      </c>
      <c r="E48" s="10">
        <f>December!E48-November!E48</f>
        <v>0</v>
      </c>
      <c r="F48" s="10">
        <f t="shared" si="0"/>
        <v>0</v>
      </c>
    </row>
    <row r="49" spans="1:6" x14ac:dyDescent="0.25">
      <c r="A49" s="14" t="s">
        <v>159</v>
      </c>
      <c r="B49" s="10">
        <f>December!B49-November!B49</f>
        <v>0</v>
      </c>
      <c r="C49" s="10">
        <f>December!C49-November!C49</f>
        <v>0</v>
      </c>
      <c r="D49" s="10">
        <f>December!D49-November!D49</f>
        <v>0</v>
      </c>
      <c r="E49" s="10">
        <f>December!E49-November!E49</f>
        <v>0</v>
      </c>
      <c r="F49" s="10">
        <f t="shared" si="0"/>
        <v>0</v>
      </c>
    </row>
    <row r="50" spans="1:6" x14ac:dyDescent="0.25">
      <c r="A50" s="14" t="s">
        <v>160</v>
      </c>
      <c r="B50" s="10">
        <f>December!B50-November!B50</f>
        <v>0</v>
      </c>
      <c r="C50" s="10">
        <f>December!C50-November!C50</f>
        <v>0</v>
      </c>
      <c r="D50" s="10">
        <f>December!D50-November!D50</f>
        <v>0</v>
      </c>
      <c r="E50" s="10">
        <f>December!E50-November!E50</f>
        <v>0</v>
      </c>
      <c r="F50" s="10">
        <f t="shared" si="0"/>
        <v>0</v>
      </c>
    </row>
    <row r="51" spans="1:6" x14ac:dyDescent="0.25">
      <c r="A51" s="14" t="s">
        <v>161</v>
      </c>
      <c r="B51" s="10">
        <f>December!B51-November!B51</f>
        <v>0</v>
      </c>
      <c r="C51" s="10">
        <f>December!C51-November!C51</f>
        <v>0</v>
      </c>
      <c r="D51" s="10">
        <f>December!D51-November!D51</f>
        <v>0</v>
      </c>
      <c r="E51" s="10">
        <f>December!E51-November!E51</f>
        <v>0</v>
      </c>
      <c r="F51" s="10">
        <f t="shared" si="0"/>
        <v>0</v>
      </c>
    </row>
    <row r="52" spans="1:6" x14ac:dyDescent="0.25">
      <c r="A52" s="14" t="s">
        <v>162</v>
      </c>
      <c r="B52" s="10">
        <f>December!B52-November!B52</f>
        <v>0</v>
      </c>
      <c r="C52" s="10">
        <f>December!C52-November!C52</f>
        <v>0</v>
      </c>
      <c r="D52" s="10">
        <f>December!D52-November!D52</f>
        <v>0</v>
      </c>
      <c r="E52" s="10">
        <f>December!E52-November!E52</f>
        <v>0</v>
      </c>
      <c r="F52" s="10">
        <f t="shared" si="0"/>
        <v>0</v>
      </c>
    </row>
    <row r="53" spans="1:6" x14ac:dyDescent="0.25">
      <c r="A53" s="14" t="s">
        <v>163</v>
      </c>
      <c r="B53" s="10">
        <f>December!B53-November!B53</f>
        <v>0</v>
      </c>
      <c r="C53" s="10">
        <f>December!C53-November!C53</f>
        <v>0</v>
      </c>
      <c r="D53" s="10">
        <f>December!D53-November!D53</f>
        <v>0</v>
      </c>
      <c r="E53" s="10">
        <f>December!E53-November!E53</f>
        <v>0</v>
      </c>
      <c r="F53" s="10">
        <f t="shared" si="0"/>
        <v>0</v>
      </c>
    </row>
    <row r="54" spans="1:6" x14ac:dyDescent="0.25">
      <c r="A54" s="14" t="s">
        <v>164</v>
      </c>
      <c r="B54" s="10">
        <f>December!B54-November!B54</f>
        <v>0</v>
      </c>
      <c r="C54" s="10">
        <f>December!C54-November!C54</f>
        <v>0</v>
      </c>
      <c r="D54" s="10">
        <f>December!D54-November!D54</f>
        <v>0</v>
      </c>
      <c r="E54" s="10">
        <f>December!E54-November!E54</f>
        <v>0</v>
      </c>
      <c r="F54" s="10">
        <f t="shared" si="0"/>
        <v>0</v>
      </c>
    </row>
    <row r="55" spans="1:6" x14ac:dyDescent="0.25">
      <c r="A55" s="14" t="s">
        <v>165</v>
      </c>
      <c r="B55" s="10">
        <f>December!B55-November!B55</f>
        <v>0</v>
      </c>
      <c r="C55" s="10">
        <f>December!C55-November!C55</f>
        <v>0</v>
      </c>
      <c r="D55" s="10">
        <f>December!D55-November!D55</f>
        <v>0</v>
      </c>
      <c r="E55" s="10">
        <f>December!E55-November!E55</f>
        <v>0</v>
      </c>
      <c r="F55" s="10">
        <f t="shared" si="0"/>
        <v>0</v>
      </c>
    </row>
    <row r="56" spans="1:6" x14ac:dyDescent="0.25">
      <c r="A56" s="14" t="s">
        <v>166</v>
      </c>
      <c r="B56" s="10">
        <f>December!B56-November!B56</f>
        <v>0</v>
      </c>
      <c r="C56" s="10">
        <f>December!C56-November!C56</f>
        <v>0</v>
      </c>
      <c r="D56" s="10">
        <f>December!D56-November!D56</f>
        <v>0</v>
      </c>
      <c r="E56" s="10">
        <f>December!E56-November!E56</f>
        <v>0</v>
      </c>
      <c r="F56" s="10">
        <f t="shared" si="0"/>
        <v>0</v>
      </c>
    </row>
    <row r="57" spans="1:6" x14ac:dyDescent="0.25">
      <c r="A57" s="14" t="s">
        <v>167</v>
      </c>
      <c r="B57" s="10">
        <f>December!B57-November!B57</f>
        <v>0</v>
      </c>
      <c r="C57" s="10">
        <f>December!C57-November!C57</f>
        <v>0</v>
      </c>
      <c r="D57" s="10">
        <f>December!D57-November!D57</f>
        <v>0</v>
      </c>
      <c r="E57" s="10">
        <f>December!E57-November!E57</f>
        <v>0</v>
      </c>
      <c r="F57" s="10">
        <f t="shared" si="0"/>
        <v>0</v>
      </c>
    </row>
    <row r="58" spans="1:6" x14ac:dyDescent="0.25">
      <c r="A58" s="14" t="s">
        <v>168</v>
      </c>
      <c r="B58" s="10">
        <f>December!B58-November!B58</f>
        <v>0</v>
      </c>
      <c r="C58" s="10">
        <f>December!C58-November!C58</f>
        <v>0</v>
      </c>
      <c r="D58" s="10">
        <f>December!D58-November!D58</f>
        <v>0</v>
      </c>
      <c r="E58" s="10">
        <f>December!E58-November!E58</f>
        <v>0</v>
      </c>
      <c r="F58" s="10">
        <f t="shared" si="0"/>
        <v>0</v>
      </c>
    </row>
    <row r="59" spans="1:6" x14ac:dyDescent="0.25">
      <c r="A59" s="14" t="s">
        <v>169</v>
      </c>
      <c r="B59" s="10">
        <f>December!B59-November!B59</f>
        <v>0</v>
      </c>
      <c r="C59" s="10">
        <f>December!C59-November!C59</f>
        <v>0</v>
      </c>
      <c r="D59" s="10">
        <f>December!D59-November!D59</f>
        <v>0</v>
      </c>
      <c r="E59" s="10">
        <f>December!E59-November!E59</f>
        <v>0</v>
      </c>
      <c r="F59" s="10">
        <f t="shared" si="0"/>
        <v>0</v>
      </c>
    </row>
    <row r="60" spans="1:6" x14ac:dyDescent="0.25">
      <c r="A60" s="14" t="s">
        <v>170</v>
      </c>
      <c r="B60" s="10">
        <f>December!B60-November!B60</f>
        <v>0</v>
      </c>
      <c r="C60" s="10">
        <f>December!C60-November!C60</f>
        <v>0</v>
      </c>
      <c r="D60" s="10">
        <f>December!D60-November!D60</f>
        <v>0</v>
      </c>
      <c r="E60" s="10">
        <f>December!E60-November!E60</f>
        <v>0</v>
      </c>
      <c r="F60" s="10">
        <f t="shared" si="0"/>
        <v>0</v>
      </c>
    </row>
    <row r="61" spans="1:6" x14ac:dyDescent="0.25">
      <c r="A61" s="14" t="s">
        <v>171</v>
      </c>
      <c r="B61" s="10">
        <f>December!B61-November!B61</f>
        <v>0</v>
      </c>
      <c r="C61" s="10">
        <f>December!C61-November!C61</f>
        <v>0</v>
      </c>
      <c r="D61" s="10">
        <f>December!D61-November!D61</f>
        <v>0</v>
      </c>
      <c r="E61" s="10">
        <f>December!E61-November!E61</f>
        <v>0</v>
      </c>
      <c r="F61" s="10">
        <f t="shared" si="0"/>
        <v>0</v>
      </c>
    </row>
    <row r="62" spans="1:6" x14ac:dyDescent="0.25">
      <c r="A62" s="14" t="s">
        <v>172</v>
      </c>
      <c r="B62" s="10">
        <f>December!B62-November!B62</f>
        <v>0</v>
      </c>
      <c r="C62" s="10">
        <f>December!C62-November!C62</f>
        <v>0</v>
      </c>
      <c r="D62" s="10">
        <f>December!D62-November!D62</f>
        <v>0</v>
      </c>
      <c r="E62" s="10">
        <f>December!E62-November!E62</f>
        <v>0</v>
      </c>
      <c r="F62" s="10">
        <f t="shared" si="0"/>
        <v>0</v>
      </c>
    </row>
    <row r="63" spans="1:6" x14ac:dyDescent="0.25">
      <c r="A63" s="14" t="s">
        <v>173</v>
      </c>
      <c r="B63" s="10">
        <f>December!B63-November!B63</f>
        <v>0</v>
      </c>
      <c r="C63" s="10">
        <f>December!C63-November!C63</f>
        <v>0</v>
      </c>
      <c r="D63" s="10">
        <f>December!D63-November!D63</f>
        <v>0</v>
      </c>
      <c r="E63" s="10">
        <f>December!E63-November!E63</f>
        <v>0</v>
      </c>
      <c r="F63" s="10">
        <f t="shared" si="0"/>
        <v>0</v>
      </c>
    </row>
    <row r="64" spans="1:6" x14ac:dyDescent="0.25">
      <c r="A64" s="14" t="s">
        <v>174</v>
      </c>
      <c r="B64" s="10">
        <f>December!B64-November!B64</f>
        <v>0</v>
      </c>
      <c r="C64" s="10">
        <f>December!C64-November!C64</f>
        <v>0</v>
      </c>
      <c r="D64" s="10">
        <f>December!D64-November!D64</f>
        <v>0</v>
      </c>
      <c r="E64" s="10">
        <f>December!E64-November!E64</f>
        <v>0</v>
      </c>
      <c r="F64" s="10">
        <f t="shared" si="0"/>
        <v>0</v>
      </c>
    </row>
    <row r="65" spans="1:6" x14ac:dyDescent="0.25">
      <c r="A65" s="14" t="s">
        <v>175</v>
      </c>
      <c r="B65" s="10">
        <f>December!B65-November!B65</f>
        <v>0</v>
      </c>
      <c r="C65" s="10">
        <f>December!C65-November!C65</f>
        <v>0</v>
      </c>
      <c r="D65" s="10">
        <f>December!D65-November!D65</f>
        <v>0</v>
      </c>
      <c r="E65" s="10">
        <f>December!E65-November!E65</f>
        <v>0</v>
      </c>
      <c r="F65" s="10">
        <f t="shared" si="0"/>
        <v>0</v>
      </c>
    </row>
    <row r="66" spans="1:6" x14ac:dyDescent="0.25">
      <c r="A66" s="14" t="s">
        <v>176</v>
      </c>
      <c r="B66" s="10">
        <f>December!B66-November!B66</f>
        <v>0</v>
      </c>
      <c r="C66" s="10">
        <f>December!C66-November!C66</f>
        <v>0</v>
      </c>
      <c r="D66" s="10">
        <f>December!D66-November!D66</f>
        <v>0</v>
      </c>
      <c r="E66" s="10">
        <f>December!E66-November!E66</f>
        <v>0</v>
      </c>
      <c r="F66" s="10">
        <f t="shared" si="0"/>
        <v>0</v>
      </c>
    </row>
    <row r="67" spans="1:6" x14ac:dyDescent="0.25">
      <c r="A67" s="14" t="s">
        <v>177</v>
      </c>
      <c r="B67" s="10">
        <f>December!B67-November!B67</f>
        <v>0</v>
      </c>
      <c r="C67" s="10">
        <f>December!C67-November!C67</f>
        <v>0</v>
      </c>
      <c r="D67" s="10">
        <f>December!D67-November!D67</f>
        <v>0</v>
      </c>
      <c r="E67" s="10">
        <f>December!E67-November!E67</f>
        <v>0</v>
      </c>
      <c r="F67" s="10">
        <f t="shared" si="0"/>
        <v>0</v>
      </c>
    </row>
    <row r="68" spans="1:6" x14ac:dyDescent="0.25">
      <c r="A68" s="14" t="s">
        <v>178</v>
      </c>
      <c r="B68" s="10">
        <f>December!B68-November!B68</f>
        <v>0</v>
      </c>
      <c r="C68" s="10">
        <f>December!C68-November!C68</f>
        <v>0</v>
      </c>
      <c r="D68" s="10">
        <f>December!D68-November!D68</f>
        <v>0</v>
      </c>
      <c r="E68" s="10">
        <f>December!E68-November!E68</f>
        <v>0</v>
      </c>
      <c r="F68" s="10">
        <f t="shared" si="0"/>
        <v>0</v>
      </c>
    </row>
    <row r="69" spans="1:6" x14ac:dyDescent="0.25">
      <c r="A69" s="14" t="s">
        <v>179</v>
      </c>
      <c r="B69" s="10">
        <f>December!B69-November!B69</f>
        <v>0</v>
      </c>
      <c r="C69" s="10">
        <f>December!C69-November!C69</f>
        <v>0</v>
      </c>
      <c r="D69" s="10">
        <f>December!D69-November!D69</f>
        <v>0</v>
      </c>
      <c r="E69" s="10">
        <f>December!E69-November!E69</f>
        <v>0</v>
      </c>
      <c r="F69" s="10">
        <f t="shared" si="0"/>
        <v>0</v>
      </c>
    </row>
    <row r="70" spans="1:6" x14ac:dyDescent="0.25">
      <c r="A70" s="14" t="s">
        <v>180</v>
      </c>
      <c r="B70" s="10">
        <f>December!B70-November!B70</f>
        <v>0</v>
      </c>
      <c r="C70" s="10">
        <f>December!C70-November!C70</f>
        <v>0</v>
      </c>
      <c r="D70" s="10">
        <f>December!D70-November!D70</f>
        <v>0</v>
      </c>
      <c r="E70" s="10">
        <f>December!E70-November!E70</f>
        <v>0</v>
      </c>
      <c r="F70" s="10">
        <f t="shared" ref="F70:F72" si="1">SUM(B70:E70)</f>
        <v>0</v>
      </c>
    </row>
    <row r="71" spans="1:6" ht="15.75" thickBot="1" x14ac:dyDescent="0.3">
      <c r="A71" s="14" t="s">
        <v>181</v>
      </c>
      <c r="B71" s="10">
        <f>December!B71-November!B71</f>
        <v>0</v>
      </c>
      <c r="C71" s="10">
        <f>December!C71-November!C71</f>
        <v>0</v>
      </c>
      <c r="D71" s="10">
        <f>December!D71-November!D71</f>
        <v>0</v>
      </c>
      <c r="E71" s="10">
        <f>December!E71-November!E71</f>
        <v>0</v>
      </c>
      <c r="F71" s="10">
        <f t="shared" si="1"/>
        <v>0</v>
      </c>
    </row>
    <row r="72" spans="1:6" ht="16.5" thickTop="1" thickBot="1" x14ac:dyDescent="0.3">
      <c r="A72" s="3" t="s">
        <v>0</v>
      </c>
      <c r="B72" s="19">
        <f>December!B72-November!B72</f>
        <v>0</v>
      </c>
      <c r="C72" s="19">
        <f>December!C72-November!C72</f>
        <v>0</v>
      </c>
      <c r="D72" s="19">
        <f>December!D72-November!D72</f>
        <v>0</v>
      </c>
      <c r="E72" s="19">
        <f>December!E72-November!E72</f>
        <v>0</v>
      </c>
      <c r="F72" s="19">
        <f t="shared" si="1"/>
        <v>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73"/>
  <sheetViews>
    <sheetView workbookViewId="0">
      <selection activeCell="S62" sqref="S6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69</v>
      </c>
      <c r="B1" s="29"/>
      <c r="C1" s="29"/>
      <c r="D1" s="29"/>
      <c r="E1" s="29"/>
      <c r="F1" s="30"/>
    </row>
    <row r="2" spans="1:6" x14ac:dyDescent="0.25">
      <c r="A2" s="31" t="s">
        <v>108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10">
        <f>NetJanToFeb!B5+NetFebToMar!B5+NetMarToApr!B5+NetAprToMay!B5+NetMayToJun!B5+NetJunToJul!B5+NetJulToAug!B5</f>
        <v>550</v>
      </c>
      <c r="C5" s="10">
        <f>NetJanToFeb!C5+NetFebToMar!C5+NetMarToApr!C5+NetAprToMay!C5+NetMayToJun!C5+NetJunToJul!C5+NetJulToAug!C5</f>
        <v>3839</v>
      </c>
      <c r="D5" s="10">
        <f>NetJanToFeb!D5+NetFebToMar!D5+NetMarToApr!D5+NetAprToMay!D5+NetMayToJun!D5+NetJunToJul!D5+NetJulToAug!D5</f>
        <v>305</v>
      </c>
      <c r="E5" s="10">
        <f>NetJanToFeb!E5+NetFebToMar!E5+NetMarToApr!E5+NetAprToMay!E5+NetMayToJun!E5+NetJunToJul!E5+NetJulToAug!E5</f>
        <v>-1496</v>
      </c>
      <c r="F5" s="9">
        <f>SUM(B5:E5)</f>
        <v>3198</v>
      </c>
    </row>
    <row r="6" spans="1:6" x14ac:dyDescent="0.25">
      <c r="A6" s="14" t="s">
        <v>116</v>
      </c>
      <c r="B6" s="10">
        <f>NetJanToFeb!B6+NetFebToMar!B6+NetMarToApr!B6+NetAprToMay!B6+NetMayToJun!B6+NetJunToJul!B6+NetJulToAug!B6</f>
        <v>1012</v>
      </c>
      <c r="C6" s="10">
        <f>NetJanToFeb!C6+NetFebToMar!C6+NetMarToApr!C6+NetAprToMay!C6+NetMayToJun!C6+NetJunToJul!C6+NetJulToAug!C6</f>
        <v>-183</v>
      </c>
      <c r="D6" s="10">
        <f>NetJanToFeb!D6+NetFebToMar!D6+NetMarToApr!D6+NetAprToMay!D6+NetMayToJun!D6+NetJunToJul!D6+NetJulToAug!D6</f>
        <v>43</v>
      </c>
      <c r="E6" s="10">
        <f>NetJanToFeb!E6+NetFebToMar!E6+NetMarToApr!E6+NetAprToMay!E6+NetMayToJun!E6+NetJunToJul!E6+NetJulToAug!E6</f>
        <v>75</v>
      </c>
      <c r="F6" s="9">
        <f t="shared" ref="F6:F69" si="0">SUM(B6:E6)</f>
        <v>947</v>
      </c>
    </row>
    <row r="7" spans="1:6" x14ac:dyDescent="0.25">
      <c r="A7" s="14" t="s">
        <v>117</v>
      </c>
      <c r="B7" s="10">
        <f>NetJanToFeb!B7+NetFebToMar!B7+NetMarToApr!B7+NetAprToMay!B7+NetMayToJun!B7+NetJunToJul!B7+NetJulToAug!B7</f>
        <v>3410</v>
      </c>
      <c r="C7" s="10">
        <f>NetJanToFeb!C7+NetFebToMar!C7+NetMarToApr!C7+NetAprToMay!C7+NetMayToJun!C7+NetJunToJul!C7+NetJulToAug!C7</f>
        <v>714</v>
      </c>
      <c r="D7" s="10">
        <f>NetJanToFeb!D7+NetFebToMar!D7+NetMarToApr!D7+NetAprToMay!D7+NetMayToJun!D7+NetJunToJul!D7+NetJulToAug!D7</f>
        <v>434</v>
      </c>
      <c r="E7" s="10">
        <f>NetJanToFeb!E7+NetFebToMar!E7+NetMarToApr!E7+NetAprToMay!E7+NetMayToJun!E7+NetJunToJul!E7+NetJulToAug!E7</f>
        <v>789</v>
      </c>
      <c r="F7" s="9">
        <f t="shared" si="0"/>
        <v>5347</v>
      </c>
    </row>
    <row r="8" spans="1:6" x14ac:dyDescent="0.25">
      <c r="A8" s="14" t="s">
        <v>118</v>
      </c>
      <c r="B8" s="10">
        <f>NetJanToFeb!B8+NetFebToMar!B8+NetMarToApr!B8+NetAprToMay!B8+NetMayToJun!B8+NetJunToJul!B8+NetJulToAug!B8</f>
        <v>757</v>
      </c>
      <c r="C8" s="10">
        <f>NetJanToFeb!C8+NetFebToMar!C8+NetMarToApr!C8+NetAprToMay!C8+NetMayToJun!C8+NetJunToJul!C8+NetJulToAug!C8</f>
        <v>-251</v>
      </c>
      <c r="D8" s="10">
        <f>NetJanToFeb!D8+NetFebToMar!D8+NetMarToApr!D8+NetAprToMay!D8+NetMayToJun!D8+NetJunToJul!D8+NetJulToAug!D8</f>
        <v>31</v>
      </c>
      <c r="E8" s="10">
        <f>NetJanToFeb!E8+NetFebToMar!E8+NetMarToApr!E8+NetAprToMay!E8+NetMayToJun!E8+NetJunToJul!E8+NetJulToAug!E8</f>
        <v>-4</v>
      </c>
      <c r="F8" s="9">
        <f t="shared" si="0"/>
        <v>533</v>
      </c>
    </row>
    <row r="9" spans="1:6" x14ac:dyDescent="0.25">
      <c r="A9" s="14" t="s">
        <v>119</v>
      </c>
      <c r="B9" s="10">
        <f>NetJanToFeb!B9+NetFebToMar!B9+NetMarToApr!B9+NetAprToMay!B9+NetMayToJun!B9+NetJunToJul!B9+NetJulToAug!B9</f>
        <v>5583</v>
      </c>
      <c r="C9" s="10">
        <f>NetJanToFeb!C9+NetFebToMar!C9+NetMarToApr!C9+NetAprToMay!C9+NetMayToJun!C9+NetJunToJul!C9+NetJulToAug!C9</f>
        <v>1955</v>
      </c>
      <c r="D9" s="10">
        <f>NetJanToFeb!D9+NetFebToMar!D9+NetMarToApr!D9+NetAprToMay!D9+NetMayToJun!D9+NetJunToJul!D9+NetJulToAug!D9</f>
        <v>1515</v>
      </c>
      <c r="E9" s="10">
        <f>NetJanToFeb!E9+NetFebToMar!E9+NetMarToApr!E9+NetAprToMay!E9+NetMayToJun!E9+NetJunToJul!E9+NetJulToAug!E9</f>
        <v>-1267</v>
      </c>
      <c r="F9" s="9">
        <f t="shared" si="0"/>
        <v>7786</v>
      </c>
    </row>
    <row r="10" spans="1:6" x14ac:dyDescent="0.25">
      <c r="A10" s="14" t="s">
        <v>120</v>
      </c>
      <c r="B10" s="10">
        <f>NetJanToFeb!B10+NetFebToMar!B10+NetMarToApr!B10+NetAprToMay!B10+NetMayToJun!B10+NetJunToJul!B10+NetJulToAug!B10</f>
        <v>11327</v>
      </c>
      <c r="C10" s="10">
        <f>NetJanToFeb!C10+NetFebToMar!C10+NetMarToApr!C10+NetAprToMay!C10+NetMayToJun!C10+NetJunToJul!C10+NetJulToAug!C10</f>
        <v>29350</v>
      </c>
      <c r="D10" s="10">
        <f>NetJanToFeb!D10+NetFebToMar!D10+NetMarToApr!D10+NetAprToMay!D10+NetMayToJun!D10+NetJunToJul!D10+NetJulToAug!D10</f>
        <v>2749</v>
      </c>
      <c r="E10" s="10">
        <f>NetJanToFeb!E10+NetFebToMar!E10+NetMarToApr!E10+NetAprToMay!E10+NetMayToJun!E10+NetJunToJul!E10+NetJulToAug!E10</f>
        <v>3709</v>
      </c>
      <c r="F10" s="9">
        <f t="shared" si="0"/>
        <v>47135</v>
      </c>
    </row>
    <row r="11" spans="1:6" x14ac:dyDescent="0.25">
      <c r="A11" s="14" t="s">
        <v>121</v>
      </c>
      <c r="B11" s="10">
        <f>NetJanToFeb!B11+NetFebToMar!B11+NetMarToApr!B11+NetAprToMay!B11+NetMayToJun!B11+NetJunToJul!B11+NetJulToAug!B11</f>
        <v>368</v>
      </c>
      <c r="C11" s="10">
        <f>NetJanToFeb!C11+NetFebToMar!C11+NetMarToApr!C11+NetAprToMay!C11+NetMayToJun!C11+NetJunToJul!C11+NetJulToAug!C11</f>
        <v>-179</v>
      </c>
      <c r="D11" s="10">
        <f>NetJanToFeb!D11+NetFebToMar!D11+NetMarToApr!D11+NetAprToMay!D11+NetMayToJun!D11+NetJunToJul!D11+NetJulToAug!D11</f>
        <v>4</v>
      </c>
      <c r="E11" s="10">
        <f>NetJanToFeb!E11+NetFebToMar!E11+NetMarToApr!E11+NetAprToMay!E11+NetMayToJun!E11+NetJunToJul!E11+NetJulToAug!E11</f>
        <v>21</v>
      </c>
      <c r="F11" s="9">
        <f t="shared" si="0"/>
        <v>214</v>
      </c>
    </row>
    <row r="12" spans="1:6" x14ac:dyDescent="0.25">
      <c r="A12" s="14" t="s">
        <v>122</v>
      </c>
      <c r="B12" s="10">
        <f>NetJanToFeb!B12+NetFebToMar!B12+NetMarToApr!B12+NetAprToMay!B12+NetMayToJun!B12+NetJunToJul!B12+NetJulToAug!B12</f>
        <v>2874</v>
      </c>
      <c r="C12" s="10">
        <f>NetJanToFeb!C12+NetFebToMar!C12+NetMarToApr!C12+NetAprToMay!C12+NetMayToJun!C12+NetJunToJul!C12+NetJulToAug!C12</f>
        <v>624</v>
      </c>
      <c r="D12" s="10">
        <f>NetJanToFeb!D12+NetFebToMar!D12+NetMarToApr!D12+NetAprToMay!D12+NetMayToJun!D12+NetJunToJul!D12+NetJulToAug!D12</f>
        <v>477</v>
      </c>
      <c r="E12" s="10">
        <f>NetJanToFeb!E12+NetFebToMar!E12+NetMarToApr!E12+NetAprToMay!E12+NetMayToJun!E12+NetJunToJul!E12+NetJulToAug!E12</f>
        <v>112</v>
      </c>
      <c r="F12" s="9">
        <f t="shared" si="0"/>
        <v>4087</v>
      </c>
    </row>
    <row r="13" spans="1:6" x14ac:dyDescent="0.25">
      <c r="A13" s="14" t="s">
        <v>123</v>
      </c>
      <c r="B13" s="10">
        <f>NetJanToFeb!B13+NetFebToMar!B13+NetMarToApr!B13+NetAprToMay!B13+NetMayToJun!B13+NetJunToJul!B13+NetJulToAug!B13</f>
        <v>3876</v>
      </c>
      <c r="C13" s="10">
        <f>NetJanToFeb!C13+NetFebToMar!C13+NetMarToApr!C13+NetAprToMay!C13+NetMayToJun!C13+NetJunToJul!C13+NetJulToAug!C13</f>
        <v>150</v>
      </c>
      <c r="D13" s="10">
        <f>NetJanToFeb!D13+NetFebToMar!D13+NetMarToApr!D13+NetAprToMay!D13+NetMayToJun!D13+NetJunToJul!D13+NetJulToAug!D13</f>
        <v>307</v>
      </c>
      <c r="E13" s="10">
        <f>NetJanToFeb!E13+NetFebToMar!E13+NetMarToApr!E13+NetAprToMay!E13+NetMayToJun!E13+NetJunToJul!E13+NetJulToAug!E13</f>
        <v>339</v>
      </c>
      <c r="F13" s="9">
        <f t="shared" si="0"/>
        <v>4672</v>
      </c>
    </row>
    <row r="14" spans="1:6" x14ac:dyDescent="0.25">
      <c r="A14" s="14" t="s">
        <v>124</v>
      </c>
      <c r="B14" s="10">
        <f>NetJanToFeb!B14+NetFebToMar!B14+NetMarToApr!B14+NetAprToMay!B14+NetMayToJun!B14+NetJunToJul!B14+NetJulToAug!B14</f>
        <v>4995</v>
      </c>
      <c r="C14" s="10">
        <f>NetJanToFeb!C14+NetFebToMar!C14+NetMarToApr!C14+NetAprToMay!C14+NetMayToJun!C14+NetJunToJul!C14+NetJulToAug!C14</f>
        <v>626</v>
      </c>
      <c r="D14" s="10">
        <f>NetJanToFeb!D14+NetFebToMar!D14+NetMarToApr!D14+NetAprToMay!D14+NetMayToJun!D14+NetJunToJul!D14+NetJulToAug!D14</f>
        <v>463</v>
      </c>
      <c r="E14" s="10">
        <f>NetJanToFeb!E14+NetFebToMar!E14+NetMarToApr!E14+NetAprToMay!E14+NetMayToJun!E14+NetJunToJul!E14+NetJulToAug!E14</f>
        <v>-642</v>
      </c>
      <c r="F14" s="9">
        <f t="shared" si="0"/>
        <v>5442</v>
      </c>
    </row>
    <row r="15" spans="1:6" x14ac:dyDescent="0.25">
      <c r="A15" s="14" t="s">
        <v>125</v>
      </c>
      <c r="B15" s="10">
        <f>NetJanToFeb!B15+NetFebToMar!B15+NetMarToApr!B15+NetAprToMay!B15+NetMayToJun!B15+NetJunToJul!B15+NetJulToAug!B15</f>
        <v>6915</v>
      </c>
      <c r="C15" s="10">
        <f>NetJanToFeb!C15+NetFebToMar!C15+NetMarToApr!C15+NetAprToMay!C15+NetMayToJun!C15+NetJunToJul!C15+NetJulToAug!C15</f>
        <v>4579</v>
      </c>
      <c r="D15" s="10">
        <f>NetJanToFeb!D15+NetFebToMar!D15+NetMarToApr!D15+NetAprToMay!D15+NetMayToJun!D15+NetJunToJul!D15+NetJulToAug!D15</f>
        <v>808</v>
      </c>
      <c r="E15" s="10">
        <f>NetJanToFeb!E15+NetFebToMar!E15+NetMarToApr!E15+NetAprToMay!E15+NetMayToJun!E15+NetJunToJul!E15+NetJulToAug!E15</f>
        <v>2389</v>
      </c>
      <c r="F15" s="9">
        <f t="shared" si="0"/>
        <v>14691</v>
      </c>
    </row>
    <row r="16" spans="1:6" x14ac:dyDescent="0.25">
      <c r="A16" s="14" t="s">
        <v>126</v>
      </c>
      <c r="B16" s="10">
        <f>NetJanToFeb!B16+NetFebToMar!B16+NetMarToApr!B16+NetAprToMay!B16+NetMayToJun!B16+NetJunToJul!B16+NetJulToAug!B16</f>
        <v>1566</v>
      </c>
      <c r="C16" s="10">
        <f>NetJanToFeb!C16+NetFebToMar!C16+NetMarToApr!C16+NetAprToMay!C16+NetMayToJun!C16+NetJunToJul!C16+NetJulToAug!C16</f>
        <v>-222</v>
      </c>
      <c r="D16" s="10">
        <f>NetJanToFeb!D16+NetFebToMar!D16+NetMarToApr!D16+NetAprToMay!D16+NetMayToJun!D16+NetJunToJul!D16+NetJulToAug!D16</f>
        <v>67</v>
      </c>
      <c r="E16" s="10">
        <f>NetJanToFeb!E16+NetFebToMar!E16+NetMarToApr!E16+NetAprToMay!E16+NetMayToJun!E16+NetJunToJul!E16+NetJulToAug!E16</f>
        <v>162</v>
      </c>
      <c r="F16" s="9">
        <f t="shared" si="0"/>
        <v>1573</v>
      </c>
    </row>
    <row r="17" spans="1:6" x14ac:dyDescent="0.25">
      <c r="A17" s="14" t="s">
        <v>127</v>
      </c>
      <c r="B17" s="10">
        <f>NetJanToFeb!B17+NetFebToMar!B17+NetMarToApr!B17+NetAprToMay!B17+NetMayToJun!B17+NetJunToJul!B17+NetJulToAug!B17</f>
        <v>678</v>
      </c>
      <c r="C17" s="10">
        <f>NetJanToFeb!C17+NetFebToMar!C17+NetMarToApr!C17+NetAprToMay!C17+NetMayToJun!C17+NetJunToJul!C17+NetJulToAug!C17</f>
        <v>-80</v>
      </c>
      <c r="D17" s="10">
        <f>NetJanToFeb!D17+NetFebToMar!D17+NetMarToApr!D17+NetAprToMay!D17+NetMayToJun!D17+NetJunToJul!D17+NetJulToAug!D17</f>
        <v>24</v>
      </c>
      <c r="E17" s="10">
        <f>NetJanToFeb!E17+NetFebToMar!E17+NetMarToApr!E17+NetAprToMay!E17+NetMayToJun!E17+NetJunToJul!E17+NetJulToAug!E17</f>
        <v>91</v>
      </c>
      <c r="F17" s="9">
        <f t="shared" si="0"/>
        <v>713</v>
      </c>
    </row>
    <row r="18" spans="1:6" x14ac:dyDescent="0.25">
      <c r="A18" s="14" t="s">
        <v>128</v>
      </c>
      <c r="B18" s="10">
        <f>NetJanToFeb!B18+NetFebToMar!B18+NetMarToApr!B18+NetAprToMay!B18+NetMayToJun!B18+NetJunToJul!B18+NetJulToAug!B18</f>
        <v>904</v>
      </c>
      <c r="C18" s="10">
        <f>NetJanToFeb!C18+NetFebToMar!C18+NetMarToApr!C18+NetAprToMay!C18+NetMayToJun!C18+NetJunToJul!C18+NetJulToAug!C18</f>
        <v>-461</v>
      </c>
      <c r="D18" s="10">
        <f>NetJanToFeb!D18+NetFebToMar!D18+NetMarToApr!D18+NetAprToMay!D18+NetMayToJun!D18+NetJunToJul!D18+NetJulToAug!D18</f>
        <v>11</v>
      </c>
      <c r="E18" s="10">
        <f>NetJanToFeb!E18+NetFebToMar!E18+NetMarToApr!E18+NetAprToMay!E18+NetMayToJun!E18+NetJunToJul!E18+NetJulToAug!E18</f>
        <v>43</v>
      </c>
      <c r="F18" s="9">
        <f t="shared" si="0"/>
        <v>497</v>
      </c>
    </row>
    <row r="19" spans="1:6" x14ac:dyDescent="0.25">
      <c r="A19" s="14" t="s">
        <v>129</v>
      </c>
      <c r="B19" s="10">
        <f>NetJanToFeb!B19+NetFebToMar!B19+NetMarToApr!B19+NetAprToMay!B19+NetMayToJun!B19+NetJunToJul!B19+NetJulToAug!B19</f>
        <v>7453</v>
      </c>
      <c r="C19" s="10">
        <f>NetJanToFeb!C19+NetFebToMar!C19+NetMarToApr!C19+NetAprToMay!C19+NetMayToJun!C19+NetJunToJul!C19+NetJulToAug!C19</f>
        <v>11372</v>
      </c>
      <c r="D19" s="10">
        <f>NetJanToFeb!D19+NetFebToMar!D19+NetMarToApr!D19+NetAprToMay!D19+NetMayToJun!D19+NetJunToJul!D19+NetJulToAug!D19</f>
        <v>1872</v>
      </c>
      <c r="E19" s="10">
        <f>NetJanToFeb!E19+NetFebToMar!E19+NetMarToApr!E19+NetAprToMay!E19+NetMayToJun!E19+NetJunToJul!E19+NetJulToAug!E19</f>
        <v>-8</v>
      </c>
      <c r="F19" s="9">
        <f t="shared" si="0"/>
        <v>20689</v>
      </c>
    </row>
    <row r="20" spans="1:6" x14ac:dyDescent="0.25">
      <c r="A20" s="14" t="s">
        <v>130</v>
      </c>
      <c r="B20" s="10">
        <f>NetJanToFeb!B20+NetFebToMar!B20+NetMarToApr!B20+NetAprToMay!B20+NetMayToJun!B20+NetJunToJul!B20+NetJulToAug!B20</f>
        <v>3845</v>
      </c>
      <c r="C20" s="10">
        <f>NetJanToFeb!C20+NetFebToMar!C20+NetMarToApr!C20+NetAprToMay!C20+NetMayToJun!C20+NetJunToJul!C20+NetJulToAug!C20</f>
        <v>3075</v>
      </c>
      <c r="D20" s="10">
        <f>NetJanToFeb!D20+NetFebToMar!D20+NetMarToApr!D20+NetAprToMay!D20+NetMayToJun!D20+NetJunToJul!D20+NetJulToAug!D20</f>
        <v>650</v>
      </c>
      <c r="E20" s="10">
        <f>NetJanToFeb!E20+NetFebToMar!E20+NetMarToApr!E20+NetAprToMay!E20+NetMayToJun!E20+NetJunToJul!E20+NetJulToAug!E20</f>
        <v>934</v>
      </c>
      <c r="F20" s="9">
        <f t="shared" si="0"/>
        <v>8504</v>
      </c>
    </row>
    <row r="21" spans="1:6" x14ac:dyDescent="0.25">
      <c r="A21" s="14" t="s">
        <v>131</v>
      </c>
      <c r="B21" s="10">
        <f>NetJanToFeb!B21+NetFebToMar!B21+NetMarToApr!B21+NetAprToMay!B21+NetMayToJun!B21+NetJunToJul!B21+NetJulToAug!B21</f>
        <v>2238</v>
      </c>
      <c r="C21" s="10">
        <f>NetJanToFeb!C21+NetFebToMar!C21+NetMarToApr!C21+NetAprToMay!C21+NetMayToJun!C21+NetJunToJul!C21+NetJulToAug!C21</f>
        <v>882</v>
      </c>
      <c r="D21" s="10">
        <f>NetJanToFeb!D21+NetFebToMar!D21+NetMarToApr!D21+NetAprToMay!D21+NetMayToJun!D21+NetJunToJul!D21+NetJulToAug!D21</f>
        <v>259</v>
      </c>
      <c r="E21" s="10">
        <f>NetJanToFeb!E21+NetFebToMar!E21+NetMarToApr!E21+NetAprToMay!E21+NetMayToJun!E21+NetJunToJul!E21+NetJulToAug!E21</f>
        <v>-114</v>
      </c>
      <c r="F21" s="9">
        <f t="shared" si="0"/>
        <v>3265</v>
      </c>
    </row>
    <row r="22" spans="1:6" x14ac:dyDescent="0.25">
      <c r="A22" s="14" t="s">
        <v>132</v>
      </c>
      <c r="B22" s="10">
        <f>NetJanToFeb!B22+NetFebToMar!B22+NetMarToApr!B22+NetAprToMay!B22+NetMayToJun!B22+NetJunToJul!B22+NetJulToAug!B22</f>
        <v>314</v>
      </c>
      <c r="C22" s="10">
        <f>NetJanToFeb!C22+NetFebToMar!C22+NetMarToApr!C22+NetAprToMay!C22+NetMayToJun!C22+NetJunToJul!C22+NetJulToAug!C22</f>
        <v>-100</v>
      </c>
      <c r="D22" s="10">
        <f>NetJanToFeb!D22+NetFebToMar!D22+NetMarToApr!D22+NetAprToMay!D22+NetMayToJun!D22+NetJunToJul!D22+NetJulToAug!D22</f>
        <v>13</v>
      </c>
      <c r="E22" s="10">
        <f>NetJanToFeb!E22+NetFebToMar!E22+NetMarToApr!E22+NetAprToMay!E22+NetMayToJun!E22+NetJunToJul!E22+NetJulToAug!E22</f>
        <v>57</v>
      </c>
      <c r="F22" s="9">
        <f t="shared" si="0"/>
        <v>284</v>
      </c>
    </row>
    <row r="23" spans="1:6" x14ac:dyDescent="0.25">
      <c r="A23" s="14" t="s">
        <v>133</v>
      </c>
      <c r="B23" s="10">
        <f>NetJanToFeb!B23+NetFebToMar!B23+NetMarToApr!B23+NetAprToMay!B23+NetMayToJun!B23+NetJunToJul!B23+NetJulToAug!B23</f>
        <v>214</v>
      </c>
      <c r="C23" s="10">
        <f>NetJanToFeb!C23+NetFebToMar!C23+NetMarToApr!C23+NetAprToMay!C23+NetMayToJun!C23+NetJunToJul!C23+NetJulToAug!C23</f>
        <v>451</v>
      </c>
      <c r="D23" s="10">
        <f>NetJanToFeb!D23+NetFebToMar!D23+NetMarToApr!D23+NetAprToMay!D23+NetMayToJun!D23+NetJunToJul!D23+NetJulToAug!D23</f>
        <v>26</v>
      </c>
      <c r="E23" s="10">
        <f>NetJanToFeb!E23+NetFebToMar!E23+NetMarToApr!E23+NetAprToMay!E23+NetMayToJun!E23+NetJunToJul!E23+NetJulToAug!E23</f>
        <v>40</v>
      </c>
      <c r="F23" s="9">
        <f t="shared" si="0"/>
        <v>731</v>
      </c>
    </row>
    <row r="24" spans="1:6" x14ac:dyDescent="0.25">
      <c r="A24" s="14" t="s">
        <v>134</v>
      </c>
      <c r="B24" s="10">
        <f>NetJanToFeb!B24+NetFebToMar!B24+NetMarToApr!B24+NetAprToMay!B24+NetMayToJun!B24+NetJunToJul!B24+NetJulToAug!B24</f>
        <v>530</v>
      </c>
      <c r="C24" s="10">
        <f>NetJanToFeb!C24+NetFebToMar!C24+NetMarToApr!C24+NetAprToMay!C24+NetMayToJun!C24+NetJunToJul!C24+NetJulToAug!C24</f>
        <v>-148</v>
      </c>
      <c r="D24" s="10">
        <f>NetJanToFeb!D24+NetFebToMar!D24+NetMarToApr!D24+NetAprToMay!D24+NetMayToJun!D24+NetJunToJul!D24+NetJulToAug!D24</f>
        <v>29</v>
      </c>
      <c r="E24" s="10">
        <f>NetJanToFeb!E24+NetFebToMar!E24+NetMarToApr!E24+NetAprToMay!E24+NetMayToJun!E24+NetJunToJul!E24+NetJulToAug!E24</f>
        <v>23</v>
      </c>
      <c r="F24" s="9">
        <f t="shared" si="0"/>
        <v>434</v>
      </c>
    </row>
    <row r="25" spans="1:6" x14ac:dyDescent="0.25">
      <c r="A25" s="14" t="s">
        <v>135</v>
      </c>
      <c r="B25" s="10">
        <f>NetJanToFeb!B25+NetFebToMar!B25+NetMarToApr!B25+NetAprToMay!B25+NetMayToJun!B25+NetJunToJul!B25+NetJulToAug!B25</f>
        <v>295</v>
      </c>
      <c r="C25" s="10">
        <f>NetJanToFeb!C25+NetFebToMar!C25+NetMarToApr!C25+NetAprToMay!C25+NetMayToJun!C25+NetJunToJul!C25+NetJulToAug!C25</f>
        <v>-76</v>
      </c>
      <c r="D25" s="10">
        <f>NetJanToFeb!D25+NetFebToMar!D25+NetMarToApr!D25+NetAprToMay!D25+NetMayToJun!D25+NetJunToJul!D25+NetJulToAug!D25</f>
        <v>21</v>
      </c>
      <c r="E25" s="10">
        <f>NetJanToFeb!E25+NetFebToMar!E25+NetMarToApr!E25+NetAprToMay!E25+NetMayToJun!E25+NetJunToJul!E25+NetJulToAug!E25</f>
        <v>23</v>
      </c>
      <c r="F25" s="9">
        <f t="shared" si="0"/>
        <v>263</v>
      </c>
    </row>
    <row r="26" spans="1:6" x14ac:dyDescent="0.25">
      <c r="A26" s="14" t="s">
        <v>136</v>
      </c>
      <c r="B26" s="10">
        <f>NetJanToFeb!B26+NetFebToMar!B26+NetMarToApr!B26+NetAprToMay!B26+NetMayToJun!B26+NetJunToJul!B26+NetJulToAug!B26</f>
        <v>418</v>
      </c>
      <c r="C26" s="10">
        <f>NetJanToFeb!C26+NetFebToMar!C26+NetMarToApr!C26+NetAprToMay!C26+NetMayToJun!C26+NetJunToJul!C26+NetJulToAug!C26</f>
        <v>-374</v>
      </c>
      <c r="D26" s="10">
        <f>NetJanToFeb!D26+NetFebToMar!D26+NetMarToApr!D26+NetAprToMay!D26+NetMayToJun!D26+NetJunToJul!D26+NetJulToAug!D26</f>
        <v>25</v>
      </c>
      <c r="E26" s="10">
        <f>NetJanToFeb!E26+NetFebToMar!E26+NetMarToApr!E26+NetAprToMay!E26+NetMayToJun!E26+NetJunToJul!E26+NetJulToAug!E26</f>
        <v>-40</v>
      </c>
      <c r="F26" s="9">
        <f t="shared" si="0"/>
        <v>29</v>
      </c>
    </row>
    <row r="27" spans="1:6" x14ac:dyDescent="0.25">
      <c r="A27" s="14" t="s">
        <v>137</v>
      </c>
      <c r="B27" s="10">
        <f>NetJanToFeb!B27+NetFebToMar!B27+NetMarToApr!B27+NetAprToMay!B27+NetMayToJun!B27+NetJunToJul!B27+NetJulToAug!B27</f>
        <v>306</v>
      </c>
      <c r="C27" s="10">
        <f>NetJanToFeb!C27+NetFebToMar!C27+NetMarToApr!C27+NetAprToMay!C27+NetMayToJun!C27+NetJunToJul!C27+NetJulToAug!C27</f>
        <v>-115</v>
      </c>
      <c r="D27" s="10">
        <f>NetJanToFeb!D27+NetFebToMar!D27+NetMarToApr!D27+NetAprToMay!D27+NetMayToJun!D27+NetJunToJul!D27+NetJulToAug!D27</f>
        <v>12</v>
      </c>
      <c r="E27" s="10">
        <f>NetJanToFeb!E27+NetFebToMar!E27+NetMarToApr!E27+NetAprToMay!E27+NetMayToJun!E27+NetJunToJul!E27+NetJulToAug!E27</f>
        <v>35</v>
      </c>
      <c r="F27" s="9">
        <f t="shared" si="0"/>
        <v>238</v>
      </c>
    </row>
    <row r="28" spans="1:6" x14ac:dyDescent="0.25">
      <c r="A28" s="14" t="s">
        <v>138</v>
      </c>
      <c r="B28" s="10">
        <f>NetJanToFeb!B28+NetFebToMar!B28+NetMarToApr!B28+NetAprToMay!B28+NetMayToJun!B28+NetJunToJul!B28+NetJulToAug!B28</f>
        <v>561</v>
      </c>
      <c r="C28" s="10">
        <f>NetJanToFeb!C28+NetFebToMar!C28+NetMarToApr!C28+NetAprToMay!C28+NetMayToJun!C28+NetJunToJul!C28+NetJulToAug!C28</f>
        <v>-240</v>
      </c>
      <c r="D28" s="10">
        <f>NetJanToFeb!D28+NetFebToMar!D28+NetMarToApr!D28+NetAprToMay!D28+NetMayToJun!D28+NetJunToJul!D28+NetJulToAug!D28</f>
        <v>16</v>
      </c>
      <c r="E28" s="10">
        <f>NetJanToFeb!E28+NetFebToMar!E28+NetMarToApr!E28+NetAprToMay!E28+NetMayToJun!E28+NetJunToJul!E28+NetJulToAug!E28</f>
        <v>54</v>
      </c>
      <c r="F28" s="9">
        <f t="shared" si="0"/>
        <v>391</v>
      </c>
    </row>
    <row r="29" spans="1:6" x14ac:dyDescent="0.25">
      <c r="A29" s="14" t="s">
        <v>139</v>
      </c>
      <c r="B29" s="10">
        <f>NetJanToFeb!B29+NetFebToMar!B29+NetMarToApr!B29+NetAprToMay!B29+NetMayToJun!B29+NetJunToJul!B29+NetJulToAug!B29</f>
        <v>622</v>
      </c>
      <c r="C29" s="10">
        <f>NetJanToFeb!C29+NetFebToMar!C29+NetMarToApr!C29+NetAprToMay!C29+NetMayToJun!C29+NetJunToJul!C29+NetJulToAug!C29</f>
        <v>155</v>
      </c>
      <c r="D29" s="10">
        <f>NetJanToFeb!D29+NetFebToMar!D29+NetMarToApr!D29+NetAprToMay!D29+NetMayToJun!D29+NetJunToJul!D29+NetJulToAug!D29</f>
        <v>37</v>
      </c>
      <c r="E29" s="10">
        <f>NetJanToFeb!E29+NetFebToMar!E29+NetMarToApr!E29+NetAprToMay!E29+NetMayToJun!E29+NetJunToJul!E29+NetJulToAug!E29</f>
        <v>64</v>
      </c>
      <c r="F29" s="9">
        <f t="shared" si="0"/>
        <v>878</v>
      </c>
    </row>
    <row r="30" spans="1:6" x14ac:dyDescent="0.25">
      <c r="A30" s="14" t="s">
        <v>140</v>
      </c>
      <c r="B30" s="10">
        <f>NetJanToFeb!B30+NetFebToMar!B30+NetMarToApr!B30+NetAprToMay!B30+NetMayToJun!B30+NetJunToJul!B30+NetJulToAug!B30</f>
        <v>3102</v>
      </c>
      <c r="C30" s="10">
        <f>NetJanToFeb!C30+NetFebToMar!C30+NetMarToApr!C30+NetAprToMay!C30+NetMayToJun!C30+NetJunToJul!C30+NetJulToAug!C30</f>
        <v>307</v>
      </c>
      <c r="D30" s="10">
        <f>NetJanToFeb!D30+NetFebToMar!D30+NetMarToApr!D30+NetAprToMay!D30+NetMayToJun!D30+NetJunToJul!D30+NetJulToAug!D30</f>
        <v>409</v>
      </c>
      <c r="E30" s="10">
        <f>NetJanToFeb!E30+NetFebToMar!E30+NetMarToApr!E30+NetAprToMay!E30+NetMayToJun!E30+NetJunToJul!E30+NetJulToAug!E30</f>
        <v>196</v>
      </c>
      <c r="F30" s="9">
        <f t="shared" si="0"/>
        <v>4014</v>
      </c>
    </row>
    <row r="31" spans="1:6" x14ac:dyDescent="0.25">
      <c r="A31" s="14" t="s">
        <v>141</v>
      </c>
      <c r="B31" s="10">
        <f>NetJanToFeb!B31+NetFebToMar!B31+NetMarToApr!B31+NetAprToMay!B31+NetMayToJun!B31+NetJunToJul!B31+NetJulToAug!B31</f>
        <v>1899</v>
      </c>
      <c r="C31" s="10">
        <f>NetJanToFeb!C31+NetFebToMar!C31+NetMarToApr!C31+NetAprToMay!C31+NetMayToJun!C31+NetJunToJul!C31+NetJulToAug!C31</f>
        <v>408</v>
      </c>
      <c r="D31" s="10">
        <f>NetJanToFeb!D31+NetFebToMar!D31+NetMarToApr!D31+NetAprToMay!D31+NetMayToJun!D31+NetJunToJul!D31+NetJulToAug!D31</f>
        <v>154</v>
      </c>
      <c r="E31" s="10">
        <f>NetJanToFeb!E31+NetFebToMar!E31+NetMarToApr!E31+NetAprToMay!E31+NetMayToJun!E31+NetJunToJul!E31+NetJulToAug!E31</f>
        <v>511</v>
      </c>
      <c r="F31" s="9">
        <f t="shared" si="0"/>
        <v>2972</v>
      </c>
    </row>
    <row r="32" spans="1:6" x14ac:dyDescent="0.25">
      <c r="A32" s="14" t="s">
        <v>142</v>
      </c>
      <c r="B32" s="10">
        <f>NetJanToFeb!B32+NetFebToMar!B32+NetMarToApr!B32+NetAprToMay!B32+NetMayToJun!B32+NetJunToJul!B32+NetJulToAug!B32</f>
        <v>12140</v>
      </c>
      <c r="C32" s="10">
        <f>NetJanToFeb!C32+NetFebToMar!C32+NetMarToApr!C32+NetAprToMay!C32+NetMayToJun!C32+NetJunToJul!C32+NetJulToAug!C32</f>
        <v>16602</v>
      </c>
      <c r="D32" s="10">
        <f>NetJanToFeb!D32+NetFebToMar!D32+NetMarToApr!D32+NetAprToMay!D32+NetMayToJun!D32+NetJunToJul!D32+NetJulToAug!D32</f>
        <v>2613</v>
      </c>
      <c r="E32" s="10">
        <f>NetJanToFeb!E32+NetFebToMar!E32+NetMarToApr!E32+NetAprToMay!E32+NetMayToJun!E32+NetJunToJul!E32+NetJulToAug!E32</f>
        <v>5097</v>
      </c>
      <c r="F32" s="9">
        <f t="shared" si="0"/>
        <v>36452</v>
      </c>
    </row>
    <row r="33" spans="1:6" x14ac:dyDescent="0.25">
      <c r="A33" s="14" t="s">
        <v>143</v>
      </c>
      <c r="B33" s="10">
        <f>NetJanToFeb!B33+NetFebToMar!B33+NetMarToApr!B33+NetAprToMay!B33+NetMayToJun!B33+NetJunToJul!B33+NetJulToAug!B33</f>
        <v>488</v>
      </c>
      <c r="C33" s="10">
        <f>NetJanToFeb!C33+NetFebToMar!C33+NetMarToApr!C33+NetAprToMay!C33+NetMayToJun!C33+NetJunToJul!C33+NetJulToAug!C33</f>
        <v>-222</v>
      </c>
      <c r="D33" s="10">
        <f>NetJanToFeb!D33+NetFebToMar!D33+NetMarToApr!D33+NetAprToMay!D33+NetMayToJun!D33+NetJunToJul!D33+NetJulToAug!D33</f>
        <v>20</v>
      </c>
      <c r="E33" s="10">
        <f>NetJanToFeb!E33+NetFebToMar!E33+NetMarToApr!E33+NetAprToMay!E33+NetMayToJun!E33+NetJunToJul!E33+NetJulToAug!E33</f>
        <v>7</v>
      </c>
      <c r="F33" s="9">
        <f t="shared" si="0"/>
        <v>293</v>
      </c>
    </row>
    <row r="34" spans="1:6" x14ac:dyDescent="0.25">
      <c r="A34" s="14" t="s">
        <v>144</v>
      </c>
      <c r="B34" s="10">
        <f>NetJanToFeb!B34+NetFebToMar!B34+NetMarToApr!B34+NetAprToMay!B34+NetMayToJun!B34+NetJunToJul!B34+NetJulToAug!B34</f>
        <v>2513</v>
      </c>
      <c r="C34" s="10">
        <f>NetJanToFeb!C34+NetFebToMar!C34+NetMarToApr!C34+NetAprToMay!C34+NetMayToJun!C34+NetJunToJul!C34+NetJulToAug!C34</f>
        <v>831</v>
      </c>
      <c r="D34" s="10">
        <f>NetJanToFeb!D34+NetFebToMar!D34+NetMarToApr!D34+NetAprToMay!D34+NetMayToJun!D34+NetJunToJul!D34+NetJulToAug!D34</f>
        <v>441</v>
      </c>
      <c r="E34" s="10">
        <f>NetJanToFeb!E34+NetFebToMar!E34+NetMarToApr!E34+NetAprToMay!E34+NetMayToJun!E34+NetJunToJul!E34+NetJulToAug!E34</f>
        <v>-364</v>
      </c>
      <c r="F34" s="9">
        <f t="shared" si="0"/>
        <v>3421</v>
      </c>
    </row>
    <row r="35" spans="1:6" x14ac:dyDescent="0.25">
      <c r="A35" s="14" t="s">
        <v>145</v>
      </c>
      <c r="B35" s="10">
        <f>NetJanToFeb!B35+NetFebToMar!B35+NetMarToApr!B35+NetAprToMay!B35+NetMayToJun!B35+NetJunToJul!B35+NetJulToAug!B35</f>
        <v>1953</v>
      </c>
      <c r="C35" s="10">
        <f>NetJanToFeb!C35+NetFebToMar!C35+NetMarToApr!C35+NetAprToMay!C35+NetMayToJun!C35+NetJunToJul!C35+NetJulToAug!C35</f>
        <v>-1087</v>
      </c>
      <c r="D35" s="10">
        <f>NetJanToFeb!D35+NetFebToMar!D35+NetMarToApr!D35+NetAprToMay!D35+NetMayToJun!D35+NetJunToJul!D35+NetJulToAug!D35</f>
        <v>21</v>
      </c>
      <c r="E35" s="10">
        <f>NetJanToFeb!E35+NetFebToMar!E35+NetMarToApr!E35+NetAprToMay!E35+NetMayToJun!E35+NetJunToJul!E35+NetJulToAug!E35</f>
        <v>-36</v>
      </c>
      <c r="F35" s="9">
        <f t="shared" si="0"/>
        <v>851</v>
      </c>
    </row>
    <row r="36" spans="1:6" x14ac:dyDescent="0.25">
      <c r="A36" s="14" t="s">
        <v>146</v>
      </c>
      <c r="B36" s="10">
        <f>NetJanToFeb!B36+NetFebToMar!B36+NetMarToApr!B36+NetAprToMay!B36+NetMayToJun!B36+NetJunToJul!B36+NetJulToAug!B36</f>
        <v>208</v>
      </c>
      <c r="C36" s="10">
        <f>NetJanToFeb!C36+NetFebToMar!C36+NetMarToApr!C36+NetAprToMay!C36+NetMayToJun!C36+NetJunToJul!C36+NetJulToAug!C36</f>
        <v>0</v>
      </c>
      <c r="D36" s="10">
        <f>NetJanToFeb!D36+NetFebToMar!D36+NetMarToApr!D36+NetAprToMay!D36+NetMayToJun!D36+NetJunToJul!D36+NetJulToAug!D36</f>
        <v>-1</v>
      </c>
      <c r="E36" s="10">
        <f>NetJanToFeb!E36+NetFebToMar!E36+NetMarToApr!E36+NetAprToMay!E36+NetMayToJun!E36+NetJunToJul!E36+NetJulToAug!E36</f>
        <v>30</v>
      </c>
      <c r="F36" s="9">
        <f t="shared" si="0"/>
        <v>237</v>
      </c>
    </row>
    <row r="37" spans="1:6" x14ac:dyDescent="0.25">
      <c r="A37" s="14" t="s">
        <v>147</v>
      </c>
      <c r="B37" s="10">
        <f>NetJanToFeb!B37+NetFebToMar!B37+NetMarToApr!B37+NetAprToMay!B37+NetMayToJun!B37+NetJunToJul!B37+NetJulToAug!B37</f>
        <v>742</v>
      </c>
      <c r="C37" s="10">
        <f>NetJanToFeb!C37+NetFebToMar!C37+NetMarToApr!C37+NetAprToMay!C37+NetMayToJun!C37+NetJunToJul!C37+NetJulToAug!C37</f>
        <v>-661</v>
      </c>
      <c r="D37" s="10">
        <f>NetJanToFeb!D37+NetFebToMar!D37+NetMarToApr!D37+NetAprToMay!D37+NetMayToJun!D37+NetJunToJul!D37+NetJulToAug!D37</f>
        <v>12</v>
      </c>
      <c r="E37" s="10">
        <f>NetJanToFeb!E37+NetFebToMar!E37+NetMarToApr!E37+NetAprToMay!E37+NetMayToJun!E37+NetJunToJul!E37+NetJulToAug!E37</f>
        <v>-22</v>
      </c>
      <c r="F37" s="9">
        <f t="shared" si="0"/>
        <v>71</v>
      </c>
    </row>
    <row r="38" spans="1:6" x14ac:dyDescent="0.25">
      <c r="A38" s="14" t="s">
        <v>148</v>
      </c>
      <c r="B38" s="10">
        <f>NetJanToFeb!B38+NetFebToMar!B38+NetMarToApr!B38+NetAprToMay!B38+NetMayToJun!B38+NetJunToJul!B38+NetJulToAug!B38</f>
        <v>6251</v>
      </c>
      <c r="C38" s="10">
        <f>NetJanToFeb!C38+NetFebToMar!C38+NetMarToApr!C38+NetAprToMay!C38+NetMayToJun!C38+NetJunToJul!C38+NetJulToAug!C38</f>
        <v>4117</v>
      </c>
      <c r="D38" s="10">
        <f>NetJanToFeb!D38+NetFebToMar!D38+NetMarToApr!D38+NetAprToMay!D38+NetMayToJun!D38+NetJunToJul!D38+NetJulToAug!D38</f>
        <v>694</v>
      </c>
      <c r="E38" s="10">
        <f>NetJanToFeb!E38+NetFebToMar!E38+NetMarToApr!E38+NetAprToMay!E38+NetMayToJun!E38+NetJunToJul!E38+NetJulToAug!E38</f>
        <v>2704</v>
      </c>
      <c r="F38" s="9">
        <f t="shared" si="0"/>
        <v>13766</v>
      </c>
    </row>
    <row r="39" spans="1:6" x14ac:dyDescent="0.25">
      <c r="A39" s="14" t="s">
        <v>149</v>
      </c>
      <c r="B39" s="10">
        <f>NetJanToFeb!B39+NetFebToMar!B39+NetMarToApr!B39+NetAprToMay!B39+NetMayToJun!B39+NetJunToJul!B39+NetJulToAug!B39</f>
        <v>6346</v>
      </c>
      <c r="C39" s="10">
        <f>NetJanToFeb!C39+NetFebToMar!C39+NetMarToApr!C39+NetAprToMay!C39+NetMayToJun!C39+NetJunToJul!C39+NetJulToAug!C39</f>
        <v>2368</v>
      </c>
      <c r="D39" s="10">
        <f>NetJanToFeb!D39+NetFebToMar!D39+NetMarToApr!D39+NetAprToMay!D39+NetMayToJun!D39+NetJunToJul!D39+NetJulToAug!D39</f>
        <v>1218</v>
      </c>
      <c r="E39" s="10">
        <f>NetJanToFeb!E39+NetFebToMar!E39+NetMarToApr!E39+NetAprToMay!E39+NetMayToJun!E39+NetJunToJul!E39+NetJulToAug!E39</f>
        <v>-2063</v>
      </c>
      <c r="F39" s="9">
        <f t="shared" si="0"/>
        <v>7869</v>
      </c>
    </row>
    <row r="40" spans="1:6" x14ac:dyDescent="0.25">
      <c r="A40" s="14" t="s">
        <v>150</v>
      </c>
      <c r="B40" s="10">
        <f>NetJanToFeb!B40+NetFebToMar!B40+NetMarToApr!B40+NetAprToMay!B40+NetMayToJun!B40+NetJunToJul!B40+NetJulToAug!B40</f>
        <v>-115</v>
      </c>
      <c r="C40" s="10">
        <f>NetJanToFeb!C40+NetFebToMar!C40+NetMarToApr!C40+NetAprToMay!C40+NetMayToJun!C40+NetJunToJul!C40+NetJulToAug!C40</f>
        <v>632</v>
      </c>
      <c r="D40" s="10">
        <f>NetJanToFeb!D40+NetFebToMar!D40+NetMarToApr!D40+NetAprToMay!D40+NetMayToJun!D40+NetJunToJul!D40+NetJulToAug!D40</f>
        <v>366</v>
      </c>
      <c r="E40" s="10">
        <f>NetJanToFeb!E40+NetFebToMar!E40+NetMarToApr!E40+NetAprToMay!E40+NetMayToJun!E40+NetJunToJul!E40+NetJulToAug!E40</f>
        <v>-1620</v>
      </c>
      <c r="F40" s="9">
        <f t="shared" si="0"/>
        <v>-737</v>
      </c>
    </row>
    <row r="41" spans="1:6" x14ac:dyDescent="0.25">
      <c r="A41" s="14" t="s">
        <v>151</v>
      </c>
      <c r="B41" s="10">
        <f>NetJanToFeb!B41+NetFebToMar!B41+NetMarToApr!B41+NetAprToMay!B41+NetMayToJun!B41+NetJunToJul!B41+NetJulToAug!B41</f>
        <v>1077</v>
      </c>
      <c r="C41" s="10">
        <f>NetJanToFeb!C41+NetFebToMar!C41+NetMarToApr!C41+NetAprToMay!C41+NetMayToJun!C41+NetJunToJul!C41+NetJulToAug!C41</f>
        <v>-125</v>
      </c>
      <c r="D41" s="10">
        <f>NetJanToFeb!D41+NetFebToMar!D41+NetMarToApr!D41+NetAprToMay!D41+NetMayToJun!D41+NetJunToJul!D41+NetJulToAug!D41</f>
        <v>42</v>
      </c>
      <c r="E41" s="10">
        <f>NetJanToFeb!E41+NetFebToMar!E41+NetMarToApr!E41+NetAprToMay!E41+NetMayToJun!E41+NetJunToJul!E41+NetJulToAug!E41</f>
        <v>-44</v>
      </c>
      <c r="F41" s="9">
        <f t="shared" si="0"/>
        <v>950</v>
      </c>
    </row>
    <row r="42" spans="1:6" x14ac:dyDescent="0.25">
      <c r="A42" s="14" t="s">
        <v>152</v>
      </c>
      <c r="B42" s="10">
        <f>NetJanToFeb!B42+NetFebToMar!B42+NetMarToApr!B42+NetAprToMay!B42+NetMayToJun!B42+NetJunToJul!B42+NetJulToAug!B42</f>
        <v>299</v>
      </c>
      <c r="C42" s="10">
        <f>NetJanToFeb!C42+NetFebToMar!C42+NetMarToApr!C42+NetAprToMay!C42+NetMayToJun!C42+NetJunToJul!C42+NetJulToAug!C42</f>
        <v>-203</v>
      </c>
      <c r="D42" s="10">
        <f>NetJanToFeb!D42+NetFebToMar!D42+NetMarToApr!D42+NetAprToMay!D42+NetMayToJun!D42+NetJunToJul!D42+NetJulToAug!D42</f>
        <v>2</v>
      </c>
      <c r="E42" s="10">
        <f>NetJanToFeb!E42+NetFebToMar!E42+NetMarToApr!E42+NetAprToMay!E42+NetMayToJun!E42+NetJunToJul!E42+NetJulToAug!E42</f>
        <v>18</v>
      </c>
      <c r="F42" s="9">
        <f t="shared" si="0"/>
        <v>116</v>
      </c>
    </row>
    <row r="43" spans="1:6" x14ac:dyDescent="0.25">
      <c r="A43" s="14" t="s">
        <v>153</v>
      </c>
      <c r="B43" s="10">
        <f>NetJanToFeb!B43+NetFebToMar!B43+NetMarToApr!B43+NetAprToMay!B43+NetMayToJun!B43+NetJunToJul!B43+NetJulToAug!B43</f>
        <v>171</v>
      </c>
      <c r="C43" s="10">
        <f>NetJanToFeb!C43+NetFebToMar!C43+NetMarToApr!C43+NetAprToMay!C43+NetMayToJun!C43+NetJunToJul!C43+NetJulToAug!C43</f>
        <v>-662</v>
      </c>
      <c r="D43" s="10">
        <f>NetJanToFeb!D43+NetFebToMar!D43+NetMarToApr!D43+NetAprToMay!D43+NetMayToJun!D43+NetJunToJul!D43+NetJulToAug!D43</f>
        <v>3</v>
      </c>
      <c r="E43" s="10">
        <f>NetJanToFeb!E43+NetFebToMar!E43+NetMarToApr!E43+NetAprToMay!E43+NetMayToJun!E43+NetJunToJul!E43+NetJulToAug!E43</f>
        <v>-127</v>
      </c>
      <c r="F43" s="9">
        <f t="shared" si="0"/>
        <v>-615</v>
      </c>
    </row>
    <row r="44" spans="1:6" x14ac:dyDescent="0.25">
      <c r="A44" s="14" t="s">
        <v>154</v>
      </c>
      <c r="B44" s="10">
        <f>NetJanToFeb!B44+NetFebToMar!B44+NetMarToApr!B44+NetAprToMay!B44+NetMayToJun!B44+NetJunToJul!B44+NetJulToAug!B44</f>
        <v>5477</v>
      </c>
      <c r="C44" s="10">
        <f>NetJanToFeb!C44+NetFebToMar!C44+NetMarToApr!C44+NetAprToMay!C44+NetMayToJun!C44+NetJunToJul!C44+NetJulToAug!C44</f>
        <v>3666</v>
      </c>
      <c r="D44" s="10">
        <f>NetJanToFeb!D44+NetFebToMar!D44+NetMarToApr!D44+NetAprToMay!D44+NetMayToJun!D44+NetJunToJul!D44+NetJulToAug!D44</f>
        <v>737</v>
      </c>
      <c r="E44" s="10">
        <f>NetJanToFeb!E44+NetFebToMar!E44+NetMarToApr!E44+NetAprToMay!E44+NetMayToJun!E44+NetJunToJul!E44+NetJulToAug!E44</f>
        <v>1355</v>
      </c>
      <c r="F44" s="9">
        <f t="shared" si="0"/>
        <v>11235</v>
      </c>
    </row>
    <row r="45" spans="1:6" x14ac:dyDescent="0.25">
      <c r="A45" s="14" t="s">
        <v>155</v>
      </c>
      <c r="B45" s="10">
        <f>NetJanToFeb!B45+NetFebToMar!B45+NetMarToApr!B45+NetAprToMay!B45+NetMayToJun!B45+NetJunToJul!B45+NetJulToAug!B45</f>
        <v>5791</v>
      </c>
      <c r="C45" s="10">
        <f>NetJanToFeb!C45+NetFebToMar!C45+NetMarToApr!C45+NetAprToMay!C45+NetMayToJun!C45+NetJunToJul!C45+NetJulToAug!C45</f>
        <v>1572</v>
      </c>
      <c r="D45" s="10">
        <f>NetJanToFeb!D45+NetFebToMar!D45+NetMarToApr!D45+NetAprToMay!D45+NetMayToJun!D45+NetJunToJul!D45+NetJulToAug!D45</f>
        <v>733</v>
      </c>
      <c r="E45" s="10">
        <f>NetJanToFeb!E45+NetFebToMar!E45+NetMarToApr!E45+NetAprToMay!E45+NetMayToJun!E45+NetJunToJul!E45+NetJulToAug!E45</f>
        <v>611</v>
      </c>
      <c r="F45" s="9">
        <f t="shared" si="0"/>
        <v>8707</v>
      </c>
    </row>
    <row r="46" spans="1:6" x14ac:dyDescent="0.25">
      <c r="A46" s="14" t="s">
        <v>156</v>
      </c>
      <c r="B46" s="10">
        <f>NetJanToFeb!B46+NetFebToMar!B46+NetMarToApr!B46+NetAprToMay!B46+NetMayToJun!B46+NetJunToJul!B46+NetJulToAug!B46</f>
        <v>2186</v>
      </c>
      <c r="C46" s="10">
        <f>NetJanToFeb!C46+NetFebToMar!C46+NetMarToApr!C46+NetAprToMay!C46+NetMayToJun!C46+NetJunToJul!C46+NetJulToAug!C46</f>
        <v>1355</v>
      </c>
      <c r="D46" s="10">
        <f>NetJanToFeb!D46+NetFebToMar!D46+NetMarToApr!D46+NetAprToMay!D46+NetMayToJun!D46+NetJunToJul!D46+NetJulToAug!D46</f>
        <v>332</v>
      </c>
      <c r="E46" s="10">
        <f>NetJanToFeb!E46+NetFebToMar!E46+NetMarToApr!E46+NetAprToMay!E46+NetMayToJun!E46+NetJunToJul!E46+NetJulToAug!E46</f>
        <v>417</v>
      </c>
      <c r="F46" s="9">
        <f t="shared" si="0"/>
        <v>4290</v>
      </c>
    </row>
    <row r="47" spans="1:6" x14ac:dyDescent="0.25">
      <c r="A47" s="14" t="s">
        <v>157</v>
      </c>
      <c r="B47" s="10">
        <f>NetJanToFeb!B47+NetFebToMar!B47+NetMarToApr!B47+NetAprToMay!B47+NetMayToJun!B47+NetJunToJul!B47+NetJulToAug!B47</f>
        <v>26669</v>
      </c>
      <c r="C47" s="10">
        <f>NetJanToFeb!C47+NetFebToMar!C47+NetMarToApr!C47+NetAprToMay!C47+NetMayToJun!C47+NetJunToJul!C47+NetJulToAug!C47</f>
        <v>19368</v>
      </c>
      <c r="D47" s="10">
        <f>NetJanToFeb!D47+NetFebToMar!D47+NetMarToApr!D47+NetAprToMay!D47+NetMayToJun!D47+NetJunToJul!D47+NetJulToAug!D47</f>
        <v>4430</v>
      </c>
      <c r="E47" s="10">
        <f>NetJanToFeb!E47+NetFebToMar!E47+NetMarToApr!E47+NetAprToMay!E47+NetMayToJun!E47+NetJunToJul!E47+NetJulToAug!E47</f>
        <v>8423</v>
      </c>
      <c r="F47" s="9">
        <f t="shared" si="0"/>
        <v>58890</v>
      </c>
    </row>
    <row r="48" spans="1:6" x14ac:dyDescent="0.25">
      <c r="A48" s="14" t="s">
        <v>158</v>
      </c>
      <c r="B48" s="10">
        <f>NetJanToFeb!B48+NetFebToMar!B48+NetMarToApr!B48+NetAprToMay!B48+NetMayToJun!B48+NetJunToJul!B48+NetJulToAug!B48</f>
        <v>1064</v>
      </c>
      <c r="C48" s="10">
        <f>NetJanToFeb!C48+NetFebToMar!C48+NetMarToApr!C48+NetAprToMay!C48+NetMayToJun!C48+NetJunToJul!C48+NetJulToAug!C48</f>
        <v>484</v>
      </c>
      <c r="D48" s="10">
        <f>NetJanToFeb!D48+NetFebToMar!D48+NetMarToApr!D48+NetAprToMay!D48+NetMayToJun!D48+NetJunToJul!D48+NetJulToAug!D48</f>
        <v>133</v>
      </c>
      <c r="E48" s="10">
        <f>NetJanToFeb!E48+NetFebToMar!E48+NetMarToApr!E48+NetAprToMay!E48+NetMayToJun!E48+NetJunToJul!E48+NetJulToAug!E48</f>
        <v>-768</v>
      </c>
      <c r="F48" s="9">
        <f t="shared" si="0"/>
        <v>913</v>
      </c>
    </row>
    <row r="49" spans="1:6" x14ac:dyDescent="0.25">
      <c r="A49" s="14" t="s">
        <v>159</v>
      </c>
      <c r="B49" s="10">
        <f>NetJanToFeb!B49+NetFebToMar!B49+NetMarToApr!B49+NetAprToMay!B49+NetMayToJun!B49+NetJunToJul!B49+NetJulToAug!B49</f>
        <v>1818</v>
      </c>
      <c r="C49" s="10">
        <f>NetJanToFeb!C49+NetFebToMar!C49+NetMarToApr!C49+NetAprToMay!C49+NetMayToJun!C49+NetJunToJul!C49+NetJulToAug!C49</f>
        <v>428</v>
      </c>
      <c r="D49" s="10">
        <f>NetJanToFeb!D49+NetFebToMar!D49+NetMarToApr!D49+NetAprToMay!D49+NetMayToJun!D49+NetJunToJul!D49+NetJulToAug!D49</f>
        <v>233</v>
      </c>
      <c r="E49" s="10">
        <f>NetJanToFeb!E49+NetFebToMar!E49+NetMarToApr!E49+NetAprToMay!E49+NetMayToJun!E49+NetJunToJul!E49+NetJulToAug!E49</f>
        <v>251</v>
      </c>
      <c r="F49" s="9">
        <f t="shared" si="0"/>
        <v>2730</v>
      </c>
    </row>
    <row r="50" spans="1:6" x14ac:dyDescent="0.25">
      <c r="A50" s="14" t="s">
        <v>160</v>
      </c>
      <c r="B50" s="10">
        <f>NetJanToFeb!B50+NetFebToMar!B50+NetMarToApr!B50+NetAprToMay!B50+NetMayToJun!B50+NetJunToJul!B50+NetJulToAug!B50</f>
        <v>3475</v>
      </c>
      <c r="C50" s="10">
        <f>NetJanToFeb!C50+NetFebToMar!C50+NetMarToApr!C50+NetAprToMay!C50+NetMayToJun!C50+NetJunToJul!C50+NetJulToAug!C50</f>
        <v>1626</v>
      </c>
      <c r="D50" s="10">
        <f>NetJanToFeb!D50+NetFebToMar!D50+NetMarToApr!D50+NetAprToMay!D50+NetMayToJun!D50+NetJunToJul!D50+NetJulToAug!D50</f>
        <v>469</v>
      </c>
      <c r="E50" s="10">
        <f>NetJanToFeb!E50+NetFebToMar!E50+NetMarToApr!E50+NetAprToMay!E50+NetMayToJun!E50+NetJunToJul!E50+NetJulToAug!E50</f>
        <v>1288</v>
      </c>
      <c r="F50" s="9">
        <f t="shared" si="0"/>
        <v>6858</v>
      </c>
    </row>
    <row r="51" spans="1:6" x14ac:dyDescent="0.25">
      <c r="A51" s="14" t="s">
        <v>161</v>
      </c>
      <c r="B51" s="10">
        <f>NetJanToFeb!B51+NetFebToMar!B51+NetMarToApr!B51+NetAprToMay!B51+NetMayToJun!B51+NetJunToJul!B51+NetJulToAug!B51</f>
        <v>829</v>
      </c>
      <c r="C51" s="10">
        <f>NetJanToFeb!C51+NetFebToMar!C51+NetMarToApr!C51+NetAprToMay!C51+NetMayToJun!C51+NetJunToJul!C51+NetJulToAug!C51</f>
        <v>-95</v>
      </c>
      <c r="D51" s="10">
        <f>NetJanToFeb!D51+NetFebToMar!D51+NetMarToApr!D51+NetAprToMay!D51+NetMayToJun!D51+NetJunToJul!D51+NetJulToAug!D51</f>
        <v>59</v>
      </c>
      <c r="E51" s="10">
        <f>NetJanToFeb!E51+NetFebToMar!E51+NetMarToApr!E51+NetAprToMay!E51+NetMayToJun!E51+NetJunToJul!E51+NetJulToAug!E51</f>
        <v>2</v>
      </c>
      <c r="F51" s="9">
        <f t="shared" si="0"/>
        <v>795</v>
      </c>
    </row>
    <row r="52" spans="1:6" x14ac:dyDescent="0.25">
      <c r="A52" s="14" t="s">
        <v>162</v>
      </c>
      <c r="B52" s="10">
        <f>NetJanToFeb!B52+NetFebToMar!B52+NetMarToApr!B52+NetAprToMay!B52+NetMayToJun!B52+NetJunToJul!B52+NetJulToAug!B52</f>
        <v>-40</v>
      </c>
      <c r="C52" s="10">
        <f>NetJanToFeb!C52+NetFebToMar!C52+NetMarToApr!C52+NetAprToMay!C52+NetMayToJun!C52+NetJunToJul!C52+NetJulToAug!C52</f>
        <v>5347</v>
      </c>
      <c r="D52" s="10">
        <f>NetJanToFeb!D52+NetFebToMar!D52+NetMarToApr!D52+NetAprToMay!D52+NetMayToJun!D52+NetJunToJul!D52+NetJulToAug!D52</f>
        <v>1820</v>
      </c>
      <c r="E52" s="10">
        <f>NetJanToFeb!E52+NetFebToMar!E52+NetMarToApr!E52+NetAprToMay!E52+NetMayToJun!E52+NetJunToJul!E52+NetJulToAug!E52</f>
        <v>-9775</v>
      </c>
      <c r="F52" s="9">
        <f t="shared" si="0"/>
        <v>-2648</v>
      </c>
    </row>
    <row r="53" spans="1:6" x14ac:dyDescent="0.25">
      <c r="A53" s="14" t="s">
        <v>163</v>
      </c>
      <c r="B53" s="10">
        <f>NetJanToFeb!B53+NetFebToMar!B53+NetMarToApr!B53+NetAprToMay!B53+NetMayToJun!B53+NetJunToJul!B53+NetJulToAug!B53</f>
        <v>2755</v>
      </c>
      <c r="C53" s="10">
        <f>NetJanToFeb!C53+NetFebToMar!C53+NetMarToApr!C53+NetAprToMay!C53+NetMayToJun!C53+NetJunToJul!C53+NetJulToAug!C53</f>
        <v>4411</v>
      </c>
      <c r="D53" s="10">
        <f>NetJanToFeb!D53+NetFebToMar!D53+NetMarToApr!D53+NetAprToMay!D53+NetMayToJun!D53+NetJunToJul!D53+NetJulToAug!D53</f>
        <v>554</v>
      </c>
      <c r="E53" s="10">
        <f>NetJanToFeb!E53+NetFebToMar!E53+NetMarToApr!E53+NetAprToMay!E53+NetMayToJun!E53+NetJunToJul!E53+NetJulToAug!E53</f>
        <v>623</v>
      </c>
      <c r="F53" s="9">
        <f t="shared" si="0"/>
        <v>8343</v>
      </c>
    </row>
    <row r="54" spans="1:6" x14ac:dyDescent="0.25">
      <c r="A54" s="14" t="s">
        <v>164</v>
      </c>
      <c r="B54" s="10">
        <f>NetJanToFeb!B54+NetFebToMar!B54+NetMarToApr!B54+NetAprToMay!B54+NetMayToJun!B54+NetJunToJul!B54+NetJulToAug!B54</f>
        <v>10949</v>
      </c>
      <c r="C54" s="10">
        <f>NetJanToFeb!C54+NetFebToMar!C54+NetMarToApr!C54+NetAprToMay!C54+NetMayToJun!C54+NetJunToJul!C54+NetJulToAug!C54</f>
        <v>14131</v>
      </c>
      <c r="D54" s="10">
        <f>NetJanToFeb!D54+NetFebToMar!D54+NetMarToApr!D54+NetAprToMay!D54+NetMayToJun!D54+NetJunToJul!D54+NetJulToAug!D54</f>
        <v>3070</v>
      </c>
      <c r="E54" s="10">
        <f>NetJanToFeb!E54+NetFebToMar!E54+NetMarToApr!E54+NetAprToMay!E54+NetMayToJun!E54+NetJunToJul!E54+NetJulToAug!E54</f>
        <v>-410</v>
      </c>
      <c r="F54" s="9">
        <f t="shared" si="0"/>
        <v>27740</v>
      </c>
    </row>
    <row r="55" spans="1:6" x14ac:dyDescent="0.25">
      <c r="A55" s="14" t="s">
        <v>165</v>
      </c>
      <c r="B55" s="10">
        <f>NetJanToFeb!B55+NetFebToMar!B55+NetMarToApr!B55+NetAprToMay!B55+NetMayToJun!B55+NetJunToJul!B55+NetJulToAug!B55</f>
        <v>10133</v>
      </c>
      <c r="C55" s="10">
        <f>NetJanToFeb!C55+NetFebToMar!C55+NetMarToApr!C55+NetAprToMay!C55+NetMayToJun!C55+NetJunToJul!C55+NetJulToAug!C55</f>
        <v>4380</v>
      </c>
      <c r="D55" s="10">
        <f>NetJanToFeb!D55+NetFebToMar!D55+NetMarToApr!D55+NetAprToMay!D55+NetMayToJun!D55+NetJunToJul!D55+NetJulToAug!D55</f>
        <v>1362</v>
      </c>
      <c r="E55" s="10">
        <f>NetJanToFeb!E55+NetFebToMar!E55+NetMarToApr!E55+NetAprToMay!E55+NetMayToJun!E55+NetJunToJul!E55+NetJulToAug!E55</f>
        <v>3135</v>
      </c>
      <c r="F55" s="9">
        <f t="shared" si="0"/>
        <v>19010</v>
      </c>
    </row>
    <row r="56" spans="1:6" x14ac:dyDescent="0.25">
      <c r="A56" s="14" t="s">
        <v>166</v>
      </c>
      <c r="B56" s="10">
        <f>NetJanToFeb!B56+NetFebToMar!B56+NetMarToApr!B56+NetAprToMay!B56+NetMayToJun!B56+NetJunToJul!B56+NetJulToAug!B56</f>
        <v>5185</v>
      </c>
      <c r="C56" s="10">
        <f>NetJanToFeb!C56+NetFebToMar!C56+NetMarToApr!C56+NetAprToMay!C56+NetMayToJun!C56+NetJunToJul!C56+NetJulToAug!C56</f>
        <v>5570</v>
      </c>
      <c r="D56" s="10">
        <f>NetJanToFeb!D56+NetFebToMar!D56+NetMarToApr!D56+NetAprToMay!D56+NetMayToJun!D56+NetJunToJul!D56+NetJulToAug!D56</f>
        <v>1809</v>
      </c>
      <c r="E56" s="10">
        <f>NetJanToFeb!E56+NetFebToMar!E56+NetMarToApr!E56+NetAprToMay!E56+NetMayToJun!E56+NetJunToJul!E56+NetJulToAug!E56</f>
        <v>-2572</v>
      </c>
      <c r="F56" s="9">
        <f t="shared" si="0"/>
        <v>9992</v>
      </c>
    </row>
    <row r="57" spans="1:6" x14ac:dyDescent="0.25">
      <c r="A57" s="14" t="s">
        <v>167</v>
      </c>
      <c r="B57" s="10">
        <f>NetJanToFeb!B57+NetFebToMar!B57+NetMarToApr!B57+NetAprToMay!B57+NetMayToJun!B57+NetJunToJul!B57+NetJulToAug!B57</f>
        <v>8408</v>
      </c>
      <c r="C57" s="10">
        <f>NetJanToFeb!C57+NetFebToMar!C57+NetMarToApr!C57+NetAprToMay!C57+NetMayToJun!C57+NetJunToJul!C57+NetJulToAug!C57</f>
        <v>4605</v>
      </c>
      <c r="D57" s="10">
        <f>NetJanToFeb!D57+NetFebToMar!D57+NetMarToApr!D57+NetAprToMay!D57+NetMayToJun!D57+NetJunToJul!D57+NetJulToAug!D57</f>
        <v>1377</v>
      </c>
      <c r="E57" s="10">
        <f>NetJanToFeb!E57+NetFebToMar!E57+NetMarToApr!E57+NetAprToMay!E57+NetMayToJun!E57+NetJunToJul!E57+NetJulToAug!E57</f>
        <v>1886</v>
      </c>
      <c r="F57" s="9">
        <f t="shared" si="0"/>
        <v>16276</v>
      </c>
    </row>
    <row r="58" spans="1:6" x14ac:dyDescent="0.25">
      <c r="A58" s="14" t="s">
        <v>168</v>
      </c>
      <c r="B58" s="10">
        <f>NetJanToFeb!B58+NetFebToMar!B58+NetMarToApr!B58+NetAprToMay!B58+NetMayToJun!B58+NetJunToJul!B58+NetJulToAug!B58</f>
        <v>1664</v>
      </c>
      <c r="C58" s="10">
        <f>NetJanToFeb!C58+NetFebToMar!C58+NetMarToApr!C58+NetAprToMay!C58+NetMayToJun!C58+NetJunToJul!C58+NetJulToAug!C58</f>
        <v>-547</v>
      </c>
      <c r="D58" s="10">
        <f>NetJanToFeb!D58+NetFebToMar!D58+NetMarToApr!D58+NetAprToMay!D58+NetMayToJun!D58+NetJunToJul!D58+NetJulToAug!D58</f>
        <v>100</v>
      </c>
      <c r="E58" s="10">
        <f>NetJanToFeb!E58+NetFebToMar!E58+NetMarToApr!E58+NetAprToMay!E58+NetMayToJun!E58+NetJunToJul!E58+NetJulToAug!E58</f>
        <v>17</v>
      </c>
      <c r="F58" s="9">
        <f t="shared" si="0"/>
        <v>1234</v>
      </c>
    </row>
    <row r="59" spans="1:6" x14ac:dyDescent="0.25">
      <c r="A59" s="14" t="s">
        <v>169</v>
      </c>
      <c r="B59" s="10">
        <f>NetJanToFeb!B59+NetFebToMar!B59+NetMarToApr!B59+NetAprToMay!B59+NetMayToJun!B59+NetJunToJul!B59+NetJulToAug!B59</f>
        <v>4454</v>
      </c>
      <c r="C59" s="10">
        <f>NetJanToFeb!C59+NetFebToMar!C59+NetMarToApr!C59+NetAprToMay!C59+NetMayToJun!C59+NetJunToJul!C59+NetJulToAug!C59</f>
        <v>1100</v>
      </c>
      <c r="D59" s="10">
        <f>NetJanToFeb!D59+NetFebToMar!D59+NetMarToApr!D59+NetAprToMay!D59+NetMayToJun!D59+NetJunToJul!D59+NetJulToAug!D59</f>
        <v>393</v>
      </c>
      <c r="E59" s="10">
        <f>NetJanToFeb!E59+NetFebToMar!E59+NetMarToApr!E59+NetAprToMay!E59+NetMayToJun!E59+NetJunToJul!E59+NetJulToAug!E59</f>
        <v>636</v>
      </c>
      <c r="F59" s="9">
        <f t="shared" si="0"/>
        <v>6583</v>
      </c>
    </row>
    <row r="60" spans="1:6" x14ac:dyDescent="0.25">
      <c r="A60" s="14" t="s">
        <v>170</v>
      </c>
      <c r="B60" s="10">
        <f>NetJanToFeb!B60+NetFebToMar!B60+NetMarToApr!B60+NetAprToMay!B60+NetMayToJun!B60+NetJunToJul!B60+NetJulToAug!B60</f>
        <v>4645</v>
      </c>
      <c r="C60" s="10">
        <f>NetJanToFeb!C60+NetFebToMar!C60+NetMarToApr!C60+NetAprToMay!C60+NetMayToJun!C60+NetJunToJul!C60+NetJulToAug!C60</f>
        <v>3542</v>
      </c>
      <c r="D60" s="10">
        <f>NetJanToFeb!D60+NetFebToMar!D60+NetMarToApr!D60+NetAprToMay!D60+NetMayToJun!D60+NetJunToJul!D60+NetJulToAug!D60</f>
        <v>903</v>
      </c>
      <c r="E60" s="10">
        <f>NetJanToFeb!E60+NetFebToMar!E60+NetMarToApr!E60+NetAprToMay!E60+NetMayToJun!E60+NetJunToJul!E60+NetJulToAug!E60</f>
        <v>541</v>
      </c>
      <c r="F60" s="9">
        <f t="shared" si="0"/>
        <v>9631</v>
      </c>
    </row>
    <row r="61" spans="1:6" x14ac:dyDescent="0.25">
      <c r="A61" s="14" t="s">
        <v>171</v>
      </c>
      <c r="B61" s="10">
        <f>NetJanToFeb!B61+NetFebToMar!B61+NetMarToApr!B61+NetAprToMay!B61+NetMayToJun!B61+NetJunToJul!B61+NetJulToAug!B61</f>
        <v>3478</v>
      </c>
      <c r="C61" s="10">
        <f>NetJanToFeb!C61+NetFebToMar!C61+NetMarToApr!C61+NetAprToMay!C61+NetMayToJun!C61+NetJunToJul!C61+NetJulToAug!C61</f>
        <v>5852</v>
      </c>
      <c r="D61" s="10">
        <f>NetJanToFeb!D61+NetFebToMar!D61+NetMarToApr!D61+NetAprToMay!D61+NetMayToJun!D61+NetJunToJul!D61+NetJulToAug!D61</f>
        <v>1095</v>
      </c>
      <c r="E61" s="10">
        <f>NetJanToFeb!E61+NetFebToMar!E61+NetMarToApr!E61+NetAprToMay!E61+NetMayToJun!E61+NetJunToJul!E61+NetJulToAug!E61</f>
        <v>1806</v>
      </c>
      <c r="F61" s="9">
        <f t="shared" si="0"/>
        <v>12231</v>
      </c>
    </row>
    <row r="62" spans="1:6" x14ac:dyDescent="0.25">
      <c r="A62" s="14" t="s">
        <v>172</v>
      </c>
      <c r="B62" s="10">
        <f>NetJanToFeb!B62+NetFebToMar!B62+NetMarToApr!B62+NetAprToMay!B62+NetMayToJun!B62+NetJunToJul!B62+NetJulToAug!B62</f>
        <v>6371</v>
      </c>
      <c r="C62" s="10">
        <f>NetJanToFeb!C62+NetFebToMar!C62+NetMarToApr!C62+NetAprToMay!C62+NetMayToJun!C62+NetJunToJul!C62+NetJulToAug!C62</f>
        <v>3042</v>
      </c>
      <c r="D62" s="10">
        <f>NetJanToFeb!D62+NetFebToMar!D62+NetMarToApr!D62+NetAprToMay!D62+NetMayToJun!D62+NetJunToJul!D62+NetJulToAug!D62</f>
        <v>577</v>
      </c>
      <c r="E62" s="10">
        <f>NetJanToFeb!E62+NetFebToMar!E62+NetMarToApr!E62+NetAprToMay!E62+NetMayToJun!E62+NetJunToJul!E62+NetJulToAug!E62</f>
        <v>213</v>
      </c>
      <c r="F62" s="9">
        <f t="shared" si="0"/>
        <v>10203</v>
      </c>
    </row>
    <row r="63" spans="1:6" x14ac:dyDescent="0.25">
      <c r="A63" s="14" t="s">
        <v>173</v>
      </c>
      <c r="B63" s="10">
        <f>NetJanToFeb!B63+NetFebToMar!B63+NetMarToApr!B63+NetAprToMay!B63+NetMayToJun!B63+NetJunToJul!B63+NetJulToAug!B63</f>
        <v>4797</v>
      </c>
      <c r="C63" s="10">
        <f>NetJanToFeb!C63+NetFebToMar!C63+NetMarToApr!C63+NetAprToMay!C63+NetMayToJun!C63+NetJunToJul!C63+NetJulToAug!C63</f>
        <v>4061</v>
      </c>
      <c r="D63" s="10">
        <f>NetJanToFeb!D63+NetFebToMar!D63+NetMarToApr!D63+NetAprToMay!D63+NetMayToJun!D63+NetJunToJul!D63+NetJulToAug!D63</f>
        <v>689</v>
      </c>
      <c r="E63" s="10">
        <f>NetJanToFeb!E63+NetFebToMar!E63+NetMarToApr!E63+NetAprToMay!E63+NetMayToJun!E63+NetJunToJul!E63+NetJulToAug!E63</f>
        <v>1028</v>
      </c>
      <c r="F63" s="9">
        <f t="shared" si="0"/>
        <v>10575</v>
      </c>
    </row>
    <row r="64" spans="1:6" x14ac:dyDescent="0.25">
      <c r="A64" s="14" t="s">
        <v>174</v>
      </c>
      <c r="B64" s="10">
        <f>NetJanToFeb!B64+NetFebToMar!B64+NetMarToApr!B64+NetAprToMay!B64+NetMayToJun!B64+NetJunToJul!B64+NetJulToAug!B64</f>
        <v>2234</v>
      </c>
      <c r="C64" s="10">
        <f>NetJanToFeb!C64+NetFebToMar!C64+NetMarToApr!C64+NetAprToMay!C64+NetMayToJun!C64+NetJunToJul!C64+NetJulToAug!C64</f>
        <v>-824</v>
      </c>
      <c r="D64" s="10">
        <f>NetJanToFeb!D64+NetFebToMar!D64+NetMarToApr!D64+NetAprToMay!D64+NetMayToJun!D64+NetJunToJul!D64+NetJulToAug!D64</f>
        <v>101</v>
      </c>
      <c r="E64" s="10">
        <f>NetJanToFeb!E64+NetFebToMar!E64+NetMarToApr!E64+NetAprToMay!E64+NetMayToJun!E64+NetJunToJul!E64+NetJulToAug!E64</f>
        <v>-1179</v>
      </c>
      <c r="F64" s="9">
        <f t="shared" si="0"/>
        <v>332</v>
      </c>
    </row>
    <row r="65" spans="1:6" x14ac:dyDescent="0.25">
      <c r="A65" s="14" t="s">
        <v>175</v>
      </c>
      <c r="B65" s="10">
        <f>NetJanToFeb!B65+NetFebToMar!B65+NetMarToApr!B65+NetAprToMay!B65+NetMayToJun!B65+NetJunToJul!B65+NetJulToAug!B65</f>
        <v>1229</v>
      </c>
      <c r="C65" s="10">
        <f>NetJanToFeb!C65+NetFebToMar!C65+NetMarToApr!C65+NetAprToMay!C65+NetMayToJun!C65+NetJunToJul!C65+NetJulToAug!C65</f>
        <v>-358</v>
      </c>
      <c r="D65" s="10">
        <f>NetJanToFeb!D65+NetFebToMar!D65+NetMarToApr!D65+NetAprToMay!D65+NetMayToJun!D65+NetJunToJul!D65+NetJulToAug!D65</f>
        <v>65</v>
      </c>
      <c r="E65" s="10">
        <f>NetJanToFeb!E65+NetFebToMar!E65+NetMarToApr!E65+NetAprToMay!E65+NetMayToJun!E65+NetJunToJul!E65+NetJulToAug!E65</f>
        <v>45</v>
      </c>
      <c r="F65" s="9">
        <f t="shared" si="0"/>
        <v>981</v>
      </c>
    </row>
    <row r="66" spans="1:6" x14ac:dyDescent="0.25">
      <c r="A66" s="14" t="s">
        <v>176</v>
      </c>
      <c r="B66" s="10">
        <f>NetJanToFeb!B66+NetFebToMar!B66+NetMarToApr!B66+NetAprToMay!B66+NetMayToJun!B66+NetJunToJul!B66+NetJulToAug!B66</f>
        <v>840</v>
      </c>
      <c r="C66" s="10">
        <f>NetJanToFeb!C66+NetFebToMar!C66+NetMarToApr!C66+NetAprToMay!C66+NetMayToJun!C66+NetJunToJul!C66+NetJulToAug!C66</f>
        <v>-416</v>
      </c>
      <c r="D66" s="10">
        <f>NetJanToFeb!D66+NetFebToMar!D66+NetMarToApr!D66+NetAprToMay!D66+NetMayToJun!D66+NetJunToJul!D66+NetJulToAug!D66</f>
        <v>-5</v>
      </c>
      <c r="E66" s="10">
        <f>NetJanToFeb!E66+NetFebToMar!E66+NetMarToApr!E66+NetAprToMay!E66+NetMayToJun!E66+NetJunToJul!E66+NetJulToAug!E66</f>
        <v>39</v>
      </c>
      <c r="F66" s="9">
        <f t="shared" si="0"/>
        <v>458</v>
      </c>
    </row>
    <row r="67" spans="1:6" x14ac:dyDescent="0.25">
      <c r="A67" s="14" t="s">
        <v>177</v>
      </c>
      <c r="B67" s="10">
        <f>NetJanToFeb!B67+NetFebToMar!B67+NetMarToApr!B67+NetAprToMay!B67+NetMayToJun!B67+NetJunToJul!B67+NetJulToAug!B67</f>
        <v>501</v>
      </c>
      <c r="C67" s="10">
        <f>NetJanToFeb!C67+NetFebToMar!C67+NetMarToApr!C67+NetAprToMay!C67+NetMayToJun!C67+NetJunToJul!C67+NetJulToAug!C67</f>
        <v>-413</v>
      </c>
      <c r="D67" s="10">
        <f>NetJanToFeb!D67+NetFebToMar!D67+NetMarToApr!D67+NetAprToMay!D67+NetMayToJun!D67+NetJunToJul!D67+NetJulToAug!D67</f>
        <v>14</v>
      </c>
      <c r="E67" s="10">
        <f>NetJanToFeb!E67+NetFebToMar!E67+NetMarToApr!E67+NetAprToMay!E67+NetMayToJun!E67+NetJunToJul!E67+NetJulToAug!E67</f>
        <v>-53</v>
      </c>
      <c r="F67" s="9">
        <f t="shared" si="0"/>
        <v>49</v>
      </c>
    </row>
    <row r="68" spans="1:6" x14ac:dyDescent="0.25">
      <c r="A68" s="14" t="s">
        <v>178</v>
      </c>
      <c r="B68" s="10">
        <f>NetJanToFeb!B68+NetFebToMar!B68+NetMarToApr!B68+NetAprToMay!B68+NetMayToJun!B68+NetJunToJul!B68+NetJulToAug!B68</f>
        <v>9196</v>
      </c>
      <c r="C68" s="10">
        <f>NetJanToFeb!C68+NetFebToMar!C68+NetMarToApr!C68+NetAprToMay!C68+NetMayToJun!C68+NetJunToJul!C68+NetJulToAug!C68</f>
        <v>4537</v>
      </c>
      <c r="D68" s="10">
        <f>NetJanToFeb!D68+NetFebToMar!D68+NetMarToApr!D68+NetAprToMay!D68+NetMayToJun!D68+NetJunToJul!D68+NetJulToAug!D68</f>
        <v>1327</v>
      </c>
      <c r="E68" s="10">
        <f>NetJanToFeb!E68+NetFebToMar!E68+NetMarToApr!E68+NetAprToMay!E68+NetMayToJun!E68+NetJunToJul!E68+NetJulToAug!E68</f>
        <v>2179</v>
      </c>
      <c r="F68" s="9">
        <f t="shared" si="0"/>
        <v>17239</v>
      </c>
    </row>
    <row r="69" spans="1:6" x14ac:dyDescent="0.25">
      <c r="A69" s="14" t="s">
        <v>179</v>
      </c>
      <c r="B69" s="10">
        <f>NetJanToFeb!B69+NetFebToMar!B69+NetMarToApr!B69+NetAprToMay!B69+NetMayToJun!B69+NetJunToJul!B69+NetJulToAug!B69</f>
        <v>833</v>
      </c>
      <c r="C69" s="10">
        <f>NetJanToFeb!C69+NetFebToMar!C69+NetMarToApr!C69+NetAprToMay!C69+NetMayToJun!C69+NetJunToJul!C69+NetJulToAug!C69</f>
        <v>-184</v>
      </c>
      <c r="D69" s="10">
        <f>NetJanToFeb!D69+NetFebToMar!D69+NetMarToApr!D69+NetAprToMay!D69+NetMayToJun!D69+NetJunToJul!D69+NetJulToAug!D69</f>
        <v>54</v>
      </c>
      <c r="E69" s="10">
        <f>NetJanToFeb!E69+NetFebToMar!E69+NetMarToApr!E69+NetAprToMay!E69+NetMayToJun!E69+NetJunToJul!E69+NetJulToAug!E69</f>
        <v>151</v>
      </c>
      <c r="F69" s="9">
        <f t="shared" si="0"/>
        <v>854</v>
      </c>
    </row>
    <row r="70" spans="1:6" x14ac:dyDescent="0.25">
      <c r="A70" s="14" t="s">
        <v>180</v>
      </c>
      <c r="B70" s="10">
        <f>NetJanToFeb!B70+NetFebToMar!B70+NetMarToApr!B70+NetAprToMay!B70+NetMayToJun!B70+NetJunToJul!B70+NetJulToAug!B70</f>
        <v>2138</v>
      </c>
      <c r="C70" s="10">
        <f>NetJanToFeb!C70+NetFebToMar!C70+NetMarToApr!C70+NetAprToMay!C70+NetMayToJun!C70+NetJunToJul!C70+NetJulToAug!C70</f>
        <v>327</v>
      </c>
      <c r="D70" s="10">
        <f>NetJanToFeb!D70+NetFebToMar!D70+NetMarToApr!D70+NetAprToMay!D70+NetMayToJun!D70+NetJunToJul!D70+NetJulToAug!D70</f>
        <v>208</v>
      </c>
      <c r="E70" s="10">
        <f>NetJanToFeb!E70+NetFebToMar!E70+NetMarToApr!E70+NetAprToMay!E70+NetMayToJun!E70+NetJunToJul!E70+NetJulToAug!E70</f>
        <v>409</v>
      </c>
      <c r="F70" s="9">
        <f t="shared" ref="F70:F71" si="1">SUM(B70:E70)</f>
        <v>3082</v>
      </c>
    </row>
    <row r="71" spans="1:6" ht="15.75" thickBot="1" x14ac:dyDescent="0.3">
      <c r="A71" s="14" t="s">
        <v>181</v>
      </c>
      <c r="B71" s="10">
        <f>NetJanToFeb!B71+NetFebToMar!B71+NetMarToApr!B71+NetAprToMay!B71+NetMayToJun!B71+NetJunToJul!B71+NetJulToAug!B71</f>
        <v>538</v>
      </c>
      <c r="C71" s="10">
        <f>NetJanToFeb!C71+NetFebToMar!C71+NetMarToApr!C71+NetAprToMay!C71+NetMayToJun!C71+NetJunToJul!C71+NetJulToAug!C71</f>
        <v>-177</v>
      </c>
      <c r="D71" s="10">
        <f>NetJanToFeb!D71+NetFebToMar!D71+NetMarToApr!D71+NetAprToMay!D71+NetMayToJun!D71+NetJunToJul!D71+NetJulToAug!D71</f>
        <v>16</v>
      </c>
      <c r="E71" s="10">
        <f>NetJanToFeb!E71+NetFebToMar!E71+NetMarToApr!E71+NetAprToMay!E71+NetMayToJun!E71+NetJunToJul!E71+NetJulToAug!E71</f>
        <v>69</v>
      </c>
      <c r="F71" s="9">
        <f t="shared" si="1"/>
        <v>446</v>
      </c>
    </row>
    <row r="72" spans="1:6" ht="16.5" thickTop="1" thickBot="1" x14ac:dyDescent="0.3">
      <c r="A72" s="3" t="s">
        <v>0</v>
      </c>
      <c r="B72" s="8">
        <f>SUM(B5:B71)</f>
        <v>226302</v>
      </c>
      <c r="C72" s="8">
        <f>SUM(C5:C71)</f>
        <v>164038</v>
      </c>
      <c r="D72" s="8">
        <f>SUM(D5:D71)</f>
        <v>38847</v>
      </c>
      <c r="E72" s="8">
        <f>SUM(E5:E71)</f>
        <v>20043</v>
      </c>
      <c r="F72" s="8">
        <f>SUM(F5:F71)</f>
        <v>449230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topLeftCell="A49" workbookViewId="0">
      <selection activeCell="B72" sqref="B72:F72"/>
    </sheetView>
  </sheetViews>
  <sheetFormatPr defaultColWidth="20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x14ac:dyDescent="0.3">
      <c r="A1" s="28" t="s">
        <v>70</v>
      </c>
      <c r="B1" s="29"/>
      <c r="C1" s="29"/>
      <c r="D1" s="29"/>
      <c r="E1" s="29"/>
      <c r="F1" s="30"/>
    </row>
    <row r="2" spans="1:6" ht="15" customHeight="1" x14ac:dyDescent="0.25">
      <c r="A2" s="31" t="s">
        <v>182</v>
      </c>
      <c r="B2" s="32"/>
      <c r="C2" s="32"/>
      <c r="D2" s="32"/>
      <c r="E2" s="32"/>
      <c r="F2" s="33"/>
    </row>
    <row r="3" spans="1:6" ht="15" customHeight="1" x14ac:dyDescent="0.25">
      <c r="A3" s="34" t="s">
        <v>68</v>
      </c>
      <c r="B3" s="35"/>
      <c r="C3" s="35"/>
      <c r="D3" s="35"/>
      <c r="E3" s="35"/>
      <c r="F3" s="36"/>
    </row>
    <row r="4" spans="1:6" s="2" customFormat="1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7">
        <v>49733</v>
      </c>
      <c r="C5" s="7">
        <v>87999</v>
      </c>
      <c r="D5" s="7">
        <v>2003</v>
      </c>
      <c r="E5" s="7">
        <v>43086</v>
      </c>
      <c r="F5" s="7">
        <v>182821</v>
      </c>
    </row>
    <row r="6" spans="1:6" x14ac:dyDescent="0.25">
      <c r="A6" s="14" t="s">
        <v>116</v>
      </c>
      <c r="B6" s="7">
        <v>8950</v>
      </c>
      <c r="C6" s="7">
        <v>4634</v>
      </c>
      <c r="D6" s="7">
        <v>85</v>
      </c>
      <c r="E6" s="7">
        <v>1755</v>
      </c>
      <c r="F6" s="7">
        <v>15424</v>
      </c>
    </row>
    <row r="7" spans="1:6" x14ac:dyDescent="0.25">
      <c r="A7" s="14" t="s">
        <v>117</v>
      </c>
      <c r="B7" s="7">
        <v>61082</v>
      </c>
      <c r="C7" s="7">
        <v>28403</v>
      </c>
      <c r="D7" s="7">
        <v>1518</v>
      </c>
      <c r="E7" s="7">
        <v>24380</v>
      </c>
      <c r="F7" s="7">
        <v>115383</v>
      </c>
    </row>
    <row r="8" spans="1:6" x14ac:dyDescent="0.25">
      <c r="A8" s="14" t="s">
        <v>118</v>
      </c>
      <c r="B8" s="7">
        <v>8418</v>
      </c>
      <c r="C8" s="7">
        <v>5748</v>
      </c>
      <c r="D8" s="7">
        <v>108</v>
      </c>
      <c r="E8" s="7">
        <v>2552</v>
      </c>
      <c r="F8" s="7">
        <v>16826</v>
      </c>
    </row>
    <row r="9" spans="1:6" x14ac:dyDescent="0.25">
      <c r="A9" s="14" t="s">
        <v>119</v>
      </c>
      <c r="B9" s="7">
        <v>182429</v>
      </c>
      <c r="C9" s="7">
        <v>134187</v>
      </c>
      <c r="D9" s="7">
        <v>6559</v>
      </c>
      <c r="E9" s="7">
        <v>110624</v>
      </c>
      <c r="F9" s="7">
        <v>433799</v>
      </c>
    </row>
    <row r="10" spans="1:6" x14ac:dyDescent="0.25">
      <c r="A10" s="14" t="s">
        <v>120</v>
      </c>
      <c r="B10" s="7">
        <v>250239</v>
      </c>
      <c r="C10" s="7">
        <v>593447</v>
      </c>
      <c r="D10" s="7">
        <v>10856</v>
      </c>
      <c r="E10" s="7">
        <v>335328</v>
      </c>
      <c r="F10" s="7">
        <v>1189870</v>
      </c>
    </row>
    <row r="11" spans="1:6" x14ac:dyDescent="0.25">
      <c r="A11" s="14" t="s">
        <v>121</v>
      </c>
      <c r="B11" s="7">
        <v>3003</v>
      </c>
      <c r="C11" s="7">
        <v>4327</v>
      </c>
      <c r="D11" s="7">
        <v>45</v>
      </c>
      <c r="E11" s="7">
        <v>933</v>
      </c>
      <c r="F11" s="7">
        <v>8308</v>
      </c>
    </row>
    <row r="12" spans="1:6" x14ac:dyDescent="0.25">
      <c r="A12" s="14" t="s">
        <v>122</v>
      </c>
      <c r="B12" s="7">
        <v>65507</v>
      </c>
      <c r="C12" s="7">
        <v>38934</v>
      </c>
      <c r="D12" s="7">
        <v>2004</v>
      </c>
      <c r="E12" s="7">
        <v>38381</v>
      </c>
      <c r="F12" s="7">
        <v>144826</v>
      </c>
    </row>
    <row r="13" spans="1:6" x14ac:dyDescent="0.25">
      <c r="A13" s="14" t="s">
        <v>123</v>
      </c>
      <c r="B13" s="7">
        <v>54506</v>
      </c>
      <c r="C13" s="7">
        <v>28239</v>
      </c>
      <c r="D13" s="7">
        <v>1397</v>
      </c>
      <c r="E13" s="7">
        <v>25590</v>
      </c>
      <c r="F13" s="7">
        <v>109732</v>
      </c>
    </row>
    <row r="14" spans="1:6" x14ac:dyDescent="0.25">
      <c r="A14" s="14" t="s">
        <v>124</v>
      </c>
      <c r="B14" s="7">
        <v>82436</v>
      </c>
      <c r="C14" s="7">
        <v>35191</v>
      </c>
      <c r="D14" s="7">
        <v>1774</v>
      </c>
      <c r="E14" s="7">
        <v>35765</v>
      </c>
      <c r="F14" s="7">
        <v>155166</v>
      </c>
    </row>
    <row r="15" spans="1:6" x14ac:dyDescent="0.25">
      <c r="A15" s="14" t="s">
        <v>125</v>
      </c>
      <c r="B15" s="7">
        <v>106549</v>
      </c>
      <c r="C15" s="7">
        <v>50266</v>
      </c>
      <c r="D15" s="7">
        <v>1711</v>
      </c>
      <c r="E15" s="7">
        <v>49034</v>
      </c>
      <c r="F15" s="7">
        <v>207560</v>
      </c>
    </row>
    <row r="16" spans="1:6" x14ac:dyDescent="0.25">
      <c r="A16" s="14" t="s">
        <v>126</v>
      </c>
      <c r="B16" s="7">
        <v>19940</v>
      </c>
      <c r="C16" s="7">
        <v>13899</v>
      </c>
      <c r="D16" s="7">
        <v>370</v>
      </c>
      <c r="E16" s="7">
        <v>7367</v>
      </c>
      <c r="F16" s="7">
        <v>41576</v>
      </c>
    </row>
    <row r="17" spans="1:6" x14ac:dyDescent="0.25">
      <c r="A17" s="14" t="s">
        <v>127</v>
      </c>
      <c r="B17" s="7">
        <v>6009</v>
      </c>
      <c r="C17" s="7">
        <v>6621</v>
      </c>
      <c r="D17" s="7">
        <v>93</v>
      </c>
      <c r="E17" s="7">
        <v>3869</v>
      </c>
      <c r="F17" s="7">
        <v>16592</v>
      </c>
    </row>
    <row r="18" spans="1:6" x14ac:dyDescent="0.25">
      <c r="A18" s="14" t="s">
        <v>128</v>
      </c>
      <c r="B18" s="7">
        <v>4502</v>
      </c>
      <c r="C18" s="7">
        <v>3648</v>
      </c>
      <c r="D18" s="7">
        <v>66</v>
      </c>
      <c r="E18" s="7">
        <v>1587</v>
      </c>
      <c r="F18" s="7">
        <v>9803</v>
      </c>
    </row>
    <row r="19" spans="1:6" x14ac:dyDescent="0.25">
      <c r="A19" s="14" t="s">
        <v>129</v>
      </c>
      <c r="B19" s="7">
        <v>223165</v>
      </c>
      <c r="C19" s="7">
        <v>257997</v>
      </c>
      <c r="D19" s="7">
        <v>7271</v>
      </c>
      <c r="E19" s="7">
        <v>136816</v>
      </c>
      <c r="F19" s="7">
        <v>625249</v>
      </c>
    </row>
    <row r="20" spans="1:6" x14ac:dyDescent="0.25">
      <c r="A20" s="14" t="s">
        <v>130</v>
      </c>
      <c r="B20" s="7">
        <v>97550</v>
      </c>
      <c r="C20" s="7">
        <v>73518</v>
      </c>
      <c r="D20" s="7">
        <v>2776</v>
      </c>
      <c r="E20" s="7">
        <v>45320</v>
      </c>
      <c r="F20" s="7">
        <v>219164</v>
      </c>
    </row>
    <row r="21" spans="1:6" x14ac:dyDescent="0.25">
      <c r="A21" s="14" t="s">
        <v>131</v>
      </c>
      <c r="B21" s="7">
        <v>36792</v>
      </c>
      <c r="C21" s="7">
        <v>26938</v>
      </c>
      <c r="D21" s="7">
        <v>812</v>
      </c>
      <c r="E21" s="7">
        <v>22380</v>
      </c>
      <c r="F21" s="7">
        <v>86922</v>
      </c>
    </row>
    <row r="22" spans="1:6" x14ac:dyDescent="0.25">
      <c r="A22" s="14" t="s">
        <v>132</v>
      </c>
      <c r="B22" s="7">
        <v>3014</v>
      </c>
      <c r="C22" s="7">
        <v>3803</v>
      </c>
      <c r="D22" s="7">
        <v>150</v>
      </c>
      <c r="E22" s="7">
        <v>1092</v>
      </c>
      <c r="F22" s="7">
        <v>8059</v>
      </c>
    </row>
    <row r="23" spans="1:6" x14ac:dyDescent="0.25">
      <c r="A23" s="14" t="s">
        <v>133</v>
      </c>
      <c r="B23" s="7">
        <v>4994</v>
      </c>
      <c r="C23" s="7">
        <v>21950</v>
      </c>
      <c r="D23" s="7">
        <v>171</v>
      </c>
      <c r="E23" s="7">
        <v>3065</v>
      </c>
      <c r="F23" s="7">
        <v>30180</v>
      </c>
    </row>
    <row r="24" spans="1:6" x14ac:dyDescent="0.25">
      <c r="A24" s="14" t="s">
        <v>134</v>
      </c>
      <c r="B24" s="7">
        <v>6900</v>
      </c>
      <c r="C24" s="7">
        <v>3000</v>
      </c>
      <c r="D24" s="7">
        <v>99</v>
      </c>
      <c r="E24" s="7">
        <v>1876</v>
      </c>
      <c r="F24" s="7">
        <v>11875</v>
      </c>
    </row>
    <row r="25" spans="1:6" x14ac:dyDescent="0.25">
      <c r="A25" s="14" t="s">
        <v>135</v>
      </c>
      <c r="B25" s="7">
        <v>2991</v>
      </c>
      <c r="C25" s="7">
        <v>2406</v>
      </c>
      <c r="D25" s="7">
        <v>65</v>
      </c>
      <c r="E25" s="7">
        <v>1221</v>
      </c>
      <c r="F25" s="7">
        <v>6683</v>
      </c>
    </row>
    <row r="26" spans="1:6" x14ac:dyDescent="0.25">
      <c r="A26" s="14" t="s">
        <v>136</v>
      </c>
      <c r="B26" s="7">
        <v>5340</v>
      </c>
      <c r="C26" s="7">
        <v>3697</v>
      </c>
      <c r="D26" s="7">
        <v>195</v>
      </c>
      <c r="E26" s="7">
        <v>1280</v>
      </c>
      <c r="F26" s="7">
        <v>10512</v>
      </c>
    </row>
    <row r="27" spans="1:6" x14ac:dyDescent="0.25">
      <c r="A27" s="14" t="s">
        <v>137</v>
      </c>
      <c r="B27" s="7">
        <v>2764</v>
      </c>
      <c r="C27" s="7">
        <v>3937</v>
      </c>
      <c r="D27" s="7">
        <v>69</v>
      </c>
      <c r="E27" s="7">
        <v>966</v>
      </c>
      <c r="F27" s="7">
        <v>7736</v>
      </c>
    </row>
    <row r="28" spans="1:6" x14ac:dyDescent="0.25">
      <c r="A28" s="14" t="s">
        <v>138</v>
      </c>
      <c r="B28" s="7">
        <v>5666</v>
      </c>
      <c r="C28" s="7">
        <v>4276</v>
      </c>
      <c r="D28" s="7">
        <v>59</v>
      </c>
      <c r="E28" s="7">
        <v>2441</v>
      </c>
      <c r="F28" s="7">
        <v>12442</v>
      </c>
    </row>
    <row r="29" spans="1:6" x14ac:dyDescent="0.25">
      <c r="A29" s="14" t="s">
        <v>139</v>
      </c>
      <c r="B29" s="7">
        <v>6770</v>
      </c>
      <c r="C29" s="7">
        <v>7472</v>
      </c>
      <c r="D29" s="7">
        <v>167</v>
      </c>
      <c r="E29" s="7">
        <v>3400</v>
      </c>
      <c r="F29" s="7">
        <v>17809</v>
      </c>
    </row>
    <row r="30" spans="1:6" x14ac:dyDescent="0.25">
      <c r="A30" s="14" t="s">
        <v>140</v>
      </c>
      <c r="B30" s="7">
        <v>58958</v>
      </c>
      <c r="C30" s="7">
        <v>42677</v>
      </c>
      <c r="D30" s="7">
        <v>1986</v>
      </c>
      <c r="E30" s="7">
        <v>36270</v>
      </c>
      <c r="F30" s="7">
        <v>139891</v>
      </c>
    </row>
    <row r="31" spans="1:6" x14ac:dyDescent="0.25">
      <c r="A31" s="14" t="s">
        <v>141</v>
      </c>
      <c r="B31" s="7">
        <v>28637</v>
      </c>
      <c r="C31" s="7">
        <v>18175</v>
      </c>
      <c r="D31" s="7">
        <v>452</v>
      </c>
      <c r="E31" s="7">
        <v>14395</v>
      </c>
      <c r="F31" s="7">
        <v>61659</v>
      </c>
    </row>
    <row r="32" spans="1:6" x14ac:dyDescent="0.25">
      <c r="A32" s="14" t="s">
        <v>142</v>
      </c>
      <c r="B32" s="7">
        <v>273089</v>
      </c>
      <c r="C32" s="7">
        <v>341899</v>
      </c>
      <c r="D32" s="7">
        <v>10527</v>
      </c>
      <c r="E32" s="7">
        <v>248102</v>
      </c>
      <c r="F32" s="7">
        <v>873617</v>
      </c>
    </row>
    <row r="33" spans="1:6" x14ac:dyDescent="0.25">
      <c r="A33" s="14" t="s">
        <v>143</v>
      </c>
      <c r="B33" s="7">
        <v>6703</v>
      </c>
      <c r="C33" s="7">
        <v>2859</v>
      </c>
      <c r="D33" s="7">
        <v>49</v>
      </c>
      <c r="E33" s="7">
        <v>1353</v>
      </c>
      <c r="F33" s="7">
        <v>10964</v>
      </c>
    </row>
    <row r="34" spans="1:6" x14ac:dyDescent="0.25">
      <c r="A34" s="14" t="s">
        <v>144</v>
      </c>
      <c r="B34" s="7">
        <v>54594</v>
      </c>
      <c r="C34" s="7">
        <v>32781</v>
      </c>
      <c r="D34" s="7">
        <v>1575</v>
      </c>
      <c r="E34" s="7">
        <v>29473</v>
      </c>
      <c r="F34" s="7">
        <v>118423</v>
      </c>
    </row>
    <row r="35" spans="1:6" x14ac:dyDescent="0.25">
      <c r="A35" s="14" t="s">
        <v>145</v>
      </c>
      <c r="B35" s="7">
        <v>11598</v>
      </c>
      <c r="C35" s="7">
        <v>13517</v>
      </c>
      <c r="D35" s="7">
        <v>113</v>
      </c>
      <c r="E35" s="7">
        <v>3161</v>
      </c>
      <c r="F35" s="7">
        <v>28389</v>
      </c>
    </row>
    <row r="36" spans="1:6" x14ac:dyDescent="0.25">
      <c r="A36" s="14" t="s">
        <v>146</v>
      </c>
      <c r="B36" s="7">
        <v>3504</v>
      </c>
      <c r="C36" s="7">
        <v>5136</v>
      </c>
      <c r="D36" s="7">
        <v>55</v>
      </c>
      <c r="E36" s="7">
        <v>1092</v>
      </c>
      <c r="F36" s="7">
        <v>9787</v>
      </c>
    </row>
    <row r="37" spans="1:6" x14ac:dyDescent="0.25">
      <c r="A37" s="14" t="s">
        <v>147</v>
      </c>
      <c r="B37" s="7">
        <v>2173</v>
      </c>
      <c r="C37" s="7">
        <v>1891</v>
      </c>
      <c r="D37" s="7">
        <v>18</v>
      </c>
      <c r="E37" s="7">
        <v>322</v>
      </c>
      <c r="F37" s="7">
        <v>4404</v>
      </c>
    </row>
    <row r="38" spans="1:6" x14ac:dyDescent="0.25">
      <c r="A38" s="14" t="s">
        <v>148</v>
      </c>
      <c r="B38" s="7">
        <v>106612</v>
      </c>
      <c r="C38" s="7">
        <v>73040</v>
      </c>
      <c r="D38" s="7">
        <v>2007</v>
      </c>
      <c r="E38" s="7">
        <v>61916</v>
      </c>
      <c r="F38" s="7">
        <v>243575</v>
      </c>
    </row>
    <row r="39" spans="1:6" x14ac:dyDescent="0.25">
      <c r="A39" s="14" t="s">
        <v>149</v>
      </c>
      <c r="B39" s="7">
        <v>198238</v>
      </c>
      <c r="C39" s="7">
        <v>127534</v>
      </c>
      <c r="D39" s="7">
        <v>4662</v>
      </c>
      <c r="E39" s="7">
        <v>137270</v>
      </c>
      <c r="F39" s="7">
        <v>467704</v>
      </c>
    </row>
    <row r="40" spans="1:6" x14ac:dyDescent="0.25">
      <c r="A40" s="14" t="s">
        <v>150</v>
      </c>
      <c r="B40" s="7">
        <v>56980</v>
      </c>
      <c r="C40" s="7">
        <v>114061</v>
      </c>
      <c r="D40" s="7">
        <v>2127</v>
      </c>
      <c r="E40" s="7">
        <v>41234</v>
      </c>
      <c r="F40" s="7">
        <v>214402</v>
      </c>
    </row>
    <row r="41" spans="1:6" x14ac:dyDescent="0.25">
      <c r="A41" s="14" t="s">
        <v>151</v>
      </c>
      <c r="B41" s="7">
        <v>13856</v>
      </c>
      <c r="C41" s="7">
        <v>8803</v>
      </c>
      <c r="D41" s="7">
        <v>531</v>
      </c>
      <c r="E41" s="7">
        <v>5242</v>
      </c>
      <c r="F41" s="7">
        <v>28432</v>
      </c>
    </row>
    <row r="42" spans="1:6" x14ac:dyDescent="0.25">
      <c r="A42" s="14" t="s">
        <v>152</v>
      </c>
      <c r="B42" s="7">
        <v>1234</v>
      </c>
      <c r="C42" s="7">
        <v>2745</v>
      </c>
      <c r="D42" s="7">
        <v>6</v>
      </c>
      <c r="E42" s="7">
        <v>426</v>
      </c>
      <c r="F42" s="7">
        <v>4411</v>
      </c>
    </row>
    <row r="43" spans="1:6" x14ac:dyDescent="0.25">
      <c r="A43" s="14" t="s">
        <v>153</v>
      </c>
      <c r="B43" s="7">
        <v>3973</v>
      </c>
      <c r="C43" s="7">
        <v>6700</v>
      </c>
      <c r="D43" s="7">
        <v>58</v>
      </c>
      <c r="E43" s="7">
        <v>1362</v>
      </c>
      <c r="F43" s="7">
        <v>12093</v>
      </c>
    </row>
    <row r="44" spans="1:6" x14ac:dyDescent="0.25">
      <c r="A44" s="14" t="s">
        <v>154</v>
      </c>
      <c r="B44" s="7">
        <v>109471</v>
      </c>
      <c r="C44" s="7">
        <v>78215</v>
      </c>
      <c r="D44" s="7">
        <v>2832</v>
      </c>
      <c r="E44" s="7">
        <v>64278</v>
      </c>
      <c r="F44" s="7">
        <v>254796</v>
      </c>
    </row>
    <row r="45" spans="1:6" x14ac:dyDescent="0.25">
      <c r="A45" s="14" t="s">
        <v>155</v>
      </c>
      <c r="B45" s="7">
        <v>111813</v>
      </c>
      <c r="C45" s="7">
        <v>80894</v>
      </c>
      <c r="D45" s="7">
        <v>2331</v>
      </c>
      <c r="E45" s="7">
        <v>54593</v>
      </c>
      <c r="F45" s="7">
        <v>249631</v>
      </c>
    </row>
    <row r="46" spans="1:6" x14ac:dyDescent="0.25">
      <c r="A46" s="14" t="s">
        <v>156</v>
      </c>
      <c r="B46" s="7">
        <v>55246</v>
      </c>
      <c r="C46" s="7">
        <v>28518</v>
      </c>
      <c r="D46" s="7">
        <v>1481</v>
      </c>
      <c r="E46" s="7">
        <v>26441</v>
      </c>
      <c r="F46" s="7">
        <v>111686</v>
      </c>
    </row>
    <row r="47" spans="1:6" x14ac:dyDescent="0.25">
      <c r="A47" s="14" t="s">
        <v>157</v>
      </c>
      <c r="B47" s="7">
        <v>382336</v>
      </c>
      <c r="C47" s="7">
        <v>605150</v>
      </c>
      <c r="D47" s="7">
        <v>11608</v>
      </c>
      <c r="E47" s="7">
        <v>459205</v>
      </c>
      <c r="F47" s="7">
        <v>1458299</v>
      </c>
    </row>
    <row r="48" spans="1:6" x14ac:dyDescent="0.25">
      <c r="A48" s="14" t="s">
        <v>158</v>
      </c>
      <c r="B48" s="7">
        <v>21429</v>
      </c>
      <c r="C48" s="7">
        <v>17790</v>
      </c>
      <c r="D48" s="7">
        <v>848</v>
      </c>
      <c r="E48" s="7">
        <v>13871</v>
      </c>
      <c r="F48" s="7">
        <v>53938</v>
      </c>
    </row>
    <row r="49" spans="1:6" x14ac:dyDescent="0.25">
      <c r="A49" s="14" t="s">
        <v>159</v>
      </c>
      <c r="B49" s="7">
        <v>39063</v>
      </c>
      <c r="C49" s="7">
        <v>14381</v>
      </c>
      <c r="D49" s="7">
        <v>940</v>
      </c>
      <c r="E49" s="7">
        <v>13256</v>
      </c>
      <c r="F49" s="7">
        <v>67640</v>
      </c>
    </row>
    <row r="50" spans="1:6" x14ac:dyDescent="0.25">
      <c r="A50" s="14" t="s">
        <v>160</v>
      </c>
      <c r="B50" s="7">
        <v>79654</v>
      </c>
      <c r="C50" s="7">
        <v>26798</v>
      </c>
      <c r="D50" s="7">
        <v>2074</v>
      </c>
      <c r="E50" s="7">
        <v>30187</v>
      </c>
      <c r="F50" s="7">
        <v>138713</v>
      </c>
    </row>
    <row r="51" spans="1:6" x14ac:dyDescent="0.25">
      <c r="A51" s="14" t="s">
        <v>161</v>
      </c>
      <c r="B51" s="7">
        <v>9624</v>
      </c>
      <c r="C51" s="7">
        <v>6901</v>
      </c>
      <c r="D51" s="7">
        <v>228</v>
      </c>
      <c r="E51" s="7">
        <v>4227</v>
      </c>
      <c r="F51" s="7">
        <v>20980</v>
      </c>
    </row>
    <row r="52" spans="1:6" x14ac:dyDescent="0.25">
      <c r="A52" s="14" t="s">
        <v>162</v>
      </c>
      <c r="B52" s="7">
        <v>215879</v>
      </c>
      <c r="C52" s="7">
        <v>358987</v>
      </c>
      <c r="D52" s="7">
        <v>9159</v>
      </c>
      <c r="E52" s="7">
        <v>255527</v>
      </c>
      <c r="F52" s="7">
        <v>839552</v>
      </c>
    </row>
    <row r="53" spans="1:6" x14ac:dyDescent="0.25">
      <c r="A53" s="14" t="s">
        <v>163</v>
      </c>
      <c r="B53" s="7">
        <v>50050</v>
      </c>
      <c r="C53" s="7">
        <v>93332</v>
      </c>
      <c r="D53" s="7">
        <v>1652</v>
      </c>
      <c r="E53" s="7">
        <v>76807</v>
      </c>
      <c r="F53" s="7">
        <v>221841</v>
      </c>
    </row>
    <row r="54" spans="1:6" x14ac:dyDescent="0.25">
      <c r="A54" s="14" t="s">
        <v>164</v>
      </c>
      <c r="B54" s="7">
        <v>273371</v>
      </c>
      <c r="C54" s="7">
        <v>408453</v>
      </c>
      <c r="D54" s="7">
        <v>13068</v>
      </c>
      <c r="E54" s="7">
        <v>276337</v>
      </c>
      <c r="F54" s="7">
        <v>971229</v>
      </c>
    </row>
    <row r="55" spans="1:6" x14ac:dyDescent="0.25">
      <c r="A55" s="14" t="s">
        <v>165</v>
      </c>
      <c r="B55" s="7">
        <v>144266</v>
      </c>
      <c r="C55" s="7">
        <v>111896</v>
      </c>
      <c r="D55" s="7">
        <v>4770</v>
      </c>
      <c r="E55" s="7">
        <v>103936</v>
      </c>
      <c r="F55" s="7">
        <v>364868</v>
      </c>
    </row>
    <row r="56" spans="1:6" x14ac:dyDescent="0.25">
      <c r="A56" s="14" t="s">
        <v>166</v>
      </c>
      <c r="B56" s="7">
        <v>239107</v>
      </c>
      <c r="C56" s="7">
        <v>245392</v>
      </c>
      <c r="D56" s="7">
        <v>8171</v>
      </c>
      <c r="E56" s="7">
        <v>192181</v>
      </c>
      <c r="F56" s="7">
        <v>684851</v>
      </c>
    </row>
    <row r="57" spans="1:6" x14ac:dyDescent="0.25">
      <c r="A57" s="14" t="s">
        <v>167</v>
      </c>
      <c r="B57" s="7">
        <v>159166</v>
      </c>
      <c r="C57" s="7">
        <v>153648</v>
      </c>
      <c r="D57" s="7">
        <v>4566</v>
      </c>
      <c r="E57" s="7">
        <v>124371</v>
      </c>
      <c r="F57" s="7">
        <v>441751</v>
      </c>
    </row>
    <row r="58" spans="1:6" x14ac:dyDescent="0.25">
      <c r="A58" s="14" t="s">
        <v>168</v>
      </c>
      <c r="B58" s="7">
        <v>20670</v>
      </c>
      <c r="C58" s="7">
        <v>17792</v>
      </c>
      <c r="D58" s="7">
        <v>393</v>
      </c>
      <c r="E58" s="7">
        <v>9577</v>
      </c>
      <c r="F58" s="7">
        <v>48432</v>
      </c>
    </row>
    <row r="59" spans="1:6" x14ac:dyDescent="0.25">
      <c r="A59" s="14" t="s">
        <v>169</v>
      </c>
      <c r="B59" s="7">
        <v>79239</v>
      </c>
      <c r="C59" s="7">
        <v>25606</v>
      </c>
      <c r="D59" s="7">
        <v>2526</v>
      </c>
      <c r="E59" s="7">
        <v>28212</v>
      </c>
      <c r="F59" s="7">
        <v>135583</v>
      </c>
    </row>
    <row r="60" spans="1:6" x14ac:dyDescent="0.25">
      <c r="A60" s="14" t="s">
        <v>170</v>
      </c>
      <c r="B60" s="7">
        <v>136453</v>
      </c>
      <c r="C60" s="7">
        <v>101149</v>
      </c>
      <c r="D60" s="7">
        <v>3536</v>
      </c>
      <c r="E60" s="7">
        <v>81652</v>
      </c>
      <c r="F60" s="7">
        <v>322790</v>
      </c>
    </row>
    <row r="61" spans="1:6" x14ac:dyDescent="0.25">
      <c r="A61" s="14" t="s">
        <v>171</v>
      </c>
      <c r="B61" s="7">
        <v>112503</v>
      </c>
      <c r="C61" s="7">
        <v>108896</v>
      </c>
      <c r="D61" s="7">
        <v>3818</v>
      </c>
      <c r="E61" s="7">
        <v>90760</v>
      </c>
      <c r="F61" s="7">
        <v>315977</v>
      </c>
    </row>
    <row r="62" spans="1:6" x14ac:dyDescent="0.25">
      <c r="A62" s="14" t="s">
        <v>172</v>
      </c>
      <c r="B62" s="7">
        <v>102513</v>
      </c>
      <c r="C62" s="7">
        <v>47962</v>
      </c>
      <c r="D62" s="7">
        <v>2454</v>
      </c>
      <c r="E62" s="7">
        <v>41990</v>
      </c>
      <c r="F62" s="7">
        <v>194919</v>
      </c>
    </row>
    <row r="63" spans="1:6" x14ac:dyDescent="0.25">
      <c r="A63" s="14" t="s">
        <v>173</v>
      </c>
      <c r="B63" s="7">
        <v>67648</v>
      </c>
      <c r="C63" s="7">
        <v>81597</v>
      </c>
      <c r="D63" s="7">
        <v>2145</v>
      </c>
      <c r="E63" s="7">
        <v>55415</v>
      </c>
      <c r="F63" s="7">
        <v>206805</v>
      </c>
    </row>
    <row r="64" spans="1:6" x14ac:dyDescent="0.25">
      <c r="A64" s="14" t="s">
        <v>174</v>
      </c>
      <c r="B64" s="7">
        <v>56371</v>
      </c>
      <c r="C64" s="7">
        <v>25354</v>
      </c>
      <c r="D64" s="7">
        <v>600</v>
      </c>
      <c r="E64" s="7">
        <v>20788</v>
      </c>
      <c r="F64" s="7">
        <v>103113</v>
      </c>
    </row>
    <row r="65" spans="1:6" x14ac:dyDescent="0.25">
      <c r="A65" s="14" t="s">
        <v>175</v>
      </c>
      <c r="B65" s="7">
        <v>13022</v>
      </c>
      <c r="C65" s="7">
        <v>8826</v>
      </c>
      <c r="D65" s="7">
        <v>255</v>
      </c>
      <c r="E65" s="7">
        <v>4005</v>
      </c>
      <c r="F65" s="7">
        <v>26108</v>
      </c>
    </row>
    <row r="66" spans="1:6" x14ac:dyDescent="0.25">
      <c r="A66" s="14" t="s">
        <v>176</v>
      </c>
      <c r="B66" s="7">
        <v>5479</v>
      </c>
      <c r="C66" s="7">
        <v>5346</v>
      </c>
      <c r="D66" s="7">
        <v>98</v>
      </c>
      <c r="E66" s="7">
        <v>1174</v>
      </c>
      <c r="F66" s="7">
        <v>12097</v>
      </c>
    </row>
    <row r="67" spans="1:6" x14ac:dyDescent="0.25">
      <c r="A67" s="14" t="s">
        <v>177</v>
      </c>
      <c r="B67" s="7">
        <v>3670</v>
      </c>
      <c r="C67" s="7">
        <v>2975</v>
      </c>
      <c r="D67" s="7">
        <v>47</v>
      </c>
      <c r="E67" s="7">
        <v>757</v>
      </c>
      <c r="F67" s="7">
        <v>7449</v>
      </c>
    </row>
    <row r="68" spans="1:6" x14ac:dyDescent="0.25">
      <c r="A68" s="14" t="s">
        <v>178</v>
      </c>
      <c r="B68" s="7">
        <v>135919</v>
      </c>
      <c r="C68" s="7">
        <v>124522</v>
      </c>
      <c r="D68" s="7">
        <v>4579</v>
      </c>
      <c r="E68" s="7">
        <v>105208</v>
      </c>
      <c r="F68" s="7">
        <v>370228</v>
      </c>
    </row>
    <row r="69" spans="1:6" x14ac:dyDescent="0.25">
      <c r="A69" s="14" t="s">
        <v>179</v>
      </c>
      <c r="B69" s="7">
        <v>9693</v>
      </c>
      <c r="C69" s="7">
        <v>7935</v>
      </c>
      <c r="D69" s="7">
        <v>224</v>
      </c>
      <c r="E69" s="7">
        <v>3640</v>
      </c>
      <c r="F69" s="7">
        <v>21492</v>
      </c>
    </row>
    <row r="70" spans="1:6" x14ac:dyDescent="0.25">
      <c r="A70" s="14" t="s">
        <v>180</v>
      </c>
      <c r="B70" s="7">
        <v>32035</v>
      </c>
      <c r="C70" s="7">
        <v>10097</v>
      </c>
      <c r="D70" s="7">
        <v>635</v>
      </c>
      <c r="E70" s="7">
        <v>10337</v>
      </c>
      <c r="F70" s="7">
        <v>53104</v>
      </c>
    </row>
    <row r="71" spans="1:6" ht="15.75" thickBot="1" x14ac:dyDescent="0.3">
      <c r="A71" s="14" t="s">
        <v>181</v>
      </c>
      <c r="B71" s="7">
        <v>8809</v>
      </c>
      <c r="C71" s="7">
        <v>4990</v>
      </c>
      <c r="D71" s="7">
        <v>113</v>
      </c>
      <c r="E71" s="7">
        <v>2545</v>
      </c>
      <c r="F71" s="7">
        <v>16457</v>
      </c>
    </row>
    <row r="72" spans="1:6" ht="16.5" thickTop="1" thickBot="1" x14ac:dyDescent="0.3">
      <c r="A72" s="3" t="s">
        <v>0</v>
      </c>
      <c r="B72" s="8">
        <f>SUM(B5:B71)</f>
        <v>4793897</v>
      </c>
      <c r="C72" s="8">
        <f>SUM(C5:C71)</f>
        <v>5039757</v>
      </c>
      <c r="D72" s="8">
        <f>SUM(D5:D71)</f>
        <v>149740</v>
      </c>
      <c r="E72" s="8">
        <f>SUM(E5:E71)</f>
        <v>3633003</v>
      </c>
      <c r="F72" s="8">
        <f>SUM(F5:F71)</f>
        <v>13616397</v>
      </c>
    </row>
    <row r="73" spans="1:6" ht="15.75" thickTop="1" x14ac:dyDescent="0.25"/>
  </sheetData>
  <mergeCells count="3">
    <mergeCell ref="A2:F2"/>
    <mergeCell ref="A1:F1"/>
    <mergeCell ref="A3:F3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3"/>
  <sheetViews>
    <sheetView topLeftCell="A35" workbookViewId="0">
      <selection activeCell="B72" sqref="B72:F72"/>
    </sheetView>
  </sheetViews>
  <sheetFormatPr defaultColWidth="9.14062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  <col min="7" max="16384" width="9.140625" style="2"/>
  </cols>
  <sheetData>
    <row r="1" spans="1:6" ht="18.75" customHeight="1" x14ac:dyDescent="0.3">
      <c r="A1" s="28" t="s">
        <v>71</v>
      </c>
      <c r="B1" s="29"/>
      <c r="C1" s="29"/>
      <c r="D1" s="29"/>
      <c r="E1" s="29"/>
      <c r="F1" s="30"/>
    </row>
    <row r="2" spans="1:6" x14ac:dyDescent="0.25">
      <c r="A2" s="31" t="s">
        <v>183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>
        <v>49909</v>
      </c>
      <c r="C5">
        <v>90482</v>
      </c>
      <c r="D5">
        <v>1973</v>
      </c>
      <c r="E5">
        <v>42417</v>
      </c>
      <c r="F5">
        <v>184781</v>
      </c>
    </row>
    <row r="6" spans="1:6" x14ac:dyDescent="0.25">
      <c r="A6" s="14" t="s">
        <v>116</v>
      </c>
      <c r="B6" s="7">
        <v>9125</v>
      </c>
      <c r="C6" s="7">
        <v>4601</v>
      </c>
      <c r="D6" s="7">
        <v>92</v>
      </c>
      <c r="E6" s="7">
        <v>1757</v>
      </c>
      <c r="F6" s="7">
        <v>15575</v>
      </c>
    </row>
    <row r="7" spans="1:6" x14ac:dyDescent="0.25">
      <c r="A7" s="14" t="s">
        <v>117</v>
      </c>
      <c r="B7" s="7">
        <v>61644</v>
      </c>
      <c r="C7" s="7">
        <v>28685</v>
      </c>
      <c r="D7" s="7">
        <v>1541</v>
      </c>
      <c r="E7" s="7">
        <v>24527</v>
      </c>
      <c r="F7" s="7">
        <v>116397</v>
      </c>
    </row>
    <row r="8" spans="1:6" x14ac:dyDescent="0.25">
      <c r="A8" s="14" t="s">
        <v>118</v>
      </c>
      <c r="B8" s="7">
        <v>8530</v>
      </c>
      <c r="C8" s="7">
        <v>5737</v>
      </c>
      <c r="D8" s="7">
        <v>112</v>
      </c>
      <c r="E8" s="7">
        <v>2558</v>
      </c>
      <c r="F8" s="7">
        <v>16937</v>
      </c>
    </row>
    <row r="9" spans="1:6" x14ac:dyDescent="0.25">
      <c r="A9" s="14" t="s">
        <v>119</v>
      </c>
      <c r="B9" s="7">
        <v>183782</v>
      </c>
      <c r="C9" s="7">
        <v>136171</v>
      </c>
      <c r="D9" s="7">
        <v>6640</v>
      </c>
      <c r="E9" s="7">
        <v>110446</v>
      </c>
      <c r="F9" s="7">
        <v>437039</v>
      </c>
    </row>
    <row r="10" spans="1:6" x14ac:dyDescent="0.25">
      <c r="A10" s="14" t="s">
        <v>120</v>
      </c>
      <c r="B10" s="7">
        <v>252009</v>
      </c>
      <c r="C10" s="7">
        <v>602137</v>
      </c>
      <c r="D10" s="7">
        <v>11121</v>
      </c>
      <c r="E10" s="7">
        <v>336234</v>
      </c>
      <c r="F10" s="7">
        <v>1201501</v>
      </c>
    </row>
    <row r="11" spans="1:6" x14ac:dyDescent="0.25">
      <c r="A11" s="14" t="s">
        <v>121</v>
      </c>
      <c r="B11" s="7">
        <v>3075</v>
      </c>
      <c r="C11" s="7">
        <v>4319</v>
      </c>
      <c r="D11" s="7">
        <v>42</v>
      </c>
      <c r="E11" s="7">
        <v>930</v>
      </c>
      <c r="F11" s="7">
        <v>8366</v>
      </c>
    </row>
    <row r="12" spans="1:6" x14ac:dyDescent="0.25">
      <c r="A12" s="14" t="s">
        <v>122</v>
      </c>
      <c r="B12" s="7">
        <v>65996</v>
      </c>
      <c r="C12" s="7">
        <v>39263</v>
      </c>
      <c r="D12" s="7">
        <v>2032</v>
      </c>
      <c r="E12" s="7">
        <v>38369</v>
      </c>
      <c r="F12" s="7">
        <v>145660</v>
      </c>
    </row>
    <row r="13" spans="1:6" x14ac:dyDescent="0.25">
      <c r="A13" s="14" t="s">
        <v>123</v>
      </c>
      <c r="B13" s="7">
        <v>55055</v>
      </c>
      <c r="C13" s="7">
        <v>28531</v>
      </c>
      <c r="D13" s="7">
        <v>1415</v>
      </c>
      <c r="E13" s="7">
        <v>25586</v>
      </c>
      <c r="F13" s="7">
        <v>110587</v>
      </c>
    </row>
    <row r="14" spans="1:6" x14ac:dyDescent="0.25">
      <c r="A14" s="14" t="s">
        <v>124</v>
      </c>
      <c r="B14" s="7">
        <v>82880</v>
      </c>
      <c r="C14" s="7">
        <v>35698</v>
      </c>
      <c r="D14" s="7">
        <v>1807</v>
      </c>
      <c r="E14" s="7">
        <v>35802</v>
      </c>
      <c r="F14" s="7">
        <v>156187</v>
      </c>
    </row>
    <row r="15" spans="1:6" x14ac:dyDescent="0.25">
      <c r="A15" s="14" t="s">
        <v>125</v>
      </c>
      <c r="B15" s="7">
        <v>107506</v>
      </c>
      <c r="C15" s="7">
        <v>51560</v>
      </c>
      <c r="D15" s="7">
        <v>1785</v>
      </c>
      <c r="E15" s="7">
        <v>49194</v>
      </c>
      <c r="F15" s="7">
        <v>210045</v>
      </c>
    </row>
    <row r="16" spans="1:6" x14ac:dyDescent="0.25">
      <c r="A16" s="14" t="s">
        <v>126</v>
      </c>
      <c r="B16" s="7">
        <v>20132</v>
      </c>
      <c r="C16" s="7">
        <v>13901</v>
      </c>
      <c r="D16" s="7">
        <v>374</v>
      </c>
      <c r="E16" s="7">
        <v>7417</v>
      </c>
      <c r="F16" s="7">
        <v>41824</v>
      </c>
    </row>
    <row r="17" spans="1:6" x14ac:dyDescent="0.25">
      <c r="A17" s="14" t="s">
        <v>127</v>
      </c>
      <c r="B17" s="7">
        <v>6102</v>
      </c>
      <c r="C17" s="7">
        <v>6634</v>
      </c>
      <c r="D17" s="7">
        <v>98</v>
      </c>
      <c r="E17" s="7">
        <v>3900</v>
      </c>
      <c r="F17" s="7">
        <v>16734</v>
      </c>
    </row>
    <row r="18" spans="1:6" x14ac:dyDescent="0.25">
      <c r="A18" s="14" t="s">
        <v>128</v>
      </c>
      <c r="B18" s="7">
        <v>4648</v>
      </c>
      <c r="C18" s="7">
        <v>3583</v>
      </c>
      <c r="D18" s="7">
        <v>71</v>
      </c>
      <c r="E18" s="7">
        <v>1599</v>
      </c>
      <c r="F18" s="7">
        <v>9901</v>
      </c>
    </row>
    <row r="19" spans="1:6" x14ac:dyDescent="0.25">
      <c r="A19" s="14" t="s">
        <v>129</v>
      </c>
      <c r="B19" s="7">
        <v>224642</v>
      </c>
      <c r="C19" s="7">
        <v>262473</v>
      </c>
      <c r="D19" s="7">
        <v>7363</v>
      </c>
      <c r="E19" s="7">
        <v>135956</v>
      </c>
      <c r="F19" s="7">
        <v>630434</v>
      </c>
    </row>
    <row r="20" spans="1:6" x14ac:dyDescent="0.25">
      <c r="A20" s="14" t="s">
        <v>130</v>
      </c>
      <c r="B20" s="7">
        <v>98328</v>
      </c>
      <c r="C20" s="7">
        <v>74508</v>
      </c>
      <c r="D20" s="7">
        <v>2819</v>
      </c>
      <c r="E20" s="7">
        <v>45450</v>
      </c>
      <c r="F20" s="7">
        <v>221105</v>
      </c>
    </row>
    <row r="21" spans="1:6" x14ac:dyDescent="0.25">
      <c r="A21" s="14" t="s">
        <v>131</v>
      </c>
      <c r="B21" s="7">
        <v>37227</v>
      </c>
      <c r="C21" s="7">
        <v>27343</v>
      </c>
      <c r="D21" s="7">
        <v>836</v>
      </c>
      <c r="E21" s="7">
        <v>22210</v>
      </c>
      <c r="F21" s="7">
        <v>87616</v>
      </c>
    </row>
    <row r="22" spans="1:6" x14ac:dyDescent="0.25">
      <c r="A22" s="14" t="s">
        <v>132</v>
      </c>
      <c r="B22" s="7">
        <v>3084</v>
      </c>
      <c r="C22" s="7">
        <v>3794</v>
      </c>
      <c r="D22" s="7">
        <v>149</v>
      </c>
      <c r="E22" s="7">
        <v>1087</v>
      </c>
      <c r="F22" s="7">
        <v>8114</v>
      </c>
    </row>
    <row r="23" spans="1:6" x14ac:dyDescent="0.25">
      <c r="A23" s="14" t="s">
        <v>133</v>
      </c>
      <c r="B23" s="7">
        <v>5019</v>
      </c>
      <c r="C23" s="7">
        <v>22136</v>
      </c>
      <c r="D23" s="7">
        <v>173</v>
      </c>
      <c r="E23" s="7">
        <v>3108</v>
      </c>
      <c r="F23" s="7">
        <v>30436</v>
      </c>
    </row>
    <row r="24" spans="1:6" x14ac:dyDescent="0.25">
      <c r="A24" s="14" t="s">
        <v>134</v>
      </c>
      <c r="B24" s="7">
        <v>6979</v>
      </c>
      <c r="C24" s="7">
        <v>2989</v>
      </c>
      <c r="D24" s="7">
        <v>102</v>
      </c>
      <c r="E24" s="7">
        <v>1880</v>
      </c>
      <c r="F24" s="7">
        <v>11950</v>
      </c>
    </row>
    <row r="25" spans="1:6" x14ac:dyDescent="0.25">
      <c r="A25" s="14" t="s">
        <v>135</v>
      </c>
      <c r="B25" s="7">
        <v>3048</v>
      </c>
      <c r="C25" s="7">
        <v>2406</v>
      </c>
      <c r="D25" s="7">
        <v>69</v>
      </c>
      <c r="E25" s="7">
        <v>1236</v>
      </c>
      <c r="F25" s="7">
        <v>6759</v>
      </c>
    </row>
    <row r="26" spans="1:6" x14ac:dyDescent="0.25">
      <c r="A26" s="14" t="s">
        <v>136</v>
      </c>
      <c r="B26" s="7">
        <v>5375</v>
      </c>
      <c r="C26" s="7">
        <v>3689</v>
      </c>
      <c r="D26" s="7">
        <v>197</v>
      </c>
      <c r="E26" s="7">
        <v>1284</v>
      </c>
      <c r="F26" s="7">
        <v>10545</v>
      </c>
    </row>
    <row r="27" spans="1:6" x14ac:dyDescent="0.25">
      <c r="A27" s="14" t="s">
        <v>137</v>
      </c>
      <c r="B27" s="7">
        <v>2801</v>
      </c>
      <c r="C27" s="7">
        <v>3928</v>
      </c>
      <c r="D27" s="7">
        <v>69</v>
      </c>
      <c r="E27" s="7">
        <v>973</v>
      </c>
      <c r="F27" s="7">
        <v>7771</v>
      </c>
    </row>
    <row r="28" spans="1:6" x14ac:dyDescent="0.25">
      <c r="A28" s="14" t="s">
        <v>138</v>
      </c>
      <c r="B28" s="7">
        <v>5796</v>
      </c>
      <c r="C28" s="7">
        <v>4257</v>
      </c>
      <c r="D28" s="7">
        <v>60</v>
      </c>
      <c r="E28" s="7">
        <v>2459</v>
      </c>
      <c r="F28" s="7">
        <v>12572</v>
      </c>
    </row>
    <row r="29" spans="1:6" x14ac:dyDescent="0.25">
      <c r="A29" s="14" t="s">
        <v>139</v>
      </c>
      <c r="B29" s="7">
        <v>6873</v>
      </c>
      <c r="C29" s="7">
        <v>7527</v>
      </c>
      <c r="D29" s="7">
        <v>176</v>
      </c>
      <c r="E29" s="7">
        <v>3418</v>
      </c>
      <c r="F29" s="7">
        <v>17994</v>
      </c>
    </row>
    <row r="30" spans="1:6" x14ac:dyDescent="0.25">
      <c r="A30" s="14" t="s">
        <v>140</v>
      </c>
      <c r="B30" s="7">
        <v>59517</v>
      </c>
      <c r="C30" s="7">
        <v>43027</v>
      </c>
      <c r="D30" s="7">
        <v>2004</v>
      </c>
      <c r="E30" s="7">
        <v>36368</v>
      </c>
      <c r="F30" s="7">
        <v>140916</v>
      </c>
    </row>
    <row r="31" spans="1:6" x14ac:dyDescent="0.25">
      <c r="A31" s="14" t="s">
        <v>141</v>
      </c>
      <c r="B31" s="7">
        <v>28846</v>
      </c>
      <c r="C31" s="7">
        <v>18312</v>
      </c>
      <c r="D31" s="7">
        <v>470</v>
      </c>
      <c r="E31" s="7">
        <v>14423</v>
      </c>
      <c r="F31" s="7">
        <v>62051</v>
      </c>
    </row>
    <row r="32" spans="1:6" ht="15" customHeight="1" x14ac:dyDescent="0.25">
      <c r="A32" s="14" t="s">
        <v>142</v>
      </c>
      <c r="B32" s="7">
        <v>275339</v>
      </c>
      <c r="C32" s="7">
        <v>347276</v>
      </c>
      <c r="D32" s="7">
        <v>10647</v>
      </c>
      <c r="E32" s="7">
        <v>248253</v>
      </c>
      <c r="F32" s="7">
        <v>881515</v>
      </c>
    </row>
    <row r="33" spans="1:6" x14ac:dyDescent="0.25">
      <c r="A33" s="14" t="s">
        <v>143</v>
      </c>
      <c r="B33" s="7">
        <v>6775</v>
      </c>
      <c r="C33" s="7">
        <v>2827</v>
      </c>
      <c r="D33" s="7">
        <v>50</v>
      </c>
      <c r="E33" s="7">
        <v>1361</v>
      </c>
      <c r="F33" s="7">
        <v>11013</v>
      </c>
    </row>
    <row r="34" spans="1:6" x14ac:dyDescent="0.25">
      <c r="A34" s="14" t="s">
        <v>144</v>
      </c>
      <c r="B34" s="7">
        <v>54896</v>
      </c>
      <c r="C34" s="7">
        <v>33292</v>
      </c>
      <c r="D34" s="7">
        <v>1591</v>
      </c>
      <c r="E34" s="7">
        <v>29367</v>
      </c>
      <c r="F34" s="7">
        <v>119146</v>
      </c>
    </row>
    <row r="35" spans="1:6" x14ac:dyDescent="0.25">
      <c r="A35" s="14" t="s">
        <v>145</v>
      </c>
      <c r="B35" s="7">
        <v>11753</v>
      </c>
      <c r="C35" s="7">
        <v>13514</v>
      </c>
      <c r="D35" s="7">
        <v>118</v>
      </c>
      <c r="E35" s="7">
        <v>3182</v>
      </c>
      <c r="F35" s="7">
        <v>28567</v>
      </c>
    </row>
    <row r="36" spans="1:6" x14ac:dyDescent="0.25">
      <c r="A36" s="14" t="s">
        <v>146</v>
      </c>
      <c r="B36" s="7">
        <v>3544</v>
      </c>
      <c r="C36" s="7">
        <v>5143</v>
      </c>
      <c r="D36" s="7">
        <v>53</v>
      </c>
      <c r="E36" s="7">
        <v>1082</v>
      </c>
      <c r="F36" s="7">
        <v>9822</v>
      </c>
    </row>
    <row r="37" spans="1:6" x14ac:dyDescent="0.25">
      <c r="A37" s="14" t="s">
        <v>147</v>
      </c>
      <c r="B37" s="7">
        <v>2240</v>
      </c>
      <c r="C37" s="7">
        <v>1847</v>
      </c>
      <c r="D37" s="7">
        <v>21</v>
      </c>
      <c r="E37" s="7">
        <v>325</v>
      </c>
      <c r="F37" s="7">
        <v>4433</v>
      </c>
    </row>
    <row r="38" spans="1:6" x14ac:dyDescent="0.25">
      <c r="A38" s="14" t="s">
        <v>148</v>
      </c>
      <c r="B38" s="7">
        <v>107585</v>
      </c>
      <c r="C38" s="7">
        <v>74192</v>
      </c>
      <c r="D38" s="7">
        <v>2056</v>
      </c>
      <c r="E38" s="7">
        <v>62128</v>
      </c>
      <c r="F38" s="7">
        <v>245961</v>
      </c>
    </row>
    <row r="39" spans="1:6" x14ac:dyDescent="0.25">
      <c r="A39" s="14" t="s">
        <v>149</v>
      </c>
      <c r="B39" s="7">
        <v>199751</v>
      </c>
      <c r="C39" s="7">
        <v>129543</v>
      </c>
      <c r="D39" s="7">
        <v>4759</v>
      </c>
      <c r="E39" s="7">
        <v>137529</v>
      </c>
      <c r="F39" s="7">
        <v>471582</v>
      </c>
    </row>
    <row r="40" spans="1:6" x14ac:dyDescent="0.25">
      <c r="A40" s="14" t="s">
        <v>150</v>
      </c>
      <c r="B40" s="7">
        <v>57254</v>
      </c>
      <c r="C40" s="7">
        <v>115847</v>
      </c>
      <c r="D40" s="7">
        <v>2123</v>
      </c>
      <c r="E40" s="7">
        <v>40683</v>
      </c>
      <c r="F40" s="7">
        <v>215907</v>
      </c>
    </row>
    <row r="41" spans="1:6" x14ac:dyDescent="0.25">
      <c r="A41" s="14" t="s">
        <v>151</v>
      </c>
      <c r="B41" s="7">
        <v>14000</v>
      </c>
      <c r="C41" s="7">
        <v>8855</v>
      </c>
      <c r="D41" s="7">
        <v>535</v>
      </c>
      <c r="E41" s="7">
        <v>5235</v>
      </c>
      <c r="F41" s="7">
        <v>28625</v>
      </c>
    </row>
    <row r="42" spans="1:6" x14ac:dyDescent="0.25">
      <c r="A42" s="14" t="s">
        <v>152</v>
      </c>
      <c r="B42" s="7">
        <v>1312</v>
      </c>
      <c r="C42" s="7">
        <v>2698</v>
      </c>
      <c r="D42" s="7">
        <v>6</v>
      </c>
      <c r="E42" s="7">
        <v>433</v>
      </c>
      <c r="F42" s="7">
        <v>4449</v>
      </c>
    </row>
    <row r="43" spans="1:6" x14ac:dyDescent="0.25">
      <c r="A43" s="14" t="s">
        <v>153</v>
      </c>
      <c r="B43" s="7">
        <v>4000</v>
      </c>
      <c r="C43" s="7">
        <v>6369</v>
      </c>
      <c r="D43" s="7">
        <v>52</v>
      </c>
      <c r="E43" s="7">
        <v>1225</v>
      </c>
      <c r="F43" s="7">
        <v>11646</v>
      </c>
    </row>
    <row r="44" spans="1:6" x14ac:dyDescent="0.25">
      <c r="A44" s="14" t="s">
        <v>154</v>
      </c>
      <c r="B44" s="7">
        <v>110159</v>
      </c>
      <c r="C44" s="7">
        <v>79338</v>
      </c>
      <c r="D44" s="7">
        <v>2869</v>
      </c>
      <c r="E44" s="7">
        <v>64185</v>
      </c>
      <c r="F44" s="7">
        <v>256551</v>
      </c>
    </row>
    <row r="45" spans="1:6" x14ac:dyDescent="0.25">
      <c r="A45" s="14" t="s">
        <v>155</v>
      </c>
      <c r="B45" s="7">
        <v>112832</v>
      </c>
      <c r="C45" s="7">
        <v>81686</v>
      </c>
      <c r="D45" s="7">
        <v>2389</v>
      </c>
      <c r="E45" s="7">
        <v>54555</v>
      </c>
      <c r="F45" s="7">
        <v>251462</v>
      </c>
    </row>
    <row r="46" spans="1:6" x14ac:dyDescent="0.25">
      <c r="A46" s="14" t="s">
        <v>156</v>
      </c>
      <c r="B46" s="7">
        <v>55295</v>
      </c>
      <c r="C46" s="7">
        <v>29013</v>
      </c>
      <c r="D46" s="7">
        <v>1504</v>
      </c>
      <c r="E46" s="7">
        <v>26328</v>
      </c>
      <c r="F46" s="7">
        <v>112140</v>
      </c>
    </row>
    <row r="47" spans="1:6" ht="15.75" customHeight="1" x14ac:dyDescent="0.25">
      <c r="A47" s="14" t="s">
        <v>157</v>
      </c>
      <c r="B47" s="7">
        <v>386679</v>
      </c>
      <c r="C47" s="7">
        <v>614348</v>
      </c>
      <c r="D47" s="7">
        <v>12005</v>
      </c>
      <c r="E47" s="7">
        <v>460031</v>
      </c>
      <c r="F47" s="7">
        <v>1473063</v>
      </c>
    </row>
    <row r="48" spans="1:6" x14ac:dyDescent="0.25">
      <c r="A48" s="14" t="s">
        <v>158</v>
      </c>
      <c r="B48" s="7">
        <v>21240</v>
      </c>
      <c r="C48" s="7">
        <v>17758</v>
      </c>
      <c r="D48" s="7">
        <v>833</v>
      </c>
      <c r="E48" s="7">
        <v>13577</v>
      </c>
      <c r="F48" s="7">
        <v>53408</v>
      </c>
    </row>
    <row r="49" spans="1:6" x14ac:dyDescent="0.25">
      <c r="A49" s="14" t="s">
        <v>159</v>
      </c>
      <c r="B49" s="7">
        <v>39411</v>
      </c>
      <c r="C49" s="7">
        <v>14614</v>
      </c>
      <c r="D49" s="7">
        <v>949</v>
      </c>
      <c r="E49" s="7">
        <v>13248</v>
      </c>
      <c r="F49" s="7">
        <v>68222</v>
      </c>
    </row>
    <row r="50" spans="1:6" x14ac:dyDescent="0.25">
      <c r="A50" s="14" t="s">
        <v>160</v>
      </c>
      <c r="B50" s="7">
        <v>80199</v>
      </c>
      <c r="C50" s="7">
        <v>27260</v>
      </c>
      <c r="D50" s="7">
        <v>2127</v>
      </c>
      <c r="E50" s="7">
        <v>30392</v>
      </c>
      <c r="F50" s="7">
        <v>139978</v>
      </c>
    </row>
    <row r="51" spans="1:6" ht="15" customHeight="1" x14ac:dyDescent="0.25">
      <c r="A51" s="14" t="s">
        <v>161</v>
      </c>
      <c r="B51" s="7">
        <v>9786</v>
      </c>
      <c r="C51" s="7">
        <v>6887</v>
      </c>
      <c r="D51" s="7">
        <v>231</v>
      </c>
      <c r="E51" s="7">
        <v>4241</v>
      </c>
      <c r="F51" s="7">
        <v>21145</v>
      </c>
    </row>
    <row r="52" spans="1:6" x14ac:dyDescent="0.25">
      <c r="A52" s="14" t="s">
        <v>162</v>
      </c>
      <c r="B52" s="7">
        <v>217000</v>
      </c>
      <c r="C52" s="7">
        <v>365339</v>
      </c>
      <c r="D52" s="7">
        <v>9247</v>
      </c>
      <c r="E52" s="7">
        <v>255339</v>
      </c>
      <c r="F52" s="7">
        <v>846925</v>
      </c>
    </row>
    <row r="53" spans="1:6" x14ac:dyDescent="0.25">
      <c r="A53" s="14" t="s">
        <v>163</v>
      </c>
      <c r="B53" s="7">
        <v>50724</v>
      </c>
      <c r="C53" s="7">
        <v>95138</v>
      </c>
      <c r="D53" s="7">
        <v>1706</v>
      </c>
      <c r="E53" s="7">
        <v>77146</v>
      </c>
      <c r="F53" s="7">
        <v>224714</v>
      </c>
    </row>
    <row r="54" spans="1:6" x14ac:dyDescent="0.25">
      <c r="A54" s="14" t="s">
        <v>164</v>
      </c>
      <c r="B54" s="7">
        <v>275091</v>
      </c>
      <c r="C54" s="7">
        <v>414933</v>
      </c>
      <c r="D54" s="7">
        <v>13275</v>
      </c>
      <c r="E54" s="7">
        <v>274531</v>
      </c>
      <c r="F54" s="7">
        <v>977830</v>
      </c>
    </row>
    <row r="55" spans="1:6" x14ac:dyDescent="0.25">
      <c r="A55" s="14" t="s">
        <v>165</v>
      </c>
      <c r="B55" s="7">
        <v>145668</v>
      </c>
      <c r="C55" s="7">
        <v>113162</v>
      </c>
      <c r="D55" s="7">
        <v>4869</v>
      </c>
      <c r="E55" s="7">
        <v>104078</v>
      </c>
      <c r="F55" s="7">
        <v>367777</v>
      </c>
    </row>
    <row r="56" spans="1:6" x14ac:dyDescent="0.25">
      <c r="A56" s="14" t="s">
        <v>166</v>
      </c>
      <c r="B56" s="7">
        <v>240233</v>
      </c>
      <c r="C56" s="7">
        <v>249425</v>
      </c>
      <c r="D56" s="7">
        <v>8235</v>
      </c>
      <c r="E56" s="7">
        <v>191566</v>
      </c>
      <c r="F56" s="7">
        <v>689459</v>
      </c>
    </row>
    <row r="57" spans="1:6" x14ac:dyDescent="0.25">
      <c r="A57" s="14" t="s">
        <v>167</v>
      </c>
      <c r="B57" s="7">
        <v>160902</v>
      </c>
      <c r="C57" s="7">
        <v>155795</v>
      </c>
      <c r="D57" s="7">
        <v>4639</v>
      </c>
      <c r="E57" s="7">
        <v>124472</v>
      </c>
      <c r="F57" s="7">
        <v>445808</v>
      </c>
    </row>
    <row r="58" spans="1:6" x14ac:dyDescent="0.25">
      <c r="A58" s="14" t="s">
        <v>168</v>
      </c>
      <c r="B58" s="7">
        <v>20978</v>
      </c>
      <c r="C58" s="7">
        <v>17740</v>
      </c>
      <c r="D58" s="7">
        <v>401</v>
      </c>
      <c r="E58" s="7">
        <v>9598</v>
      </c>
      <c r="F58" s="7">
        <v>48717</v>
      </c>
    </row>
    <row r="59" spans="1:6" x14ac:dyDescent="0.25">
      <c r="A59" s="14" t="s">
        <v>169</v>
      </c>
      <c r="B59" s="7">
        <v>79823</v>
      </c>
      <c r="C59" s="7">
        <v>26020</v>
      </c>
      <c r="D59" s="7">
        <v>2546</v>
      </c>
      <c r="E59" s="7">
        <v>28315</v>
      </c>
      <c r="F59" s="7">
        <v>136704</v>
      </c>
    </row>
    <row r="60" spans="1:6" x14ac:dyDescent="0.25">
      <c r="A60" s="14" t="s">
        <v>170</v>
      </c>
      <c r="B60" s="7">
        <v>137167</v>
      </c>
      <c r="C60" s="7">
        <v>102840</v>
      </c>
      <c r="D60" s="7">
        <v>3575</v>
      </c>
      <c r="E60" s="7">
        <v>81441</v>
      </c>
      <c r="F60" s="7">
        <v>325023</v>
      </c>
    </row>
    <row r="61" spans="1:6" x14ac:dyDescent="0.25">
      <c r="A61" s="14" t="s">
        <v>171</v>
      </c>
      <c r="B61" s="7">
        <v>113184</v>
      </c>
      <c r="C61" s="7">
        <v>111194</v>
      </c>
      <c r="D61" s="7">
        <v>3867</v>
      </c>
      <c r="E61" s="7">
        <v>90887</v>
      </c>
      <c r="F61" s="7">
        <v>319132</v>
      </c>
    </row>
    <row r="62" spans="1:6" x14ac:dyDescent="0.25">
      <c r="A62" s="14" t="s">
        <v>172</v>
      </c>
      <c r="B62" s="7">
        <v>103275</v>
      </c>
      <c r="C62" s="7">
        <v>49307</v>
      </c>
      <c r="D62" s="7">
        <v>2439</v>
      </c>
      <c r="E62" s="7">
        <v>41309</v>
      </c>
      <c r="F62" s="7">
        <v>196330</v>
      </c>
    </row>
    <row r="63" spans="1:6" x14ac:dyDescent="0.25">
      <c r="A63" s="14" t="s">
        <v>173</v>
      </c>
      <c r="B63" s="7">
        <v>68429</v>
      </c>
      <c r="C63" s="7">
        <v>82740</v>
      </c>
      <c r="D63" s="7">
        <v>2188</v>
      </c>
      <c r="E63" s="7">
        <v>55254</v>
      </c>
      <c r="F63" s="7">
        <v>208611</v>
      </c>
    </row>
    <row r="64" spans="1:6" x14ac:dyDescent="0.25">
      <c r="A64" s="14" t="s">
        <v>174</v>
      </c>
      <c r="B64" s="7">
        <v>56781</v>
      </c>
      <c r="C64" s="7">
        <v>25743</v>
      </c>
      <c r="D64" s="7">
        <v>609</v>
      </c>
      <c r="E64" s="7">
        <v>20698</v>
      </c>
      <c r="F64" s="7">
        <v>103831</v>
      </c>
    </row>
    <row r="65" spans="1:6" x14ac:dyDescent="0.25">
      <c r="A65" s="14" t="s">
        <v>175</v>
      </c>
      <c r="B65" s="7">
        <v>13208</v>
      </c>
      <c r="C65" s="7">
        <v>8830</v>
      </c>
      <c r="D65" s="7">
        <v>262</v>
      </c>
      <c r="E65" s="7">
        <v>4037</v>
      </c>
      <c r="F65" s="7">
        <v>26337</v>
      </c>
    </row>
    <row r="66" spans="1:6" x14ac:dyDescent="0.25">
      <c r="A66" s="14" t="s">
        <v>176</v>
      </c>
      <c r="B66" s="7">
        <v>5676</v>
      </c>
      <c r="C66" s="7">
        <v>5272</v>
      </c>
      <c r="D66" s="7">
        <v>91</v>
      </c>
      <c r="E66" s="7">
        <v>1162</v>
      </c>
      <c r="F66" s="7">
        <v>12201</v>
      </c>
    </row>
    <row r="67" spans="1:6" x14ac:dyDescent="0.25">
      <c r="A67" s="14" t="s">
        <v>177</v>
      </c>
      <c r="B67" s="7">
        <v>3758</v>
      </c>
      <c r="C67" s="7">
        <v>2938</v>
      </c>
      <c r="D67" s="7">
        <v>51</v>
      </c>
      <c r="E67" s="7">
        <v>754</v>
      </c>
      <c r="F67" s="7">
        <v>7501</v>
      </c>
    </row>
    <row r="68" spans="1:6" x14ac:dyDescent="0.25">
      <c r="A68" s="14" t="s">
        <v>178</v>
      </c>
      <c r="B68" s="7">
        <v>137470</v>
      </c>
      <c r="C68" s="7">
        <v>126126</v>
      </c>
      <c r="D68" s="7">
        <v>4680</v>
      </c>
      <c r="E68" s="7">
        <v>105405</v>
      </c>
      <c r="F68" s="7">
        <v>373681</v>
      </c>
    </row>
    <row r="69" spans="1:6" x14ac:dyDescent="0.25">
      <c r="A69" s="14" t="s">
        <v>179</v>
      </c>
      <c r="B69" s="7">
        <v>9831</v>
      </c>
      <c r="C69" s="7">
        <v>7937</v>
      </c>
      <c r="D69" s="7">
        <v>232</v>
      </c>
      <c r="E69" s="7">
        <v>3645</v>
      </c>
      <c r="F69" s="7">
        <v>21645</v>
      </c>
    </row>
    <row r="70" spans="1:6" x14ac:dyDescent="0.25">
      <c r="A70" s="14" t="s">
        <v>180</v>
      </c>
      <c r="B70" s="7">
        <v>32235</v>
      </c>
      <c r="C70" s="7">
        <v>10297</v>
      </c>
      <c r="D70" s="7">
        <v>645</v>
      </c>
      <c r="E70" s="7">
        <v>10371</v>
      </c>
      <c r="F70" s="7">
        <v>53548</v>
      </c>
    </row>
    <row r="71" spans="1:6" ht="15.75" thickBot="1" x14ac:dyDescent="0.3">
      <c r="A71" s="14" t="s">
        <v>181</v>
      </c>
      <c r="B71" s="7">
        <v>8874</v>
      </c>
      <c r="C71" s="7">
        <v>4994</v>
      </c>
      <c r="D71" s="7">
        <v>110</v>
      </c>
      <c r="E71" s="7">
        <v>2579</v>
      </c>
      <c r="F71" s="7">
        <v>16557</v>
      </c>
    </row>
    <row r="72" spans="1:6" ht="16.5" thickTop="1" thickBot="1" x14ac:dyDescent="0.3">
      <c r="A72" s="3" t="s">
        <v>0</v>
      </c>
      <c r="B72" s="11">
        <f>SUM(B5:B71)</f>
        <v>4832285</v>
      </c>
      <c r="C72" s="11">
        <f>SUM(C5:C71)</f>
        <v>5115768</v>
      </c>
      <c r="D72" s="11">
        <f>SUM(D5:D71)</f>
        <v>152175</v>
      </c>
      <c r="E72" s="11">
        <f>SUM(E5:E71)</f>
        <v>3630535</v>
      </c>
      <c r="F72" s="12">
        <f>SUM(F5:F71)</f>
        <v>13730763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"/>
  <sheetViews>
    <sheetView topLeftCell="A35" zoomScaleNormal="100" workbookViewId="0">
      <selection activeCell="B72" sqref="B72:F72"/>
    </sheetView>
  </sheetViews>
  <sheetFormatPr defaultColWidth="15.710937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72</v>
      </c>
      <c r="B1" s="29"/>
      <c r="C1" s="29"/>
      <c r="D1" s="29"/>
      <c r="E1" s="29"/>
      <c r="F1" s="30"/>
    </row>
    <row r="2" spans="1:6" ht="15" customHeight="1" x14ac:dyDescent="0.25">
      <c r="A2" s="31" t="s">
        <v>184</v>
      </c>
      <c r="B2" s="32"/>
      <c r="C2" s="32"/>
      <c r="D2" s="32"/>
      <c r="E2" s="32"/>
      <c r="F2" s="33"/>
    </row>
    <row r="3" spans="1:6" ht="15" customHeight="1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7">
        <v>49901</v>
      </c>
      <c r="C5" s="7">
        <v>91075</v>
      </c>
      <c r="D5" s="7">
        <v>1993</v>
      </c>
      <c r="E5" s="7">
        <v>42181</v>
      </c>
      <c r="F5" s="7">
        <v>185150</v>
      </c>
    </row>
    <row r="6" spans="1:6" x14ac:dyDescent="0.25">
      <c r="A6" s="14" t="s">
        <v>116</v>
      </c>
      <c r="B6" s="7">
        <v>9290</v>
      </c>
      <c r="C6" s="7">
        <v>4569</v>
      </c>
      <c r="D6" s="7">
        <v>89</v>
      </c>
      <c r="E6" s="7">
        <v>1763</v>
      </c>
      <c r="F6" s="7">
        <v>15711</v>
      </c>
    </row>
    <row r="7" spans="1:6" x14ac:dyDescent="0.25">
      <c r="A7" s="14" t="s">
        <v>117</v>
      </c>
      <c r="B7" s="7">
        <v>62010</v>
      </c>
      <c r="C7" s="7">
        <v>28697</v>
      </c>
      <c r="D7" s="7">
        <v>1593</v>
      </c>
      <c r="E7" s="7">
        <v>24219</v>
      </c>
      <c r="F7" s="7">
        <v>116519</v>
      </c>
    </row>
    <row r="8" spans="1:6" x14ac:dyDescent="0.25">
      <c r="A8" s="14" t="s">
        <v>118</v>
      </c>
      <c r="B8" s="7">
        <v>8647</v>
      </c>
      <c r="C8" s="7">
        <v>5673</v>
      </c>
      <c r="D8" s="7">
        <v>115</v>
      </c>
      <c r="E8" s="7">
        <v>2534</v>
      </c>
      <c r="F8" s="7">
        <v>16969</v>
      </c>
    </row>
    <row r="9" spans="1:6" x14ac:dyDescent="0.25">
      <c r="A9" s="14" t="s">
        <v>119</v>
      </c>
      <c r="B9" s="7">
        <v>184922</v>
      </c>
      <c r="C9" s="7">
        <v>136971</v>
      </c>
      <c r="D9" s="7">
        <v>6810</v>
      </c>
      <c r="E9" s="7">
        <v>110058</v>
      </c>
      <c r="F9" s="7">
        <v>438761</v>
      </c>
    </row>
    <row r="10" spans="1:6" x14ac:dyDescent="0.25">
      <c r="A10" s="14" t="s">
        <v>120</v>
      </c>
      <c r="B10" s="7">
        <v>253155</v>
      </c>
      <c r="C10" s="7">
        <v>607591</v>
      </c>
      <c r="D10" s="7">
        <v>11457</v>
      </c>
      <c r="E10" s="7">
        <v>334253</v>
      </c>
      <c r="F10" s="7">
        <v>1206456</v>
      </c>
    </row>
    <row r="11" spans="1:6" x14ac:dyDescent="0.25">
      <c r="A11" s="14" t="s">
        <v>121</v>
      </c>
      <c r="B11" s="7">
        <v>3186</v>
      </c>
      <c r="C11" s="7">
        <v>4250</v>
      </c>
      <c r="D11" s="7">
        <v>43</v>
      </c>
      <c r="E11" s="7">
        <v>935</v>
      </c>
      <c r="F11" s="7">
        <v>8414</v>
      </c>
    </row>
    <row r="12" spans="1:6" x14ac:dyDescent="0.25">
      <c r="A12" s="14" t="s">
        <v>122</v>
      </c>
      <c r="B12" s="7">
        <v>66278</v>
      </c>
      <c r="C12" s="7">
        <v>39402</v>
      </c>
      <c r="D12" s="7">
        <v>2069</v>
      </c>
      <c r="E12" s="7">
        <v>38136</v>
      </c>
      <c r="F12" s="7">
        <v>145885</v>
      </c>
    </row>
    <row r="13" spans="1:6" x14ac:dyDescent="0.25">
      <c r="A13" s="14" t="s">
        <v>123</v>
      </c>
      <c r="B13" s="7">
        <v>55732</v>
      </c>
      <c r="C13" s="7">
        <v>28555</v>
      </c>
      <c r="D13" s="7">
        <v>1462</v>
      </c>
      <c r="E13" s="7">
        <v>25400</v>
      </c>
      <c r="F13" s="7">
        <v>111149</v>
      </c>
    </row>
    <row r="14" spans="1:6" x14ac:dyDescent="0.25">
      <c r="A14" s="14" t="s">
        <v>124</v>
      </c>
      <c r="B14" s="7">
        <v>83184</v>
      </c>
      <c r="C14" s="7">
        <v>35936</v>
      </c>
      <c r="D14" s="7">
        <v>1840</v>
      </c>
      <c r="E14" s="7">
        <v>35209</v>
      </c>
      <c r="F14" s="7">
        <v>156169</v>
      </c>
    </row>
    <row r="15" spans="1:6" x14ac:dyDescent="0.25">
      <c r="A15" s="14" t="s">
        <v>125</v>
      </c>
      <c r="B15" s="7">
        <v>108210</v>
      </c>
      <c r="C15" s="7">
        <v>52243</v>
      </c>
      <c r="D15" s="7">
        <v>1865</v>
      </c>
      <c r="E15" s="7">
        <v>49021</v>
      </c>
      <c r="F15" s="7">
        <v>211339</v>
      </c>
    </row>
    <row r="16" spans="1:6" x14ac:dyDescent="0.25">
      <c r="A16" s="14" t="s">
        <v>126</v>
      </c>
      <c r="B16" s="7">
        <v>20412</v>
      </c>
      <c r="C16" s="7">
        <v>13860</v>
      </c>
      <c r="D16" s="7">
        <v>380</v>
      </c>
      <c r="E16" s="7">
        <v>7412</v>
      </c>
      <c r="F16" s="7">
        <v>42064</v>
      </c>
    </row>
    <row r="17" spans="1:6" x14ac:dyDescent="0.25">
      <c r="A17" s="14" t="s">
        <v>127</v>
      </c>
      <c r="B17" s="7">
        <v>6177</v>
      </c>
      <c r="C17" s="7">
        <v>6627</v>
      </c>
      <c r="D17" s="7">
        <v>99</v>
      </c>
      <c r="E17" s="7">
        <v>3886</v>
      </c>
      <c r="F17" s="7">
        <v>16789</v>
      </c>
    </row>
    <row r="18" spans="1:6" x14ac:dyDescent="0.25">
      <c r="A18" s="14" t="s">
        <v>128</v>
      </c>
      <c r="B18" s="7">
        <v>4736</v>
      </c>
      <c r="C18" s="7">
        <v>3523</v>
      </c>
      <c r="D18" s="7">
        <v>72</v>
      </c>
      <c r="E18" s="7">
        <v>1605</v>
      </c>
      <c r="F18" s="7">
        <v>9936</v>
      </c>
    </row>
    <row r="19" spans="1:6" x14ac:dyDescent="0.25">
      <c r="A19" s="14" t="s">
        <v>129</v>
      </c>
      <c r="B19" s="7">
        <v>226097</v>
      </c>
      <c r="C19" s="7">
        <v>265549</v>
      </c>
      <c r="D19" s="7">
        <v>7580</v>
      </c>
      <c r="E19" s="7">
        <v>134910</v>
      </c>
      <c r="F19" s="7">
        <v>634136</v>
      </c>
    </row>
    <row r="20" spans="1:6" x14ac:dyDescent="0.25">
      <c r="A20" s="14" t="s">
        <v>130</v>
      </c>
      <c r="B20" s="7">
        <v>98809</v>
      </c>
      <c r="C20" s="7">
        <v>75199</v>
      </c>
      <c r="D20" s="7">
        <v>2892</v>
      </c>
      <c r="E20" s="7">
        <v>45016</v>
      </c>
      <c r="F20" s="7">
        <v>221916</v>
      </c>
    </row>
    <row r="21" spans="1:6" x14ac:dyDescent="0.25">
      <c r="A21" s="14" t="s">
        <v>131</v>
      </c>
      <c r="B21" s="7">
        <v>37361</v>
      </c>
      <c r="C21" s="7">
        <v>27398</v>
      </c>
      <c r="D21" s="7">
        <v>857</v>
      </c>
      <c r="E21" s="7">
        <v>22050</v>
      </c>
      <c r="F21" s="7">
        <v>87666</v>
      </c>
    </row>
    <row r="22" spans="1:6" x14ac:dyDescent="0.25">
      <c r="A22" s="14" t="s">
        <v>132</v>
      </c>
      <c r="B22" s="7">
        <v>3133</v>
      </c>
      <c r="C22" s="7">
        <v>3796</v>
      </c>
      <c r="D22" s="7">
        <v>150</v>
      </c>
      <c r="E22" s="7">
        <v>1093</v>
      </c>
      <c r="F22" s="7">
        <v>8172</v>
      </c>
    </row>
    <row r="23" spans="1:6" x14ac:dyDescent="0.25">
      <c r="A23" s="14" t="s">
        <v>133</v>
      </c>
      <c r="B23" s="7">
        <v>5068</v>
      </c>
      <c r="C23" s="7">
        <v>22356</v>
      </c>
      <c r="D23" s="7">
        <v>180</v>
      </c>
      <c r="E23" s="7">
        <v>3111</v>
      </c>
      <c r="F23" s="7">
        <v>30715</v>
      </c>
    </row>
    <row r="24" spans="1:6" x14ac:dyDescent="0.25">
      <c r="A24" s="14" t="s">
        <v>134</v>
      </c>
      <c r="B24" s="7">
        <v>7048</v>
      </c>
      <c r="C24" s="7">
        <v>2963</v>
      </c>
      <c r="D24" s="7">
        <v>107</v>
      </c>
      <c r="E24" s="7">
        <v>1861</v>
      </c>
      <c r="F24" s="7">
        <v>11979</v>
      </c>
    </row>
    <row r="25" spans="1:6" x14ac:dyDescent="0.25">
      <c r="A25" s="14" t="s">
        <v>135</v>
      </c>
      <c r="B25" s="7">
        <v>3100</v>
      </c>
      <c r="C25" s="7">
        <v>2383</v>
      </c>
      <c r="D25" s="7">
        <v>73</v>
      </c>
      <c r="E25" s="7">
        <v>1223</v>
      </c>
      <c r="F25" s="7">
        <v>6779</v>
      </c>
    </row>
    <row r="26" spans="1:6" x14ac:dyDescent="0.25">
      <c r="A26" s="14" t="s">
        <v>136</v>
      </c>
      <c r="B26" s="7">
        <v>5449</v>
      </c>
      <c r="C26" s="7">
        <v>3634</v>
      </c>
      <c r="D26" s="7">
        <v>199</v>
      </c>
      <c r="E26" s="7">
        <v>1272</v>
      </c>
      <c r="F26" s="7">
        <v>10554</v>
      </c>
    </row>
    <row r="27" spans="1:6" x14ac:dyDescent="0.25">
      <c r="A27" s="14" t="s">
        <v>137</v>
      </c>
      <c r="B27" s="7">
        <v>2866</v>
      </c>
      <c r="C27" s="7">
        <v>3883</v>
      </c>
      <c r="D27" s="7">
        <v>70</v>
      </c>
      <c r="E27" s="7">
        <v>965</v>
      </c>
      <c r="F27" s="7">
        <v>7784</v>
      </c>
    </row>
    <row r="28" spans="1:6" x14ac:dyDescent="0.25">
      <c r="A28" s="14" t="s">
        <v>138</v>
      </c>
      <c r="B28" s="7">
        <v>5841</v>
      </c>
      <c r="C28" s="7">
        <v>4240</v>
      </c>
      <c r="D28" s="7">
        <v>61</v>
      </c>
      <c r="E28" s="7">
        <v>2452</v>
      </c>
      <c r="F28" s="7">
        <v>12594</v>
      </c>
    </row>
    <row r="29" spans="1:6" x14ac:dyDescent="0.25">
      <c r="A29" s="14" t="s">
        <v>139</v>
      </c>
      <c r="B29" s="7">
        <v>6980</v>
      </c>
      <c r="C29" s="7">
        <v>7529</v>
      </c>
      <c r="D29" s="7">
        <v>177</v>
      </c>
      <c r="E29" s="7">
        <v>3397</v>
      </c>
      <c r="F29" s="7">
        <v>18083</v>
      </c>
    </row>
    <row r="30" spans="1:6" x14ac:dyDescent="0.25">
      <c r="A30" s="14" t="s">
        <v>140</v>
      </c>
      <c r="B30" s="7">
        <v>59978</v>
      </c>
      <c r="C30" s="7">
        <v>43078</v>
      </c>
      <c r="D30" s="7">
        <v>2038</v>
      </c>
      <c r="E30" s="7">
        <v>36263</v>
      </c>
      <c r="F30" s="7">
        <v>141357</v>
      </c>
    </row>
    <row r="31" spans="1:6" x14ac:dyDescent="0.25">
      <c r="A31" s="14" t="s">
        <v>141</v>
      </c>
      <c r="B31" s="7">
        <v>29112</v>
      </c>
      <c r="C31" s="7">
        <v>18367</v>
      </c>
      <c r="D31" s="7">
        <v>488</v>
      </c>
      <c r="E31" s="7">
        <v>14394</v>
      </c>
      <c r="F31" s="7">
        <v>62361</v>
      </c>
    </row>
    <row r="32" spans="1:6" x14ac:dyDescent="0.25">
      <c r="A32" s="14" t="s">
        <v>142</v>
      </c>
      <c r="B32" s="7">
        <v>276205</v>
      </c>
      <c r="C32" s="7">
        <v>350093</v>
      </c>
      <c r="D32" s="7">
        <v>10829</v>
      </c>
      <c r="E32" s="7">
        <v>246326</v>
      </c>
      <c r="F32" s="7">
        <v>883453</v>
      </c>
    </row>
    <row r="33" spans="1:6" x14ac:dyDescent="0.25">
      <c r="A33" s="14" t="s">
        <v>143</v>
      </c>
      <c r="B33" s="7">
        <v>6811</v>
      </c>
      <c r="C33" s="7">
        <v>2745</v>
      </c>
      <c r="D33" s="7">
        <v>49</v>
      </c>
      <c r="E33" s="7">
        <v>1314</v>
      </c>
      <c r="F33" s="7">
        <v>10919</v>
      </c>
    </row>
    <row r="34" spans="1:6" x14ac:dyDescent="0.25">
      <c r="A34" s="14" t="s">
        <v>144</v>
      </c>
      <c r="B34" s="7">
        <v>55172</v>
      </c>
      <c r="C34" s="7">
        <v>33520</v>
      </c>
      <c r="D34" s="7">
        <v>1627</v>
      </c>
      <c r="E34" s="7">
        <v>29173</v>
      </c>
      <c r="F34" s="7">
        <v>119492</v>
      </c>
    </row>
    <row r="35" spans="1:6" x14ac:dyDescent="0.25">
      <c r="A35" s="14" t="s">
        <v>145</v>
      </c>
      <c r="B35" s="7">
        <v>12502</v>
      </c>
      <c r="C35" s="7">
        <v>12974</v>
      </c>
      <c r="D35" s="7">
        <v>110</v>
      </c>
      <c r="E35" s="7">
        <v>3107</v>
      </c>
      <c r="F35" s="7">
        <v>28693</v>
      </c>
    </row>
    <row r="36" spans="1:6" x14ac:dyDescent="0.25">
      <c r="A36" s="14" t="s">
        <v>146</v>
      </c>
      <c r="B36" s="7">
        <v>3569</v>
      </c>
      <c r="C36" s="7">
        <v>5160</v>
      </c>
      <c r="D36" s="7">
        <v>53</v>
      </c>
      <c r="E36" s="7">
        <v>1088</v>
      </c>
      <c r="F36" s="7">
        <v>9870</v>
      </c>
    </row>
    <row r="37" spans="1:6" x14ac:dyDescent="0.25">
      <c r="A37" s="14" t="s">
        <v>147</v>
      </c>
      <c r="B37" s="7">
        <v>2273</v>
      </c>
      <c r="C37" s="7">
        <v>1726</v>
      </c>
      <c r="D37" s="7">
        <v>24</v>
      </c>
      <c r="E37" s="7">
        <v>294</v>
      </c>
      <c r="F37" s="7">
        <v>4317</v>
      </c>
    </row>
    <row r="38" spans="1:6" x14ac:dyDescent="0.25">
      <c r="A38" s="14" t="s">
        <v>148</v>
      </c>
      <c r="B38" s="7">
        <v>108625</v>
      </c>
      <c r="C38" s="7">
        <v>75150</v>
      </c>
      <c r="D38" s="7">
        <v>2133</v>
      </c>
      <c r="E38" s="7">
        <v>62142</v>
      </c>
      <c r="F38" s="7">
        <v>248050</v>
      </c>
    </row>
    <row r="39" spans="1:6" x14ac:dyDescent="0.25">
      <c r="A39" s="14" t="s">
        <v>149</v>
      </c>
      <c r="B39" s="7">
        <v>200844</v>
      </c>
      <c r="C39" s="7">
        <v>130502</v>
      </c>
      <c r="D39" s="7">
        <v>4863</v>
      </c>
      <c r="E39" s="7">
        <v>136946</v>
      </c>
      <c r="F39" s="7">
        <v>473155</v>
      </c>
    </row>
    <row r="40" spans="1:6" x14ac:dyDescent="0.25">
      <c r="A40" s="14" t="s">
        <v>150</v>
      </c>
      <c r="B40" s="7">
        <v>57198</v>
      </c>
      <c r="C40" s="7">
        <v>116158</v>
      </c>
      <c r="D40" s="7">
        <v>2145</v>
      </c>
      <c r="E40" s="7">
        <v>40232</v>
      </c>
      <c r="F40" s="7">
        <v>215733</v>
      </c>
    </row>
    <row r="41" spans="1:6" x14ac:dyDescent="0.25">
      <c r="A41" s="14" t="s">
        <v>151</v>
      </c>
      <c r="B41" s="7">
        <v>14209</v>
      </c>
      <c r="C41" s="7">
        <v>8832</v>
      </c>
      <c r="D41" s="7">
        <v>532</v>
      </c>
      <c r="E41" s="7">
        <v>5152</v>
      </c>
      <c r="F41" s="7">
        <v>28725</v>
      </c>
    </row>
    <row r="42" spans="1:6" x14ac:dyDescent="0.25">
      <c r="A42" s="14" t="s">
        <v>152</v>
      </c>
      <c r="B42" s="7">
        <v>1332</v>
      </c>
      <c r="C42" s="7">
        <v>2684</v>
      </c>
      <c r="D42" s="7">
        <v>6</v>
      </c>
      <c r="E42" s="7">
        <v>436</v>
      </c>
      <c r="F42" s="7">
        <v>4458</v>
      </c>
    </row>
    <row r="43" spans="1:6" x14ac:dyDescent="0.25">
      <c r="A43" s="14" t="s">
        <v>153</v>
      </c>
      <c r="B43" s="7">
        <v>4052</v>
      </c>
      <c r="C43" s="7">
        <v>6388</v>
      </c>
      <c r="D43" s="7">
        <v>53</v>
      </c>
      <c r="E43" s="7">
        <v>1222</v>
      </c>
      <c r="F43" s="7">
        <v>11715</v>
      </c>
    </row>
    <row r="44" spans="1:6" x14ac:dyDescent="0.25">
      <c r="A44" s="14" t="s">
        <v>154</v>
      </c>
      <c r="B44" s="7">
        <v>110719</v>
      </c>
      <c r="C44" s="7">
        <v>79978</v>
      </c>
      <c r="D44" s="7">
        <v>2939</v>
      </c>
      <c r="E44" s="7">
        <v>63847</v>
      </c>
      <c r="F44" s="7">
        <v>257483</v>
      </c>
    </row>
    <row r="45" spans="1:6" x14ac:dyDescent="0.25">
      <c r="A45" s="14" t="s">
        <v>155</v>
      </c>
      <c r="B45" s="7">
        <v>113637</v>
      </c>
      <c r="C45" s="7">
        <v>81916</v>
      </c>
      <c r="D45" s="7">
        <v>2461</v>
      </c>
      <c r="E45" s="7">
        <v>54334</v>
      </c>
      <c r="F45" s="7">
        <v>252348</v>
      </c>
    </row>
    <row r="46" spans="1:6" x14ac:dyDescent="0.25">
      <c r="A46" s="14" t="s">
        <v>156</v>
      </c>
      <c r="B46" s="7">
        <v>55486</v>
      </c>
      <c r="C46" s="7">
        <v>29184</v>
      </c>
      <c r="D46" s="7">
        <v>1546</v>
      </c>
      <c r="E46" s="7">
        <v>26240</v>
      </c>
      <c r="F46" s="7">
        <v>112456</v>
      </c>
    </row>
    <row r="47" spans="1:6" x14ac:dyDescent="0.25">
      <c r="A47" s="14" t="s">
        <v>157</v>
      </c>
      <c r="B47" s="7">
        <v>389192</v>
      </c>
      <c r="C47" s="7">
        <v>617604</v>
      </c>
      <c r="D47" s="7">
        <v>12430</v>
      </c>
      <c r="E47" s="7">
        <v>459610</v>
      </c>
      <c r="F47" s="7">
        <v>1478836</v>
      </c>
    </row>
    <row r="48" spans="1:6" x14ac:dyDescent="0.25">
      <c r="A48" s="14" t="s">
        <v>158</v>
      </c>
      <c r="B48" s="7">
        <v>21444</v>
      </c>
      <c r="C48" s="7">
        <v>17964</v>
      </c>
      <c r="D48" s="7">
        <v>846</v>
      </c>
      <c r="E48" s="7">
        <v>13514</v>
      </c>
      <c r="F48" s="7">
        <v>53768</v>
      </c>
    </row>
    <row r="49" spans="1:6" x14ac:dyDescent="0.25">
      <c r="A49" s="14" t="s">
        <v>159</v>
      </c>
      <c r="B49" s="7">
        <v>39440</v>
      </c>
      <c r="C49" s="7">
        <v>14596</v>
      </c>
      <c r="D49" s="7">
        <v>953</v>
      </c>
      <c r="E49" s="7">
        <v>13067</v>
      </c>
      <c r="F49" s="7">
        <v>68056</v>
      </c>
    </row>
    <row r="50" spans="1:6" x14ac:dyDescent="0.25">
      <c r="A50" s="14" t="s">
        <v>160</v>
      </c>
      <c r="B50" s="7">
        <v>80345</v>
      </c>
      <c r="C50" s="7">
        <v>27492</v>
      </c>
      <c r="D50" s="7">
        <v>2129</v>
      </c>
      <c r="E50" s="7">
        <v>30009</v>
      </c>
      <c r="F50" s="7">
        <v>139975</v>
      </c>
    </row>
    <row r="51" spans="1:6" x14ac:dyDescent="0.25">
      <c r="A51" s="14" t="s">
        <v>161</v>
      </c>
      <c r="B51" s="7">
        <v>9894</v>
      </c>
      <c r="C51" s="7">
        <v>6879</v>
      </c>
      <c r="D51" s="7">
        <v>240</v>
      </c>
      <c r="E51" s="7">
        <v>4210</v>
      </c>
      <c r="F51" s="7">
        <v>21223</v>
      </c>
    </row>
    <row r="52" spans="1:6" x14ac:dyDescent="0.25">
      <c r="A52" s="14" t="s">
        <v>162</v>
      </c>
      <c r="B52" s="7">
        <v>216268</v>
      </c>
      <c r="C52" s="7">
        <v>366102</v>
      </c>
      <c r="D52" s="7">
        <v>9307</v>
      </c>
      <c r="E52" s="7">
        <v>251973</v>
      </c>
      <c r="F52" s="7">
        <v>843650</v>
      </c>
    </row>
    <row r="53" spans="1:6" x14ac:dyDescent="0.25">
      <c r="A53" s="14" t="s">
        <v>163</v>
      </c>
      <c r="B53" s="7">
        <v>50935</v>
      </c>
      <c r="C53" s="7">
        <v>95403</v>
      </c>
      <c r="D53" s="7">
        <v>1750</v>
      </c>
      <c r="E53" s="7">
        <v>75837</v>
      </c>
      <c r="F53" s="7">
        <v>223925</v>
      </c>
    </row>
    <row r="54" spans="1:6" x14ac:dyDescent="0.25">
      <c r="A54" s="14" t="s">
        <v>164</v>
      </c>
      <c r="B54" s="7">
        <v>276436</v>
      </c>
      <c r="C54" s="7">
        <v>417817</v>
      </c>
      <c r="D54" s="7">
        <v>13653</v>
      </c>
      <c r="E54" s="7">
        <v>273220</v>
      </c>
      <c r="F54" s="7">
        <v>981126</v>
      </c>
    </row>
    <row r="55" spans="1:6" x14ac:dyDescent="0.25">
      <c r="A55" s="14" t="s">
        <v>165</v>
      </c>
      <c r="B55" s="7">
        <v>147270</v>
      </c>
      <c r="C55" s="7">
        <v>114029</v>
      </c>
      <c r="D55" s="7">
        <v>4997</v>
      </c>
      <c r="E55" s="7">
        <v>104017</v>
      </c>
      <c r="F55" s="7">
        <v>370313</v>
      </c>
    </row>
    <row r="56" spans="1:6" x14ac:dyDescent="0.25">
      <c r="A56" s="14" t="s">
        <v>166</v>
      </c>
      <c r="B56" s="7">
        <v>238657</v>
      </c>
      <c r="C56" s="7">
        <v>248884</v>
      </c>
      <c r="D56" s="7">
        <v>8293</v>
      </c>
      <c r="E56" s="7">
        <v>187991</v>
      </c>
      <c r="F56" s="7">
        <v>683825</v>
      </c>
    </row>
    <row r="57" spans="1:6" x14ac:dyDescent="0.25">
      <c r="A57" s="14" t="s">
        <v>167</v>
      </c>
      <c r="B57" s="7">
        <v>162540</v>
      </c>
      <c r="C57" s="7">
        <v>157128</v>
      </c>
      <c r="D57" s="7">
        <v>4810</v>
      </c>
      <c r="E57" s="7">
        <v>124990</v>
      </c>
      <c r="F57" s="7">
        <v>449468</v>
      </c>
    </row>
    <row r="58" spans="1:6" x14ac:dyDescent="0.25">
      <c r="A58" s="14" t="s">
        <v>168</v>
      </c>
      <c r="B58" s="7">
        <v>21318</v>
      </c>
      <c r="C58" s="7">
        <v>17685</v>
      </c>
      <c r="D58" s="7">
        <v>404</v>
      </c>
      <c r="E58" s="7">
        <v>9545</v>
      </c>
      <c r="F58" s="7">
        <v>48952</v>
      </c>
    </row>
    <row r="59" spans="1:6" x14ac:dyDescent="0.25">
      <c r="A59" s="14" t="s">
        <v>169</v>
      </c>
      <c r="B59" s="7">
        <v>80384</v>
      </c>
      <c r="C59" s="7">
        <v>26218</v>
      </c>
      <c r="D59" s="7">
        <v>2570</v>
      </c>
      <c r="E59" s="7">
        <v>28042</v>
      </c>
      <c r="F59" s="7">
        <v>137214</v>
      </c>
    </row>
    <row r="60" spans="1:6" x14ac:dyDescent="0.25">
      <c r="A60" s="14" t="s">
        <v>170</v>
      </c>
      <c r="B60" s="7">
        <v>137811</v>
      </c>
      <c r="C60" s="7">
        <v>103839</v>
      </c>
      <c r="D60" s="7">
        <v>3665</v>
      </c>
      <c r="E60" s="7">
        <v>80800</v>
      </c>
      <c r="F60" s="7">
        <v>326115</v>
      </c>
    </row>
    <row r="61" spans="1:6" x14ac:dyDescent="0.25">
      <c r="A61" s="14" t="s">
        <v>171</v>
      </c>
      <c r="B61" s="7">
        <v>113024</v>
      </c>
      <c r="C61" s="7">
        <v>111576</v>
      </c>
      <c r="D61" s="7">
        <v>3960</v>
      </c>
      <c r="E61" s="7">
        <v>90126</v>
      </c>
      <c r="F61" s="7">
        <v>318686</v>
      </c>
    </row>
    <row r="62" spans="1:6" x14ac:dyDescent="0.25">
      <c r="A62" s="14" t="s">
        <v>172</v>
      </c>
      <c r="B62" s="7">
        <v>103498</v>
      </c>
      <c r="C62" s="7">
        <v>49623</v>
      </c>
      <c r="D62" s="7">
        <v>2498</v>
      </c>
      <c r="E62" s="7">
        <v>41197</v>
      </c>
      <c r="F62" s="7">
        <v>196816</v>
      </c>
    </row>
    <row r="63" spans="1:6" x14ac:dyDescent="0.25">
      <c r="A63" s="14" t="s">
        <v>173</v>
      </c>
      <c r="B63" s="7">
        <v>69069</v>
      </c>
      <c r="C63" s="7">
        <v>83404</v>
      </c>
      <c r="D63" s="7">
        <v>2289</v>
      </c>
      <c r="E63" s="7">
        <v>54906</v>
      </c>
      <c r="F63" s="7">
        <v>209668</v>
      </c>
    </row>
    <row r="64" spans="1:6" x14ac:dyDescent="0.25">
      <c r="A64" s="14" t="s">
        <v>174</v>
      </c>
      <c r="B64" s="7">
        <v>57067</v>
      </c>
      <c r="C64" s="7">
        <v>25810</v>
      </c>
      <c r="D64" s="7">
        <v>606</v>
      </c>
      <c r="E64" s="7">
        <v>20652</v>
      </c>
      <c r="F64" s="7">
        <v>104135</v>
      </c>
    </row>
    <row r="65" spans="1:6" x14ac:dyDescent="0.25">
      <c r="A65" s="14" t="s">
        <v>175</v>
      </c>
      <c r="B65" s="7">
        <v>13440</v>
      </c>
      <c r="C65" s="7">
        <v>8743</v>
      </c>
      <c r="D65" s="7">
        <v>266</v>
      </c>
      <c r="E65" s="7">
        <v>3987</v>
      </c>
      <c r="F65" s="7">
        <v>26436</v>
      </c>
    </row>
    <row r="66" spans="1:6" x14ac:dyDescent="0.25">
      <c r="A66" s="14" t="s">
        <v>176</v>
      </c>
      <c r="B66" s="7">
        <v>5792</v>
      </c>
      <c r="C66" s="7">
        <v>5159</v>
      </c>
      <c r="D66" s="7">
        <v>91</v>
      </c>
      <c r="E66" s="7">
        <v>1141</v>
      </c>
      <c r="F66" s="7">
        <v>12183</v>
      </c>
    </row>
    <row r="67" spans="1:6" x14ac:dyDescent="0.25">
      <c r="A67" s="14" t="s">
        <v>177</v>
      </c>
      <c r="B67" s="7">
        <v>3820</v>
      </c>
      <c r="C67" s="7">
        <v>2909</v>
      </c>
      <c r="D67" s="7">
        <v>53</v>
      </c>
      <c r="E67" s="7">
        <v>743</v>
      </c>
      <c r="F67" s="7">
        <v>7525</v>
      </c>
    </row>
    <row r="68" spans="1:6" x14ac:dyDescent="0.25">
      <c r="A68" s="14" t="s">
        <v>178</v>
      </c>
      <c r="B68" s="7">
        <v>138809</v>
      </c>
      <c r="C68" s="7">
        <v>127323</v>
      </c>
      <c r="D68" s="7">
        <v>4810</v>
      </c>
      <c r="E68" s="7">
        <v>105003</v>
      </c>
      <c r="F68" s="7">
        <v>375945</v>
      </c>
    </row>
    <row r="69" spans="1:6" x14ac:dyDescent="0.25">
      <c r="A69" s="14" t="s">
        <v>179</v>
      </c>
      <c r="B69" s="7">
        <v>9951</v>
      </c>
      <c r="C69" s="7">
        <v>7897</v>
      </c>
      <c r="D69" s="7">
        <v>241</v>
      </c>
      <c r="E69" s="7">
        <v>3646</v>
      </c>
      <c r="F69" s="7">
        <v>21735</v>
      </c>
    </row>
    <row r="70" spans="1:6" x14ac:dyDescent="0.25">
      <c r="A70" s="14" t="s">
        <v>180</v>
      </c>
      <c r="B70" s="7">
        <v>32367</v>
      </c>
      <c r="C70" s="7">
        <v>10314</v>
      </c>
      <c r="D70" s="7">
        <v>655</v>
      </c>
      <c r="E70" s="7">
        <v>10305</v>
      </c>
      <c r="F70" s="7">
        <v>53641</v>
      </c>
    </row>
    <row r="71" spans="1:6" ht="15.75" thickBot="1" x14ac:dyDescent="0.3">
      <c r="A71" s="14" t="s">
        <v>181</v>
      </c>
      <c r="B71" s="7">
        <v>8984</v>
      </c>
      <c r="C71" s="7">
        <v>4951</v>
      </c>
      <c r="D71" s="7">
        <v>110</v>
      </c>
      <c r="E71" s="7">
        <v>2572</v>
      </c>
      <c r="F71" s="7">
        <v>16617</v>
      </c>
    </row>
    <row r="72" spans="1:6" ht="16.5" thickTop="1" thickBot="1" x14ac:dyDescent="0.3">
      <c r="A72" s="3" t="s">
        <v>0</v>
      </c>
      <c r="B72" s="11">
        <v>4857071</v>
      </c>
      <c r="C72" s="11">
        <v>5145706</v>
      </c>
      <c r="D72" s="11">
        <v>155755</v>
      </c>
      <c r="E72" s="11">
        <v>3607575</v>
      </c>
      <c r="F72" s="11">
        <v>13766107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3"/>
  <sheetViews>
    <sheetView topLeftCell="A35" zoomScaleNormal="100" workbookViewId="0">
      <selection activeCell="B72" sqref="B72:F72"/>
    </sheetView>
  </sheetViews>
  <sheetFormatPr defaultColWidth="15.7109375"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73</v>
      </c>
      <c r="B1" s="29"/>
      <c r="C1" s="29"/>
      <c r="D1" s="29"/>
      <c r="E1" s="29"/>
      <c r="F1" s="30"/>
    </row>
    <row r="2" spans="1:6" ht="15" customHeight="1" x14ac:dyDescent="0.25">
      <c r="A2" s="31" t="s">
        <v>185</v>
      </c>
      <c r="B2" s="32"/>
      <c r="C2" s="32"/>
      <c r="D2" s="32"/>
      <c r="E2" s="32"/>
      <c r="F2" s="33"/>
    </row>
    <row r="3" spans="1:6" ht="15" customHeight="1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7">
        <v>49977</v>
      </c>
      <c r="C5" s="7">
        <v>91341</v>
      </c>
      <c r="D5" s="7">
        <v>2024</v>
      </c>
      <c r="E5" s="7">
        <v>42051</v>
      </c>
      <c r="F5" s="7">
        <v>185393</v>
      </c>
    </row>
    <row r="6" spans="1:6" x14ac:dyDescent="0.25">
      <c r="A6" s="14" t="s">
        <v>116</v>
      </c>
      <c r="B6" s="7">
        <v>9338</v>
      </c>
      <c r="C6" s="7">
        <v>4549</v>
      </c>
      <c r="D6" s="7">
        <v>94</v>
      </c>
      <c r="E6" s="7">
        <v>1771</v>
      </c>
      <c r="F6" s="7">
        <v>15752</v>
      </c>
    </row>
    <row r="7" spans="1:6" x14ac:dyDescent="0.25">
      <c r="A7" s="14" t="s">
        <v>117</v>
      </c>
      <c r="B7" s="7">
        <v>62100</v>
      </c>
      <c r="C7" s="7">
        <v>28606</v>
      </c>
      <c r="D7" s="7">
        <v>1603</v>
      </c>
      <c r="E7" s="7">
        <v>24237</v>
      </c>
      <c r="F7" s="7">
        <v>116546</v>
      </c>
    </row>
    <row r="8" spans="1:6" x14ac:dyDescent="0.25">
      <c r="A8" s="14" t="s">
        <v>118</v>
      </c>
      <c r="B8" s="7">
        <v>8650</v>
      </c>
      <c r="C8" s="7">
        <v>5663</v>
      </c>
      <c r="D8" s="7">
        <v>113</v>
      </c>
      <c r="E8" s="7">
        <v>2540</v>
      </c>
      <c r="F8" s="7">
        <v>16966</v>
      </c>
    </row>
    <row r="9" spans="1:6" x14ac:dyDescent="0.25">
      <c r="A9" s="14" t="s">
        <v>119</v>
      </c>
      <c r="B9" s="7">
        <v>181798</v>
      </c>
      <c r="C9" s="7">
        <v>133435</v>
      </c>
      <c r="D9" s="7">
        <v>6724</v>
      </c>
      <c r="E9" s="7">
        <v>106081</v>
      </c>
      <c r="F9" s="7">
        <v>428038</v>
      </c>
    </row>
    <row r="10" spans="1:6" x14ac:dyDescent="0.25">
      <c r="A10" s="14" t="s">
        <v>120</v>
      </c>
      <c r="B10" s="7">
        <v>253619</v>
      </c>
      <c r="C10" s="7">
        <v>608233</v>
      </c>
      <c r="D10" s="7">
        <v>11625</v>
      </c>
      <c r="E10" s="7">
        <v>334938</v>
      </c>
      <c r="F10" s="7">
        <v>1208415</v>
      </c>
    </row>
    <row r="11" spans="1:6" x14ac:dyDescent="0.25">
      <c r="A11" s="14" t="s">
        <v>121</v>
      </c>
      <c r="B11" s="7">
        <v>3201</v>
      </c>
      <c r="C11" s="7">
        <v>4234</v>
      </c>
      <c r="D11" s="7">
        <v>43</v>
      </c>
      <c r="E11" s="7">
        <v>933</v>
      </c>
      <c r="F11" s="7">
        <v>8411</v>
      </c>
    </row>
    <row r="12" spans="1:6" x14ac:dyDescent="0.25">
      <c r="A12" s="14" t="s">
        <v>122</v>
      </c>
      <c r="B12" s="7">
        <v>66188</v>
      </c>
      <c r="C12" s="7">
        <v>39253</v>
      </c>
      <c r="D12" s="7">
        <v>2091</v>
      </c>
      <c r="E12" s="7">
        <v>38069</v>
      </c>
      <c r="F12" s="7">
        <v>145601</v>
      </c>
    </row>
    <row r="13" spans="1:6" x14ac:dyDescent="0.25">
      <c r="A13" s="14" t="s">
        <v>123</v>
      </c>
      <c r="B13" s="7">
        <v>55868</v>
      </c>
      <c r="C13" s="7">
        <v>28470</v>
      </c>
      <c r="D13" s="7">
        <v>1476</v>
      </c>
      <c r="E13" s="7">
        <v>25378</v>
      </c>
      <c r="F13" s="7">
        <v>111192</v>
      </c>
    </row>
    <row r="14" spans="1:6" x14ac:dyDescent="0.25">
      <c r="A14" s="14" t="s">
        <v>124</v>
      </c>
      <c r="B14" s="7">
        <v>83112</v>
      </c>
      <c r="C14" s="7">
        <v>35783</v>
      </c>
      <c r="D14" s="7">
        <v>1856</v>
      </c>
      <c r="E14" s="7">
        <v>35178</v>
      </c>
      <c r="F14" s="7">
        <v>155929</v>
      </c>
    </row>
    <row r="15" spans="1:6" x14ac:dyDescent="0.25">
      <c r="A15" s="14" t="s">
        <v>125</v>
      </c>
      <c r="B15" s="7">
        <v>108043</v>
      </c>
      <c r="C15" s="7">
        <v>52271</v>
      </c>
      <c r="D15" s="7">
        <v>1918</v>
      </c>
      <c r="E15" s="7">
        <v>48989</v>
      </c>
      <c r="F15" s="7">
        <v>211221</v>
      </c>
    </row>
    <row r="16" spans="1:6" x14ac:dyDescent="0.25">
      <c r="A16" s="14" t="s">
        <v>126</v>
      </c>
      <c r="B16" s="7">
        <v>20467</v>
      </c>
      <c r="C16" s="7">
        <v>13838</v>
      </c>
      <c r="D16" s="7">
        <v>389</v>
      </c>
      <c r="E16" s="7">
        <v>7421</v>
      </c>
      <c r="F16" s="7">
        <v>42115</v>
      </c>
    </row>
    <row r="17" spans="1:6" x14ac:dyDescent="0.25">
      <c r="A17" s="14" t="s">
        <v>127</v>
      </c>
      <c r="B17" s="7">
        <v>6237</v>
      </c>
      <c r="C17" s="7">
        <v>6605</v>
      </c>
      <c r="D17" s="7">
        <v>100</v>
      </c>
      <c r="E17" s="7">
        <v>3903</v>
      </c>
      <c r="F17" s="7">
        <v>16845</v>
      </c>
    </row>
    <row r="18" spans="1:6" x14ac:dyDescent="0.25">
      <c r="A18" s="14" t="s">
        <v>128</v>
      </c>
      <c r="B18" s="7">
        <v>4778</v>
      </c>
      <c r="C18" s="7">
        <v>3508</v>
      </c>
      <c r="D18" s="7">
        <v>73</v>
      </c>
      <c r="E18" s="7">
        <v>1610</v>
      </c>
      <c r="F18" s="7">
        <v>9969</v>
      </c>
    </row>
    <row r="19" spans="1:6" x14ac:dyDescent="0.25">
      <c r="A19" s="14" t="s">
        <v>129</v>
      </c>
      <c r="B19" s="7">
        <v>226330</v>
      </c>
      <c r="C19" s="7">
        <v>265680</v>
      </c>
      <c r="D19" s="7">
        <v>7723</v>
      </c>
      <c r="E19" s="7">
        <v>135340</v>
      </c>
      <c r="F19" s="7">
        <v>635073</v>
      </c>
    </row>
    <row r="20" spans="1:6" x14ac:dyDescent="0.25">
      <c r="A20" s="14" t="s">
        <v>130</v>
      </c>
      <c r="B20" s="7">
        <v>98387</v>
      </c>
      <c r="C20" s="7">
        <v>75046</v>
      </c>
      <c r="D20" s="7">
        <v>2930</v>
      </c>
      <c r="E20" s="7">
        <v>44926</v>
      </c>
      <c r="F20" s="7">
        <v>221289</v>
      </c>
    </row>
    <row r="21" spans="1:6" x14ac:dyDescent="0.25">
      <c r="A21" s="14" t="s">
        <v>131</v>
      </c>
      <c r="B21" s="7">
        <v>37300</v>
      </c>
      <c r="C21" s="7">
        <v>27308</v>
      </c>
      <c r="D21" s="7">
        <v>866</v>
      </c>
      <c r="E21" s="7">
        <v>21807</v>
      </c>
      <c r="F21" s="7">
        <v>87281</v>
      </c>
    </row>
    <row r="22" spans="1:6" x14ac:dyDescent="0.25">
      <c r="A22" s="14" t="s">
        <v>132</v>
      </c>
      <c r="B22" s="7">
        <v>3145</v>
      </c>
      <c r="C22" s="7">
        <v>3786</v>
      </c>
      <c r="D22" s="7">
        <v>148</v>
      </c>
      <c r="E22" s="7">
        <v>1095</v>
      </c>
      <c r="F22" s="7">
        <v>8174</v>
      </c>
    </row>
    <row r="23" spans="1:6" x14ac:dyDescent="0.25">
      <c r="A23" s="14" t="s">
        <v>133</v>
      </c>
      <c r="B23" s="7">
        <v>5060</v>
      </c>
      <c r="C23" s="7">
        <v>22222</v>
      </c>
      <c r="D23" s="7">
        <v>183</v>
      </c>
      <c r="E23" s="7">
        <v>3092</v>
      </c>
      <c r="F23" s="7">
        <v>30557</v>
      </c>
    </row>
    <row r="24" spans="1:6" x14ac:dyDescent="0.25">
      <c r="A24" s="14" t="s">
        <v>134</v>
      </c>
      <c r="B24" s="7">
        <v>7059</v>
      </c>
      <c r="C24" s="7">
        <v>2944</v>
      </c>
      <c r="D24" s="7">
        <v>111</v>
      </c>
      <c r="E24" s="7">
        <v>1858</v>
      </c>
      <c r="F24" s="7">
        <v>11972</v>
      </c>
    </row>
    <row r="25" spans="1:6" x14ac:dyDescent="0.25">
      <c r="A25" s="14" t="s">
        <v>135</v>
      </c>
      <c r="B25" s="7">
        <v>3107</v>
      </c>
      <c r="C25" s="7">
        <v>2376</v>
      </c>
      <c r="D25" s="7">
        <v>75</v>
      </c>
      <c r="E25" s="7">
        <v>1228</v>
      </c>
      <c r="F25" s="7">
        <v>6786</v>
      </c>
    </row>
    <row r="26" spans="1:6" x14ac:dyDescent="0.25">
      <c r="A26" s="14" t="s">
        <v>136</v>
      </c>
      <c r="B26" s="7">
        <v>5465</v>
      </c>
      <c r="C26" s="7">
        <v>3625</v>
      </c>
      <c r="D26" s="7">
        <v>201</v>
      </c>
      <c r="E26" s="7">
        <v>1279</v>
      </c>
      <c r="F26" s="7">
        <v>10570</v>
      </c>
    </row>
    <row r="27" spans="1:6" x14ac:dyDescent="0.25">
      <c r="A27" s="14" t="s">
        <v>137</v>
      </c>
      <c r="B27" s="7">
        <v>2888</v>
      </c>
      <c r="C27" s="7">
        <v>3881</v>
      </c>
      <c r="D27" s="7">
        <v>74</v>
      </c>
      <c r="E27" s="7">
        <v>970</v>
      </c>
      <c r="F27" s="7">
        <v>7813</v>
      </c>
    </row>
    <row r="28" spans="1:6" x14ac:dyDescent="0.25">
      <c r="A28" s="14" t="s">
        <v>138</v>
      </c>
      <c r="B28" s="7">
        <v>5869</v>
      </c>
      <c r="C28" s="7">
        <v>4208</v>
      </c>
      <c r="D28" s="7">
        <v>64</v>
      </c>
      <c r="E28" s="7">
        <v>2451</v>
      </c>
      <c r="F28" s="7">
        <v>12592</v>
      </c>
    </row>
    <row r="29" spans="1:6" x14ac:dyDescent="0.25">
      <c r="A29" s="14" t="s">
        <v>139</v>
      </c>
      <c r="B29" s="7">
        <v>7012</v>
      </c>
      <c r="C29" s="7">
        <v>7550</v>
      </c>
      <c r="D29" s="7">
        <v>180</v>
      </c>
      <c r="E29" s="7">
        <v>3424</v>
      </c>
      <c r="F29" s="7">
        <v>18166</v>
      </c>
    </row>
    <row r="30" spans="1:6" x14ac:dyDescent="0.25">
      <c r="A30" s="14" t="s">
        <v>140</v>
      </c>
      <c r="B30" s="7">
        <v>59808</v>
      </c>
      <c r="C30" s="7">
        <v>42801</v>
      </c>
      <c r="D30" s="7">
        <v>2063</v>
      </c>
      <c r="E30" s="7">
        <v>36263</v>
      </c>
      <c r="F30" s="7">
        <v>140935</v>
      </c>
    </row>
    <row r="31" spans="1:6" x14ac:dyDescent="0.25">
      <c r="A31" s="14" t="s">
        <v>141</v>
      </c>
      <c r="B31" s="7">
        <v>29196</v>
      </c>
      <c r="C31" s="7">
        <v>18371</v>
      </c>
      <c r="D31" s="7">
        <v>497</v>
      </c>
      <c r="E31" s="7">
        <v>14453</v>
      </c>
      <c r="F31" s="7">
        <v>62517</v>
      </c>
    </row>
    <row r="32" spans="1:6" x14ac:dyDescent="0.25">
      <c r="A32" s="14" t="s">
        <v>142</v>
      </c>
      <c r="B32" s="7">
        <v>275840</v>
      </c>
      <c r="C32" s="7">
        <v>349554</v>
      </c>
      <c r="D32" s="7">
        <v>10950</v>
      </c>
      <c r="E32" s="7">
        <v>246362</v>
      </c>
      <c r="F32" s="7">
        <v>882706</v>
      </c>
    </row>
    <row r="33" spans="1:6" x14ac:dyDescent="0.25">
      <c r="A33" s="14" t="s">
        <v>143</v>
      </c>
      <c r="B33" s="7">
        <v>6807</v>
      </c>
      <c r="C33" s="7">
        <v>2724</v>
      </c>
      <c r="D33" s="7">
        <v>50</v>
      </c>
      <c r="E33" s="7">
        <v>1306</v>
      </c>
      <c r="F33" s="7">
        <v>10887</v>
      </c>
    </row>
    <row r="34" spans="1:6" x14ac:dyDescent="0.25">
      <c r="A34" s="14" t="s">
        <v>144</v>
      </c>
      <c r="B34" s="7">
        <v>54936</v>
      </c>
      <c r="C34" s="7">
        <v>33283</v>
      </c>
      <c r="D34" s="7">
        <v>1638</v>
      </c>
      <c r="E34" s="7">
        <v>29013</v>
      </c>
      <c r="F34" s="7">
        <v>118870</v>
      </c>
    </row>
    <row r="35" spans="1:6" x14ac:dyDescent="0.25">
      <c r="A35" s="14" t="s">
        <v>145</v>
      </c>
      <c r="B35" s="7">
        <v>12583</v>
      </c>
      <c r="C35" s="7">
        <v>12811</v>
      </c>
      <c r="D35" s="7">
        <v>112</v>
      </c>
      <c r="E35" s="7">
        <v>3107</v>
      </c>
      <c r="F35" s="7">
        <v>28613</v>
      </c>
    </row>
    <row r="36" spans="1:6" x14ac:dyDescent="0.25">
      <c r="A36" s="14" t="s">
        <v>146</v>
      </c>
      <c r="B36" s="7">
        <v>3572</v>
      </c>
      <c r="C36" s="7">
        <v>5126</v>
      </c>
      <c r="D36" s="7">
        <v>54</v>
      </c>
      <c r="E36" s="7">
        <v>1076</v>
      </c>
      <c r="F36" s="7">
        <v>9828</v>
      </c>
    </row>
    <row r="37" spans="1:6" x14ac:dyDescent="0.25">
      <c r="A37" s="14" t="s">
        <v>147</v>
      </c>
      <c r="B37" s="7">
        <v>2312</v>
      </c>
      <c r="C37" s="7">
        <v>1706</v>
      </c>
      <c r="D37" s="7">
        <v>26</v>
      </c>
      <c r="E37" s="7">
        <v>299</v>
      </c>
      <c r="F37" s="7">
        <v>4343</v>
      </c>
    </row>
    <row r="38" spans="1:6" x14ac:dyDescent="0.25">
      <c r="A38" s="14" t="s">
        <v>148</v>
      </c>
      <c r="B38" s="7">
        <v>108869</v>
      </c>
      <c r="C38" s="7">
        <v>75227</v>
      </c>
      <c r="D38" s="7">
        <v>2169</v>
      </c>
      <c r="E38" s="7">
        <v>62341</v>
      </c>
      <c r="F38" s="7">
        <v>248606</v>
      </c>
    </row>
    <row r="39" spans="1:6" x14ac:dyDescent="0.25">
      <c r="A39" s="14" t="s">
        <v>149</v>
      </c>
      <c r="B39" s="7">
        <v>200682</v>
      </c>
      <c r="C39" s="7">
        <v>130229</v>
      </c>
      <c r="D39" s="7">
        <v>4927</v>
      </c>
      <c r="E39" s="7">
        <v>136656</v>
      </c>
      <c r="F39" s="7">
        <v>472494</v>
      </c>
    </row>
    <row r="40" spans="1:6" x14ac:dyDescent="0.25">
      <c r="A40" s="14" t="s">
        <v>150</v>
      </c>
      <c r="B40" s="7">
        <v>57191</v>
      </c>
      <c r="C40" s="7">
        <v>116066</v>
      </c>
      <c r="D40" s="7">
        <v>2178</v>
      </c>
      <c r="E40" s="7">
        <v>40272</v>
      </c>
      <c r="F40" s="7">
        <v>215707</v>
      </c>
    </row>
    <row r="41" spans="1:6" x14ac:dyDescent="0.25">
      <c r="A41" s="14" t="s">
        <v>151</v>
      </c>
      <c r="B41" s="7">
        <v>14247</v>
      </c>
      <c r="C41" s="7">
        <v>8820</v>
      </c>
      <c r="D41" s="7">
        <v>534</v>
      </c>
      <c r="E41" s="7">
        <v>5173</v>
      </c>
      <c r="F41" s="7">
        <v>28774</v>
      </c>
    </row>
    <row r="42" spans="1:6" x14ac:dyDescent="0.25">
      <c r="A42" s="14" t="s">
        <v>152</v>
      </c>
      <c r="B42" s="7">
        <v>1363</v>
      </c>
      <c r="C42" s="7">
        <v>2663</v>
      </c>
      <c r="D42" s="7">
        <v>7</v>
      </c>
      <c r="E42" s="7">
        <v>434</v>
      </c>
      <c r="F42" s="7">
        <v>4467</v>
      </c>
    </row>
    <row r="43" spans="1:6" x14ac:dyDescent="0.25">
      <c r="A43" s="14" t="s">
        <v>153</v>
      </c>
      <c r="B43" s="7">
        <v>4065</v>
      </c>
      <c r="C43" s="7">
        <v>6370</v>
      </c>
      <c r="D43" s="7">
        <v>53</v>
      </c>
      <c r="E43" s="7">
        <v>1229</v>
      </c>
      <c r="F43" s="7">
        <v>11717</v>
      </c>
    </row>
    <row r="44" spans="1:6" x14ac:dyDescent="0.25">
      <c r="A44" s="14" t="s">
        <v>154</v>
      </c>
      <c r="B44" s="7">
        <v>110890</v>
      </c>
      <c r="C44" s="7">
        <v>80011</v>
      </c>
      <c r="D44" s="7">
        <v>2992</v>
      </c>
      <c r="E44" s="7">
        <v>64001</v>
      </c>
      <c r="F44" s="7">
        <v>257894</v>
      </c>
    </row>
    <row r="45" spans="1:6" x14ac:dyDescent="0.25">
      <c r="A45" s="14" t="s">
        <v>155</v>
      </c>
      <c r="B45" s="7">
        <v>113822</v>
      </c>
      <c r="C45" s="7">
        <v>81819</v>
      </c>
      <c r="D45" s="7">
        <v>2510</v>
      </c>
      <c r="E45" s="7">
        <v>54411</v>
      </c>
      <c r="F45" s="7">
        <v>252562</v>
      </c>
    </row>
    <row r="46" spans="1:6" x14ac:dyDescent="0.25">
      <c r="A46" s="14" t="s">
        <v>156</v>
      </c>
      <c r="B46" s="7">
        <v>55661</v>
      </c>
      <c r="C46" s="7">
        <v>29259</v>
      </c>
      <c r="D46" s="7">
        <v>1571</v>
      </c>
      <c r="E46" s="7">
        <v>26340</v>
      </c>
      <c r="F46" s="7">
        <v>112831</v>
      </c>
    </row>
    <row r="47" spans="1:6" x14ac:dyDescent="0.25">
      <c r="A47" s="14" t="s">
        <v>157</v>
      </c>
      <c r="B47" s="7">
        <v>389824</v>
      </c>
      <c r="C47" s="7">
        <v>617798</v>
      </c>
      <c r="D47" s="7">
        <v>12715</v>
      </c>
      <c r="E47" s="7">
        <v>460025</v>
      </c>
      <c r="F47" s="7">
        <v>1480362</v>
      </c>
    </row>
    <row r="48" spans="1:6" x14ac:dyDescent="0.25">
      <c r="A48" s="14" t="s">
        <v>158</v>
      </c>
      <c r="B48" s="7">
        <v>21444</v>
      </c>
      <c r="C48" s="7">
        <v>17959</v>
      </c>
      <c r="D48" s="7">
        <v>851</v>
      </c>
      <c r="E48" s="7">
        <v>13560</v>
      </c>
      <c r="F48" s="7">
        <v>53814</v>
      </c>
    </row>
    <row r="49" spans="1:6" x14ac:dyDescent="0.25">
      <c r="A49" s="14" t="s">
        <v>159</v>
      </c>
      <c r="B49" s="7">
        <v>39393</v>
      </c>
      <c r="C49" s="7">
        <v>14568</v>
      </c>
      <c r="D49" s="7">
        <v>963</v>
      </c>
      <c r="E49" s="7">
        <v>13059</v>
      </c>
      <c r="F49" s="7">
        <v>67983</v>
      </c>
    </row>
    <row r="50" spans="1:6" x14ac:dyDescent="0.25">
      <c r="A50" s="14" t="s">
        <v>160</v>
      </c>
      <c r="B50" s="7">
        <v>80387</v>
      </c>
      <c r="C50" s="7">
        <v>27477</v>
      </c>
      <c r="D50" s="7">
        <v>2142</v>
      </c>
      <c r="E50" s="7">
        <v>30103</v>
      </c>
      <c r="F50" s="7">
        <v>140109</v>
      </c>
    </row>
    <row r="51" spans="1:6" x14ac:dyDescent="0.25">
      <c r="A51" s="14" t="s">
        <v>161</v>
      </c>
      <c r="B51" s="7">
        <v>9962</v>
      </c>
      <c r="C51" s="7">
        <v>6867</v>
      </c>
      <c r="D51" s="7">
        <v>243</v>
      </c>
      <c r="E51" s="7">
        <v>4210</v>
      </c>
      <c r="F51" s="7">
        <v>21282</v>
      </c>
    </row>
    <row r="52" spans="1:6" x14ac:dyDescent="0.25">
      <c r="A52" s="14" t="s">
        <v>162</v>
      </c>
      <c r="B52" s="7">
        <v>212754</v>
      </c>
      <c r="C52" s="7">
        <v>356958</v>
      </c>
      <c r="D52" s="7">
        <v>9191</v>
      </c>
      <c r="E52" s="7">
        <v>243680</v>
      </c>
      <c r="F52" s="7">
        <v>822583</v>
      </c>
    </row>
    <row r="53" spans="1:6" x14ac:dyDescent="0.25">
      <c r="A53" s="14" t="s">
        <v>163</v>
      </c>
      <c r="B53" s="7">
        <v>50610</v>
      </c>
      <c r="C53" s="7">
        <v>94598</v>
      </c>
      <c r="D53" s="7">
        <v>1785</v>
      </c>
      <c r="E53" s="7">
        <v>75397</v>
      </c>
      <c r="F53" s="7">
        <v>222390</v>
      </c>
    </row>
    <row r="54" spans="1:6" x14ac:dyDescent="0.25">
      <c r="A54" s="14" t="s">
        <v>164</v>
      </c>
      <c r="B54" s="7">
        <v>276436</v>
      </c>
      <c r="C54" s="7">
        <v>417150</v>
      </c>
      <c r="D54" s="7">
        <v>13743</v>
      </c>
      <c r="E54" s="7">
        <v>272920</v>
      </c>
      <c r="F54" s="7">
        <v>980249</v>
      </c>
    </row>
    <row r="55" spans="1:6" x14ac:dyDescent="0.25">
      <c r="A55" s="14" t="s">
        <v>165</v>
      </c>
      <c r="B55" s="7">
        <v>147860</v>
      </c>
      <c r="C55" s="7">
        <v>114124</v>
      </c>
      <c r="D55" s="7">
        <v>5092</v>
      </c>
      <c r="E55" s="7">
        <v>104221</v>
      </c>
      <c r="F55" s="7">
        <v>371297</v>
      </c>
    </row>
    <row r="56" spans="1:6" x14ac:dyDescent="0.25">
      <c r="A56" s="14" t="s">
        <v>166</v>
      </c>
      <c r="B56" s="7">
        <v>237525</v>
      </c>
      <c r="C56" s="7">
        <v>247109</v>
      </c>
      <c r="D56" s="7">
        <v>8418</v>
      </c>
      <c r="E56" s="7">
        <v>187002</v>
      </c>
      <c r="F56" s="7">
        <v>680054</v>
      </c>
    </row>
    <row r="57" spans="1:6" x14ac:dyDescent="0.25">
      <c r="A57" s="14" t="s">
        <v>167</v>
      </c>
      <c r="B57" s="7">
        <v>162954</v>
      </c>
      <c r="C57" s="7">
        <v>157305</v>
      </c>
      <c r="D57" s="7">
        <v>4910</v>
      </c>
      <c r="E57" s="7">
        <v>125289</v>
      </c>
      <c r="F57" s="7">
        <v>450458</v>
      </c>
    </row>
    <row r="58" spans="1:6" x14ac:dyDescent="0.25">
      <c r="A58" s="14" t="s">
        <v>168</v>
      </c>
      <c r="B58" s="7">
        <v>21379</v>
      </c>
      <c r="C58" s="7">
        <v>17650</v>
      </c>
      <c r="D58" s="7">
        <v>414</v>
      </c>
      <c r="E58" s="7">
        <v>9542</v>
      </c>
      <c r="F58" s="7">
        <v>48985</v>
      </c>
    </row>
    <row r="59" spans="1:6" x14ac:dyDescent="0.25">
      <c r="A59" s="14" t="s">
        <v>169</v>
      </c>
      <c r="B59" s="7">
        <v>80472</v>
      </c>
      <c r="C59" s="7">
        <v>26234</v>
      </c>
      <c r="D59" s="7">
        <v>2591</v>
      </c>
      <c r="E59" s="7">
        <v>28102</v>
      </c>
      <c r="F59" s="7">
        <v>137399</v>
      </c>
    </row>
    <row r="60" spans="1:6" x14ac:dyDescent="0.25">
      <c r="A60" s="14" t="s">
        <v>170</v>
      </c>
      <c r="B60" s="7">
        <v>137757</v>
      </c>
      <c r="C60" s="7">
        <v>103720</v>
      </c>
      <c r="D60" s="7">
        <v>3726</v>
      </c>
      <c r="E60" s="7">
        <v>80863</v>
      </c>
      <c r="F60" s="7">
        <v>326066</v>
      </c>
    </row>
    <row r="61" spans="1:6" x14ac:dyDescent="0.25">
      <c r="A61" s="14" t="s">
        <v>171</v>
      </c>
      <c r="B61" s="7">
        <v>113456</v>
      </c>
      <c r="C61" s="7">
        <v>112062</v>
      </c>
      <c r="D61" s="7">
        <v>4050</v>
      </c>
      <c r="E61" s="7">
        <v>90602</v>
      </c>
      <c r="F61" s="7">
        <v>320170</v>
      </c>
    </row>
    <row r="62" spans="1:6" x14ac:dyDescent="0.25">
      <c r="A62" s="14" t="s">
        <v>172</v>
      </c>
      <c r="B62" s="7">
        <v>103419</v>
      </c>
      <c r="C62" s="7">
        <v>49442</v>
      </c>
      <c r="D62" s="7">
        <v>2512</v>
      </c>
      <c r="E62" s="7">
        <v>40687</v>
      </c>
      <c r="F62" s="7">
        <v>196060</v>
      </c>
    </row>
    <row r="63" spans="1:6" x14ac:dyDescent="0.25">
      <c r="A63" s="14" t="s">
        <v>173</v>
      </c>
      <c r="B63" s="7">
        <v>69317</v>
      </c>
      <c r="C63" s="7">
        <v>83676</v>
      </c>
      <c r="D63" s="7">
        <v>2350</v>
      </c>
      <c r="E63" s="7">
        <v>55162</v>
      </c>
      <c r="F63" s="7">
        <v>210505</v>
      </c>
    </row>
    <row r="64" spans="1:6" x14ac:dyDescent="0.25">
      <c r="A64" s="14" t="s">
        <v>174</v>
      </c>
      <c r="B64" s="7">
        <v>55413</v>
      </c>
      <c r="C64" s="7">
        <v>24851</v>
      </c>
      <c r="D64" s="7">
        <v>599</v>
      </c>
      <c r="E64" s="7">
        <v>19814</v>
      </c>
      <c r="F64" s="7">
        <v>100677</v>
      </c>
    </row>
    <row r="65" spans="1:6" x14ac:dyDescent="0.25">
      <c r="A65" s="14" t="s">
        <v>175</v>
      </c>
      <c r="B65" s="7">
        <v>13508</v>
      </c>
      <c r="C65" s="7">
        <v>8713</v>
      </c>
      <c r="D65" s="7">
        <v>268</v>
      </c>
      <c r="E65" s="7">
        <v>4001</v>
      </c>
      <c r="F65" s="7">
        <v>26490</v>
      </c>
    </row>
    <row r="66" spans="1:6" x14ac:dyDescent="0.25">
      <c r="A66" s="14" t="s">
        <v>176</v>
      </c>
      <c r="B66" s="7">
        <v>5905</v>
      </c>
      <c r="C66" s="7">
        <v>5072</v>
      </c>
      <c r="D66" s="7">
        <v>85</v>
      </c>
      <c r="E66" s="7">
        <v>1155</v>
      </c>
      <c r="F66" s="7">
        <v>12217</v>
      </c>
    </row>
    <row r="67" spans="1:6" x14ac:dyDescent="0.25">
      <c r="A67" s="14" t="s">
        <v>177</v>
      </c>
      <c r="B67" s="7">
        <v>3833</v>
      </c>
      <c r="C67" s="7">
        <v>2892</v>
      </c>
      <c r="D67" s="7">
        <v>54</v>
      </c>
      <c r="E67" s="7">
        <v>749</v>
      </c>
      <c r="F67" s="7">
        <v>7528</v>
      </c>
    </row>
    <row r="68" spans="1:6" x14ac:dyDescent="0.25">
      <c r="A68" s="14" t="s">
        <v>178</v>
      </c>
      <c r="B68" s="7">
        <v>139188</v>
      </c>
      <c r="C68" s="7">
        <v>127316</v>
      </c>
      <c r="D68" s="7">
        <v>4898</v>
      </c>
      <c r="E68" s="7">
        <v>105201</v>
      </c>
      <c r="F68" s="7">
        <v>376603</v>
      </c>
    </row>
    <row r="69" spans="1:6" x14ac:dyDescent="0.25">
      <c r="A69" s="14" t="s">
        <v>179</v>
      </c>
      <c r="B69" s="7">
        <v>9991</v>
      </c>
      <c r="C69" s="7">
        <v>7861</v>
      </c>
      <c r="D69" s="7">
        <v>242</v>
      </c>
      <c r="E69" s="7">
        <v>3659</v>
      </c>
      <c r="F69" s="7">
        <v>21753</v>
      </c>
    </row>
    <row r="70" spans="1:6" x14ac:dyDescent="0.25">
      <c r="A70" s="14" t="s">
        <v>180</v>
      </c>
      <c r="B70" s="7">
        <v>32476</v>
      </c>
      <c r="C70" s="7">
        <v>10311</v>
      </c>
      <c r="D70" s="7">
        <v>671</v>
      </c>
      <c r="E70" s="7">
        <v>10327</v>
      </c>
      <c r="F70" s="7">
        <v>53785</v>
      </c>
    </row>
    <row r="71" spans="1:6" ht="15.75" thickBot="1" x14ac:dyDescent="0.3">
      <c r="A71" s="14" t="s">
        <v>181</v>
      </c>
      <c r="B71" s="7">
        <v>9011</v>
      </c>
      <c r="C71" s="7">
        <v>4952</v>
      </c>
      <c r="D71" s="7">
        <v>111</v>
      </c>
      <c r="E71" s="7">
        <v>2573</v>
      </c>
      <c r="F71" s="7">
        <v>16647</v>
      </c>
    </row>
    <row r="72" spans="1:6" ht="16.5" thickTop="1" thickBot="1" x14ac:dyDescent="0.3">
      <c r="A72" s="3" t="s">
        <v>0</v>
      </c>
      <c r="B72" s="8">
        <f>SUM(B5:B71)</f>
        <v>4851116</v>
      </c>
      <c r="C72" s="8">
        <f>SUM(C5:C71)</f>
        <v>5127920</v>
      </c>
      <c r="D72" s="8">
        <f>SUM(D5:D71)</f>
        <v>157639</v>
      </c>
      <c r="E72" s="8">
        <f>SUM(E5:E71)</f>
        <v>3595208</v>
      </c>
      <c r="F72" s="8">
        <f>SUM(F5:F71)</f>
        <v>13731883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3"/>
  <sheetViews>
    <sheetView topLeftCell="A18" zoomScale="69" zoomScaleNormal="145" workbookViewId="0">
      <selection activeCell="B72" sqref="B72:F7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74</v>
      </c>
      <c r="B1" s="29"/>
      <c r="C1" s="29"/>
      <c r="D1" s="29"/>
      <c r="E1" s="29"/>
      <c r="F1" s="30"/>
    </row>
    <row r="2" spans="1:6" x14ac:dyDescent="0.25">
      <c r="A2" s="31" t="s">
        <v>186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21" t="s">
        <v>109</v>
      </c>
      <c r="B4" s="22" t="s">
        <v>110</v>
      </c>
      <c r="C4" s="22" t="s">
        <v>111</v>
      </c>
      <c r="D4" s="22" t="s">
        <v>112</v>
      </c>
      <c r="E4" s="22" t="s">
        <v>113</v>
      </c>
      <c r="F4" s="23" t="s">
        <v>114</v>
      </c>
    </row>
    <row r="5" spans="1:6" ht="15.75" thickTop="1" x14ac:dyDescent="0.25">
      <c r="A5" s="24" t="s">
        <v>115</v>
      </c>
      <c r="B5" s="20">
        <v>49967</v>
      </c>
      <c r="C5" s="20">
        <v>91124</v>
      </c>
      <c r="D5" s="20">
        <v>2042</v>
      </c>
      <c r="E5" s="20">
        <v>42021</v>
      </c>
      <c r="F5" s="20">
        <v>185154</v>
      </c>
    </row>
    <row r="6" spans="1:6" x14ac:dyDescent="0.25">
      <c r="A6" s="25" t="s">
        <v>116</v>
      </c>
      <c r="B6" s="20">
        <v>9387</v>
      </c>
      <c r="C6" s="20">
        <v>4520</v>
      </c>
      <c r="D6" s="20">
        <v>95</v>
      </c>
      <c r="E6" s="20">
        <v>1786</v>
      </c>
      <c r="F6" s="20">
        <v>15788</v>
      </c>
    </row>
    <row r="7" spans="1:6" x14ac:dyDescent="0.25">
      <c r="A7" s="25" t="s">
        <v>117</v>
      </c>
      <c r="B7" s="20">
        <v>62287</v>
      </c>
      <c r="C7" s="20">
        <v>28604</v>
      </c>
      <c r="D7" s="20">
        <v>1641</v>
      </c>
      <c r="E7" s="20">
        <v>24355</v>
      </c>
      <c r="F7" s="20">
        <v>116887</v>
      </c>
    </row>
    <row r="8" spans="1:6" x14ac:dyDescent="0.25">
      <c r="A8" s="25" t="s">
        <v>118</v>
      </c>
      <c r="B8" s="20">
        <v>8691</v>
      </c>
      <c r="C8" s="20">
        <v>5659</v>
      </c>
      <c r="D8" s="20">
        <v>120</v>
      </c>
      <c r="E8" s="20">
        <v>2554</v>
      </c>
      <c r="F8" s="20">
        <v>17024</v>
      </c>
    </row>
    <row r="9" spans="1:6" x14ac:dyDescent="0.25">
      <c r="A9" s="25" t="s">
        <v>119</v>
      </c>
      <c r="B9" s="20">
        <v>182439</v>
      </c>
      <c r="C9" s="20">
        <v>133805</v>
      </c>
      <c r="D9" s="20">
        <v>6920</v>
      </c>
      <c r="E9" s="20">
        <v>106483</v>
      </c>
      <c r="F9" s="20">
        <v>429647</v>
      </c>
    </row>
    <row r="10" spans="1:6" x14ac:dyDescent="0.25">
      <c r="A10" s="25" t="s">
        <v>120</v>
      </c>
      <c r="B10" s="20">
        <v>254037</v>
      </c>
      <c r="C10" s="20">
        <v>609312</v>
      </c>
      <c r="D10" s="20">
        <v>11918</v>
      </c>
      <c r="E10" s="20">
        <v>335667</v>
      </c>
      <c r="F10" s="20">
        <v>1210934</v>
      </c>
    </row>
    <row r="11" spans="1:6" x14ac:dyDescent="0.25">
      <c r="A11" s="25" t="s">
        <v>121</v>
      </c>
      <c r="B11" s="20">
        <v>3190</v>
      </c>
      <c r="C11" s="20">
        <v>4239</v>
      </c>
      <c r="D11" s="20">
        <v>45</v>
      </c>
      <c r="E11" s="20">
        <v>942</v>
      </c>
      <c r="F11" s="20">
        <v>8416</v>
      </c>
    </row>
    <row r="12" spans="1:6" x14ac:dyDescent="0.25">
      <c r="A12" s="25" t="s">
        <v>122</v>
      </c>
      <c r="B12" s="20">
        <v>66211</v>
      </c>
      <c r="C12" s="20">
        <v>39091</v>
      </c>
      <c r="D12" s="20">
        <v>2145</v>
      </c>
      <c r="E12" s="20">
        <v>37940</v>
      </c>
      <c r="F12" s="20">
        <v>145387</v>
      </c>
    </row>
    <row r="13" spans="1:6" x14ac:dyDescent="0.25">
      <c r="A13" s="25" t="s">
        <v>123</v>
      </c>
      <c r="B13" s="20">
        <v>56137</v>
      </c>
      <c r="C13" s="20">
        <v>28470</v>
      </c>
      <c r="D13" s="20">
        <v>1514</v>
      </c>
      <c r="E13" s="20">
        <v>25476</v>
      </c>
      <c r="F13" s="20">
        <v>111597</v>
      </c>
    </row>
    <row r="14" spans="1:6" x14ac:dyDescent="0.25">
      <c r="A14" s="25" t="s">
        <v>124</v>
      </c>
      <c r="B14" s="20">
        <v>83382</v>
      </c>
      <c r="C14" s="20">
        <v>35718</v>
      </c>
      <c r="D14" s="20">
        <v>1923</v>
      </c>
      <c r="E14" s="20">
        <v>35165</v>
      </c>
      <c r="F14" s="20">
        <v>156188</v>
      </c>
    </row>
    <row r="15" spans="1:6" x14ac:dyDescent="0.25">
      <c r="A15" s="25" t="s">
        <v>125</v>
      </c>
      <c r="B15" s="20">
        <v>108787</v>
      </c>
      <c r="C15" s="20">
        <v>52538</v>
      </c>
      <c r="D15" s="20">
        <v>2008</v>
      </c>
      <c r="E15" s="20">
        <v>49337</v>
      </c>
      <c r="F15" s="20">
        <v>212670</v>
      </c>
    </row>
    <row r="16" spans="1:6" x14ac:dyDescent="0.25">
      <c r="A16" s="25" t="s">
        <v>126</v>
      </c>
      <c r="B16" s="20">
        <v>20549</v>
      </c>
      <c r="C16" s="20">
        <v>13784</v>
      </c>
      <c r="D16" s="20">
        <v>386</v>
      </c>
      <c r="E16" s="20">
        <v>7439</v>
      </c>
      <c r="F16" s="20">
        <v>42158</v>
      </c>
    </row>
    <row r="17" spans="1:6" x14ac:dyDescent="0.25">
      <c r="A17" s="25" t="s">
        <v>127</v>
      </c>
      <c r="B17" s="20">
        <v>6289</v>
      </c>
      <c r="C17" s="20">
        <v>6591</v>
      </c>
      <c r="D17" s="20">
        <v>104</v>
      </c>
      <c r="E17" s="20">
        <v>3910</v>
      </c>
      <c r="F17" s="20">
        <v>16894</v>
      </c>
    </row>
    <row r="18" spans="1:6" x14ac:dyDescent="0.25">
      <c r="A18" s="25" t="s">
        <v>128</v>
      </c>
      <c r="B18" s="20">
        <v>4811</v>
      </c>
      <c r="C18" s="20">
        <v>3483</v>
      </c>
      <c r="D18" s="20">
        <v>73</v>
      </c>
      <c r="E18" s="20">
        <v>1630</v>
      </c>
      <c r="F18" s="20">
        <v>9997</v>
      </c>
    </row>
    <row r="19" spans="1:6" x14ac:dyDescent="0.25">
      <c r="A19" s="25" t="s">
        <v>129</v>
      </c>
      <c r="B19" s="20">
        <v>225091</v>
      </c>
      <c r="C19" s="20">
        <v>264006</v>
      </c>
      <c r="D19" s="20">
        <v>7804</v>
      </c>
      <c r="E19" s="20">
        <v>134116</v>
      </c>
      <c r="F19" s="20">
        <v>631017</v>
      </c>
    </row>
    <row r="20" spans="1:6" x14ac:dyDescent="0.25">
      <c r="A20" s="25" t="s">
        <v>130</v>
      </c>
      <c r="B20" s="20">
        <v>98738</v>
      </c>
      <c r="C20" s="20">
        <v>75169</v>
      </c>
      <c r="D20" s="20">
        <v>3000</v>
      </c>
      <c r="E20" s="20">
        <v>45152</v>
      </c>
      <c r="F20" s="20">
        <v>222059</v>
      </c>
    </row>
    <row r="21" spans="1:6" x14ac:dyDescent="0.25">
      <c r="A21" s="25" t="s">
        <v>131</v>
      </c>
      <c r="B21" s="20">
        <v>37625</v>
      </c>
      <c r="C21" s="20">
        <v>27365</v>
      </c>
      <c r="D21" s="20">
        <v>896</v>
      </c>
      <c r="E21" s="20">
        <v>21806</v>
      </c>
      <c r="F21" s="20">
        <v>87692</v>
      </c>
    </row>
    <row r="22" spans="1:6" x14ac:dyDescent="0.25">
      <c r="A22" s="25" t="s">
        <v>132</v>
      </c>
      <c r="B22" s="20">
        <v>3174</v>
      </c>
      <c r="C22" s="20">
        <v>3777</v>
      </c>
      <c r="D22" s="20">
        <v>147</v>
      </c>
      <c r="E22" s="20">
        <v>1098</v>
      </c>
      <c r="F22" s="20">
        <v>8196</v>
      </c>
    </row>
    <row r="23" spans="1:6" x14ac:dyDescent="0.25">
      <c r="A23" s="25" t="s">
        <v>133</v>
      </c>
      <c r="B23" s="20">
        <v>5084</v>
      </c>
      <c r="C23" s="20">
        <v>22223</v>
      </c>
      <c r="D23" s="20">
        <v>184</v>
      </c>
      <c r="E23" s="20">
        <v>3100</v>
      </c>
      <c r="F23" s="20">
        <v>30591</v>
      </c>
    </row>
    <row r="24" spans="1:6" x14ac:dyDescent="0.25">
      <c r="A24" s="25" t="s">
        <v>134</v>
      </c>
      <c r="B24" s="20">
        <v>7096</v>
      </c>
      <c r="C24" s="20">
        <v>2928</v>
      </c>
      <c r="D24" s="20">
        <v>114</v>
      </c>
      <c r="E24" s="20">
        <v>1859</v>
      </c>
      <c r="F24" s="20">
        <v>11997</v>
      </c>
    </row>
    <row r="25" spans="1:6" x14ac:dyDescent="0.25">
      <c r="A25" s="25" t="s">
        <v>135</v>
      </c>
      <c r="B25" s="20">
        <v>3141</v>
      </c>
      <c r="C25" s="20">
        <v>2367</v>
      </c>
      <c r="D25" s="20">
        <v>78</v>
      </c>
      <c r="E25" s="20">
        <v>1229</v>
      </c>
      <c r="F25" s="20">
        <v>6815</v>
      </c>
    </row>
    <row r="26" spans="1:6" x14ac:dyDescent="0.25">
      <c r="A26" s="25" t="s">
        <v>136</v>
      </c>
      <c r="B26" s="20">
        <v>5361</v>
      </c>
      <c r="C26" s="20">
        <v>3491</v>
      </c>
      <c r="D26" s="20">
        <v>200</v>
      </c>
      <c r="E26" s="20">
        <v>1230</v>
      </c>
      <c r="F26" s="20">
        <v>10282</v>
      </c>
    </row>
    <row r="27" spans="1:6" x14ac:dyDescent="0.25">
      <c r="A27" s="25" t="s">
        <v>137</v>
      </c>
      <c r="B27" s="20">
        <v>2910</v>
      </c>
      <c r="C27" s="20">
        <v>3874</v>
      </c>
      <c r="D27" s="20">
        <v>76</v>
      </c>
      <c r="E27" s="20">
        <v>980</v>
      </c>
      <c r="F27" s="20">
        <v>7840</v>
      </c>
    </row>
    <row r="28" spans="1:6" x14ac:dyDescent="0.25">
      <c r="A28" s="25" t="s">
        <v>138</v>
      </c>
      <c r="B28" s="20">
        <v>5915</v>
      </c>
      <c r="C28" s="20">
        <v>4185</v>
      </c>
      <c r="D28" s="20">
        <v>65</v>
      </c>
      <c r="E28" s="20">
        <v>2458</v>
      </c>
      <c r="F28" s="20">
        <v>12623</v>
      </c>
    </row>
    <row r="29" spans="1:6" x14ac:dyDescent="0.25">
      <c r="A29" s="25" t="s">
        <v>139</v>
      </c>
      <c r="B29" s="20">
        <v>7034</v>
      </c>
      <c r="C29" s="20">
        <v>7559</v>
      </c>
      <c r="D29" s="20">
        <v>191</v>
      </c>
      <c r="E29" s="20">
        <v>3442</v>
      </c>
      <c r="F29" s="20">
        <v>18226</v>
      </c>
    </row>
    <row r="30" spans="1:6" x14ac:dyDescent="0.25">
      <c r="A30" s="25" t="s">
        <v>140</v>
      </c>
      <c r="B30" s="20">
        <v>60028</v>
      </c>
      <c r="C30" s="20">
        <v>42823</v>
      </c>
      <c r="D30" s="20">
        <v>2114</v>
      </c>
      <c r="E30" s="20">
        <v>36306</v>
      </c>
      <c r="F30" s="20">
        <v>141271</v>
      </c>
    </row>
    <row r="31" spans="1:6" x14ac:dyDescent="0.25">
      <c r="A31" s="25" t="s">
        <v>141</v>
      </c>
      <c r="B31" s="20">
        <v>29327</v>
      </c>
      <c r="C31" s="20">
        <v>18353</v>
      </c>
      <c r="D31" s="20">
        <v>511</v>
      </c>
      <c r="E31" s="20">
        <v>14553</v>
      </c>
      <c r="F31" s="20">
        <v>62744</v>
      </c>
    </row>
    <row r="32" spans="1:6" x14ac:dyDescent="0.25">
      <c r="A32" s="25" t="s">
        <v>142</v>
      </c>
      <c r="B32" s="20">
        <v>276340</v>
      </c>
      <c r="C32" s="20">
        <v>350459</v>
      </c>
      <c r="D32" s="20">
        <v>11258</v>
      </c>
      <c r="E32" s="20">
        <v>247141</v>
      </c>
      <c r="F32" s="20">
        <v>885198</v>
      </c>
    </row>
    <row r="33" spans="1:6" x14ac:dyDescent="0.25">
      <c r="A33" s="25" t="s">
        <v>143</v>
      </c>
      <c r="B33" s="20">
        <v>6854</v>
      </c>
      <c r="C33" s="20">
        <v>2708</v>
      </c>
      <c r="D33" s="20">
        <v>54</v>
      </c>
      <c r="E33" s="20">
        <v>1316</v>
      </c>
      <c r="F33" s="20">
        <v>10932</v>
      </c>
    </row>
    <row r="34" spans="1:6" x14ac:dyDescent="0.25">
      <c r="A34" s="25" t="s">
        <v>144</v>
      </c>
      <c r="B34" s="20">
        <v>55198</v>
      </c>
      <c r="C34" s="20">
        <v>33421</v>
      </c>
      <c r="D34" s="20">
        <v>1704</v>
      </c>
      <c r="E34" s="20">
        <v>29088</v>
      </c>
      <c r="F34" s="20">
        <v>119411</v>
      </c>
    </row>
    <row r="35" spans="1:6" x14ac:dyDescent="0.25">
      <c r="A35" s="25" t="s">
        <v>145</v>
      </c>
      <c r="B35" s="20">
        <v>12718</v>
      </c>
      <c r="C35" s="20">
        <v>12740</v>
      </c>
      <c r="D35" s="20">
        <v>114</v>
      </c>
      <c r="E35" s="20">
        <v>3109</v>
      </c>
      <c r="F35" s="20">
        <v>28681</v>
      </c>
    </row>
    <row r="36" spans="1:6" x14ac:dyDescent="0.25">
      <c r="A36" s="25" t="s">
        <v>146</v>
      </c>
      <c r="B36" s="20">
        <v>3578</v>
      </c>
      <c r="C36" s="20">
        <v>5110</v>
      </c>
      <c r="D36" s="20">
        <v>55</v>
      </c>
      <c r="E36" s="20">
        <v>1085</v>
      </c>
      <c r="F36" s="20">
        <v>9828</v>
      </c>
    </row>
    <row r="37" spans="1:6" x14ac:dyDescent="0.25">
      <c r="A37" s="25" t="s">
        <v>147</v>
      </c>
      <c r="B37" s="20">
        <v>2357</v>
      </c>
      <c r="C37" s="20">
        <v>1675</v>
      </c>
      <c r="D37" s="20">
        <v>26</v>
      </c>
      <c r="E37" s="20">
        <v>301</v>
      </c>
      <c r="F37" s="20">
        <v>4359</v>
      </c>
    </row>
    <row r="38" spans="1:6" x14ac:dyDescent="0.25">
      <c r="A38" s="25" t="s">
        <v>148</v>
      </c>
      <c r="B38" s="20">
        <v>109273</v>
      </c>
      <c r="C38" s="20">
        <v>75455</v>
      </c>
      <c r="D38" s="20">
        <v>2236</v>
      </c>
      <c r="E38" s="20">
        <v>62684</v>
      </c>
      <c r="F38" s="20">
        <v>249648</v>
      </c>
    </row>
    <row r="39" spans="1:6" x14ac:dyDescent="0.25">
      <c r="A39" s="25" t="s">
        <v>149</v>
      </c>
      <c r="B39" s="20">
        <v>197518</v>
      </c>
      <c r="C39" s="20">
        <v>127921</v>
      </c>
      <c r="D39" s="20">
        <v>4996</v>
      </c>
      <c r="E39" s="20">
        <v>133814</v>
      </c>
      <c r="F39" s="20">
        <v>464249</v>
      </c>
    </row>
    <row r="40" spans="1:6" x14ac:dyDescent="0.25">
      <c r="A40" s="25" t="s">
        <v>150</v>
      </c>
      <c r="B40" s="20">
        <v>56397</v>
      </c>
      <c r="C40" s="20">
        <v>114538</v>
      </c>
      <c r="D40" s="20">
        <v>2166</v>
      </c>
      <c r="E40" s="20">
        <v>39264</v>
      </c>
      <c r="F40" s="20">
        <v>212365</v>
      </c>
    </row>
    <row r="41" spans="1:6" x14ac:dyDescent="0.25">
      <c r="A41" s="25" t="s">
        <v>151</v>
      </c>
      <c r="B41" s="20">
        <v>14262</v>
      </c>
      <c r="C41" s="20">
        <v>8719</v>
      </c>
      <c r="D41" s="20">
        <v>538</v>
      </c>
      <c r="E41" s="20">
        <v>5118</v>
      </c>
      <c r="F41" s="20">
        <v>28637</v>
      </c>
    </row>
    <row r="42" spans="1:6" x14ac:dyDescent="0.25">
      <c r="A42" s="25" t="s">
        <v>152</v>
      </c>
      <c r="B42" s="20">
        <v>1392</v>
      </c>
      <c r="C42" s="20">
        <v>2654</v>
      </c>
      <c r="D42" s="20">
        <v>7</v>
      </c>
      <c r="E42" s="20">
        <v>442</v>
      </c>
      <c r="F42" s="20">
        <v>4495</v>
      </c>
    </row>
    <row r="43" spans="1:6" x14ac:dyDescent="0.25">
      <c r="A43" s="25" t="s">
        <v>153</v>
      </c>
      <c r="B43" s="20">
        <v>4088</v>
      </c>
      <c r="C43" s="20">
        <v>6354</v>
      </c>
      <c r="D43" s="20">
        <v>54</v>
      </c>
      <c r="E43" s="20">
        <v>1234</v>
      </c>
      <c r="F43" s="20">
        <v>11730</v>
      </c>
    </row>
    <row r="44" spans="1:6" x14ac:dyDescent="0.25">
      <c r="A44" s="25" t="s">
        <v>154</v>
      </c>
      <c r="B44" s="20">
        <v>111320</v>
      </c>
      <c r="C44" s="20">
        <v>80156</v>
      </c>
      <c r="D44" s="20">
        <v>3070</v>
      </c>
      <c r="E44" s="20">
        <v>64281</v>
      </c>
      <c r="F44" s="20">
        <v>258827</v>
      </c>
    </row>
    <row r="45" spans="1:6" x14ac:dyDescent="0.25">
      <c r="A45" s="25" t="s">
        <v>155</v>
      </c>
      <c r="B45" s="20">
        <v>113775</v>
      </c>
      <c r="C45" s="20">
        <v>81591</v>
      </c>
      <c r="D45" s="20">
        <v>2570</v>
      </c>
      <c r="E45" s="20">
        <v>54283</v>
      </c>
      <c r="F45" s="20">
        <v>252219</v>
      </c>
    </row>
    <row r="46" spans="1:6" x14ac:dyDescent="0.25">
      <c r="A46" s="25" t="s">
        <v>156</v>
      </c>
      <c r="B46" s="20">
        <v>55798</v>
      </c>
      <c r="C46" s="20">
        <v>29338</v>
      </c>
      <c r="D46" s="20">
        <v>1607</v>
      </c>
      <c r="E46" s="20">
        <v>26457</v>
      </c>
      <c r="F46" s="20">
        <v>113200</v>
      </c>
    </row>
    <row r="47" spans="1:6" x14ac:dyDescent="0.25">
      <c r="A47" s="25" t="s">
        <v>157</v>
      </c>
      <c r="B47" s="20">
        <v>391001</v>
      </c>
      <c r="C47" s="20">
        <v>619004</v>
      </c>
      <c r="D47" s="20">
        <v>12954</v>
      </c>
      <c r="E47" s="20">
        <v>460500</v>
      </c>
      <c r="F47" s="20">
        <v>1483459</v>
      </c>
    </row>
    <row r="48" spans="1:6" x14ac:dyDescent="0.25">
      <c r="A48" s="25" t="s">
        <v>158</v>
      </c>
      <c r="B48" s="20">
        <v>21532</v>
      </c>
      <c r="C48" s="20">
        <v>17954</v>
      </c>
      <c r="D48" s="20">
        <v>848</v>
      </c>
      <c r="E48" s="20">
        <v>13337</v>
      </c>
      <c r="F48" s="20">
        <v>53671</v>
      </c>
    </row>
    <row r="49" spans="1:6" x14ac:dyDescent="0.25">
      <c r="A49" s="25" t="s">
        <v>159</v>
      </c>
      <c r="B49" s="20">
        <v>39464</v>
      </c>
      <c r="C49" s="20">
        <v>14595</v>
      </c>
      <c r="D49" s="20">
        <v>989</v>
      </c>
      <c r="E49" s="20">
        <v>13049</v>
      </c>
      <c r="F49" s="20">
        <v>68097</v>
      </c>
    </row>
    <row r="50" spans="1:6" x14ac:dyDescent="0.25">
      <c r="A50" s="25" t="s">
        <v>160</v>
      </c>
      <c r="B50" s="20">
        <v>80599</v>
      </c>
      <c r="C50" s="20">
        <v>27598</v>
      </c>
      <c r="D50" s="20">
        <v>2197</v>
      </c>
      <c r="E50" s="20">
        <v>30340</v>
      </c>
      <c r="F50" s="20">
        <v>140734</v>
      </c>
    </row>
    <row r="51" spans="1:6" x14ac:dyDescent="0.25">
      <c r="A51" s="25" t="s">
        <v>161</v>
      </c>
      <c r="B51" s="20">
        <v>10004</v>
      </c>
      <c r="C51" s="20">
        <v>6863</v>
      </c>
      <c r="D51" s="20">
        <v>250</v>
      </c>
      <c r="E51" s="20">
        <v>4219</v>
      </c>
      <c r="F51" s="20">
        <v>21336</v>
      </c>
    </row>
    <row r="52" spans="1:6" x14ac:dyDescent="0.25">
      <c r="A52" s="25" t="s">
        <v>162</v>
      </c>
      <c r="B52" s="20">
        <v>210149</v>
      </c>
      <c r="C52" s="20">
        <v>351983</v>
      </c>
      <c r="D52" s="20">
        <v>9295</v>
      </c>
      <c r="E52" s="20">
        <v>239455</v>
      </c>
      <c r="F52" s="20">
        <v>810882</v>
      </c>
    </row>
    <row r="53" spans="1:6" x14ac:dyDescent="0.25">
      <c r="A53" s="25" t="s">
        <v>163</v>
      </c>
      <c r="B53" s="20">
        <v>50618</v>
      </c>
      <c r="C53" s="20">
        <v>94403</v>
      </c>
      <c r="D53" s="20">
        <v>1819</v>
      </c>
      <c r="E53" s="20">
        <v>75198</v>
      </c>
      <c r="F53" s="20">
        <v>222038</v>
      </c>
    </row>
    <row r="54" spans="1:6" x14ac:dyDescent="0.25">
      <c r="A54" s="25" t="s">
        <v>164</v>
      </c>
      <c r="B54" s="20">
        <v>277109</v>
      </c>
      <c r="C54" s="20">
        <v>417588</v>
      </c>
      <c r="D54" s="20">
        <v>14112</v>
      </c>
      <c r="E54" s="20">
        <v>273478</v>
      </c>
      <c r="F54" s="20">
        <v>982287</v>
      </c>
    </row>
    <row r="55" spans="1:6" x14ac:dyDescent="0.25">
      <c r="A55" s="25" t="s">
        <v>165</v>
      </c>
      <c r="B55" s="20">
        <v>148635</v>
      </c>
      <c r="C55" s="20">
        <v>114433</v>
      </c>
      <c r="D55" s="20">
        <v>5234</v>
      </c>
      <c r="E55" s="20">
        <v>104767</v>
      </c>
      <c r="F55" s="20">
        <v>373069</v>
      </c>
    </row>
    <row r="56" spans="1:6" x14ac:dyDescent="0.25">
      <c r="A56" s="25" t="s">
        <v>166</v>
      </c>
      <c r="B56" s="20">
        <v>237754</v>
      </c>
      <c r="C56" s="20">
        <v>247422</v>
      </c>
      <c r="D56" s="20">
        <v>8602</v>
      </c>
      <c r="E56" s="20">
        <v>187143</v>
      </c>
      <c r="F56" s="20">
        <v>680921</v>
      </c>
    </row>
    <row r="57" spans="1:6" x14ac:dyDescent="0.25">
      <c r="A57" s="25" t="s">
        <v>167</v>
      </c>
      <c r="B57" s="20">
        <v>162939</v>
      </c>
      <c r="C57" s="20">
        <v>156758</v>
      </c>
      <c r="D57" s="20">
        <v>5056</v>
      </c>
      <c r="E57" s="20">
        <v>125152</v>
      </c>
      <c r="F57" s="20">
        <v>449905</v>
      </c>
    </row>
    <row r="58" spans="1:6" x14ac:dyDescent="0.25">
      <c r="A58" s="25" t="s">
        <v>168</v>
      </c>
      <c r="B58" s="20">
        <v>21453</v>
      </c>
      <c r="C58" s="20">
        <v>17595</v>
      </c>
      <c r="D58" s="20">
        <v>420</v>
      </c>
      <c r="E58" s="20">
        <v>9588</v>
      </c>
      <c r="F58" s="20">
        <v>49056</v>
      </c>
    </row>
    <row r="59" spans="1:6" x14ac:dyDescent="0.25">
      <c r="A59" s="25" t="s">
        <v>169</v>
      </c>
      <c r="B59" s="20">
        <v>80746</v>
      </c>
      <c r="C59" s="20">
        <v>26307</v>
      </c>
      <c r="D59" s="20">
        <v>2649</v>
      </c>
      <c r="E59" s="20">
        <v>28185</v>
      </c>
      <c r="F59" s="20">
        <v>137887</v>
      </c>
    </row>
    <row r="60" spans="1:6" x14ac:dyDescent="0.25">
      <c r="A60" s="25" t="s">
        <v>170</v>
      </c>
      <c r="B60" s="20">
        <v>138024</v>
      </c>
      <c r="C60" s="20">
        <v>103787</v>
      </c>
      <c r="D60" s="20">
        <v>3837</v>
      </c>
      <c r="E60" s="20">
        <v>81059</v>
      </c>
      <c r="F60" s="20">
        <v>326707</v>
      </c>
    </row>
    <row r="61" spans="1:6" x14ac:dyDescent="0.25">
      <c r="A61" s="25" t="s">
        <v>171</v>
      </c>
      <c r="B61" s="20">
        <v>113396</v>
      </c>
      <c r="C61" s="20">
        <v>112163</v>
      </c>
      <c r="D61" s="20">
        <v>4138</v>
      </c>
      <c r="E61" s="20">
        <v>90694</v>
      </c>
      <c r="F61" s="20">
        <v>320391</v>
      </c>
    </row>
    <row r="62" spans="1:6" x14ac:dyDescent="0.25">
      <c r="A62" s="25" t="s">
        <v>172</v>
      </c>
      <c r="B62" s="20">
        <v>103981</v>
      </c>
      <c r="C62" s="20">
        <v>49731</v>
      </c>
      <c r="D62" s="20">
        <v>2590</v>
      </c>
      <c r="E62" s="20">
        <v>40934</v>
      </c>
      <c r="F62" s="20">
        <v>197236</v>
      </c>
    </row>
    <row r="63" spans="1:6" x14ac:dyDescent="0.25">
      <c r="A63" s="25" t="s">
        <v>173</v>
      </c>
      <c r="B63" s="20">
        <v>69533</v>
      </c>
      <c r="C63" s="20">
        <v>83879</v>
      </c>
      <c r="D63" s="20">
        <v>2436</v>
      </c>
      <c r="E63" s="20">
        <v>55320</v>
      </c>
      <c r="F63" s="20">
        <v>211168</v>
      </c>
    </row>
    <row r="64" spans="1:6" x14ac:dyDescent="0.25">
      <c r="A64" s="25" t="s">
        <v>174</v>
      </c>
      <c r="B64" s="20">
        <v>55523</v>
      </c>
      <c r="C64" s="20">
        <v>24800</v>
      </c>
      <c r="D64" s="20">
        <v>608</v>
      </c>
      <c r="E64" s="20">
        <v>19803</v>
      </c>
      <c r="F64" s="20">
        <v>100734</v>
      </c>
    </row>
    <row r="65" spans="1:6" x14ac:dyDescent="0.25">
      <c r="A65" s="25" t="s">
        <v>175</v>
      </c>
      <c r="B65" s="20">
        <v>13570</v>
      </c>
      <c r="C65" s="20">
        <v>8713</v>
      </c>
      <c r="D65" s="20">
        <v>273</v>
      </c>
      <c r="E65" s="20">
        <v>4021</v>
      </c>
      <c r="F65" s="20">
        <v>26577</v>
      </c>
    </row>
    <row r="66" spans="1:6" x14ac:dyDescent="0.25">
      <c r="A66" s="25" t="s">
        <v>176</v>
      </c>
      <c r="B66" s="20">
        <v>5968</v>
      </c>
      <c r="C66" s="20">
        <v>5017</v>
      </c>
      <c r="D66" s="20">
        <v>84</v>
      </c>
      <c r="E66" s="20">
        <v>1171</v>
      </c>
      <c r="F66" s="20">
        <v>12240</v>
      </c>
    </row>
    <row r="67" spans="1:6" x14ac:dyDescent="0.25">
      <c r="A67" s="25" t="s">
        <v>177</v>
      </c>
      <c r="B67" s="20">
        <v>3872</v>
      </c>
      <c r="C67" s="20">
        <v>2866</v>
      </c>
      <c r="D67" s="20">
        <v>54</v>
      </c>
      <c r="E67" s="20">
        <v>745</v>
      </c>
      <c r="F67" s="20">
        <v>7537</v>
      </c>
    </row>
    <row r="68" spans="1:6" x14ac:dyDescent="0.25">
      <c r="A68" s="25" t="s">
        <v>178</v>
      </c>
      <c r="B68" s="20">
        <v>139565</v>
      </c>
      <c r="C68" s="20">
        <v>127358</v>
      </c>
      <c r="D68" s="20">
        <v>5015</v>
      </c>
      <c r="E68" s="20">
        <v>105286</v>
      </c>
      <c r="F68" s="20">
        <v>377224</v>
      </c>
    </row>
    <row r="69" spans="1:6" x14ac:dyDescent="0.25">
      <c r="A69" s="25" t="s">
        <v>179</v>
      </c>
      <c r="B69" s="20">
        <v>10063</v>
      </c>
      <c r="C69" s="20">
        <v>7841</v>
      </c>
      <c r="D69" s="20">
        <v>249</v>
      </c>
      <c r="E69" s="20">
        <v>3676</v>
      </c>
      <c r="F69" s="20">
        <v>21829</v>
      </c>
    </row>
    <row r="70" spans="1:6" x14ac:dyDescent="0.25">
      <c r="A70" s="25" t="s">
        <v>180</v>
      </c>
      <c r="B70" s="20">
        <v>32709</v>
      </c>
      <c r="C70" s="20">
        <v>10301</v>
      </c>
      <c r="D70" s="20">
        <v>694</v>
      </c>
      <c r="E70" s="20">
        <v>10384</v>
      </c>
      <c r="F70" s="20">
        <v>54088</v>
      </c>
    </row>
    <row r="71" spans="1:6" ht="15.75" thickBot="1" x14ac:dyDescent="0.3">
      <c r="A71" s="25" t="s">
        <v>181</v>
      </c>
      <c r="B71" s="20">
        <v>9064</v>
      </c>
      <c r="C71" s="20">
        <v>4910</v>
      </c>
      <c r="D71" s="20">
        <v>114</v>
      </c>
      <c r="E71" s="20">
        <v>2594</v>
      </c>
      <c r="F71" s="20">
        <v>16682</v>
      </c>
    </row>
    <row r="72" spans="1:6" ht="16.5" thickTop="1" thickBot="1" x14ac:dyDescent="0.3">
      <c r="A72" s="26" t="s">
        <v>0</v>
      </c>
      <c r="B72" s="20">
        <v>4854827</v>
      </c>
      <c r="C72" s="20">
        <v>5121766</v>
      </c>
      <c r="D72" s="20">
        <v>161286</v>
      </c>
      <c r="E72" s="20">
        <v>3591749</v>
      </c>
      <c r="F72" s="20">
        <v>13729628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3"/>
  <sheetViews>
    <sheetView topLeftCell="A52" zoomScaleNormal="100" workbookViewId="0">
      <selection activeCell="B72" sqref="B72:F7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75</v>
      </c>
      <c r="B1" s="29"/>
      <c r="C1" s="29"/>
      <c r="D1" s="29"/>
      <c r="E1" s="29"/>
      <c r="F1" s="30"/>
    </row>
    <row r="2" spans="1:6" x14ac:dyDescent="0.25">
      <c r="A2" s="31" t="s">
        <v>187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20">
        <v>49875</v>
      </c>
      <c r="C5" s="20">
        <v>91193</v>
      </c>
      <c r="D5" s="20">
        <v>2120</v>
      </c>
      <c r="E5" s="20">
        <v>41979</v>
      </c>
      <c r="F5" s="20">
        <v>185167</v>
      </c>
    </row>
    <row r="6" spans="1:6" x14ac:dyDescent="0.25">
      <c r="A6" s="14" t="s">
        <v>116</v>
      </c>
      <c r="B6" s="20">
        <v>9506</v>
      </c>
      <c r="C6" s="20">
        <v>4471</v>
      </c>
      <c r="D6" s="20">
        <v>107</v>
      </c>
      <c r="E6" s="20">
        <v>1788</v>
      </c>
      <c r="F6" s="20">
        <v>15872</v>
      </c>
    </row>
    <row r="7" spans="1:6" x14ac:dyDescent="0.25">
      <c r="A7" s="14" t="s">
        <v>117</v>
      </c>
      <c r="B7" s="20">
        <v>62747</v>
      </c>
      <c r="C7" s="20">
        <v>28741</v>
      </c>
      <c r="D7" s="20">
        <v>1721</v>
      </c>
      <c r="E7" s="20">
        <v>24570</v>
      </c>
      <c r="F7" s="20">
        <v>117779</v>
      </c>
    </row>
    <row r="8" spans="1:6" x14ac:dyDescent="0.25">
      <c r="A8" s="14" t="s">
        <v>118</v>
      </c>
      <c r="B8" s="20">
        <v>8818</v>
      </c>
      <c r="C8" s="20">
        <v>5615</v>
      </c>
      <c r="D8" s="20">
        <v>124</v>
      </c>
      <c r="E8" s="20">
        <v>2554</v>
      </c>
      <c r="F8" s="20">
        <v>17111</v>
      </c>
    </row>
    <row r="9" spans="1:6" x14ac:dyDescent="0.25">
      <c r="A9" s="14" t="s">
        <v>119</v>
      </c>
      <c r="B9" s="20">
        <v>183599</v>
      </c>
      <c r="C9" s="20">
        <v>134430</v>
      </c>
      <c r="D9" s="20">
        <v>7253</v>
      </c>
      <c r="E9" s="20">
        <v>107239</v>
      </c>
      <c r="F9" s="20">
        <v>432521</v>
      </c>
    </row>
    <row r="10" spans="1:6" x14ac:dyDescent="0.25">
      <c r="A10" s="14" t="s">
        <v>120</v>
      </c>
      <c r="B10" s="20">
        <v>256038</v>
      </c>
      <c r="C10" s="20">
        <v>614105</v>
      </c>
      <c r="D10" s="20">
        <v>12137</v>
      </c>
      <c r="E10" s="20">
        <v>335350</v>
      </c>
      <c r="F10" s="20">
        <v>1217630</v>
      </c>
    </row>
    <row r="11" spans="1:6" x14ac:dyDescent="0.25">
      <c r="A11" s="14" t="s">
        <v>121</v>
      </c>
      <c r="B11" s="20">
        <v>3212</v>
      </c>
      <c r="C11" s="20">
        <v>4229</v>
      </c>
      <c r="D11" s="20">
        <v>44</v>
      </c>
      <c r="E11" s="20">
        <v>949</v>
      </c>
      <c r="F11" s="20">
        <v>8434</v>
      </c>
    </row>
    <row r="12" spans="1:6" x14ac:dyDescent="0.25">
      <c r="A12" s="14" t="s">
        <v>122</v>
      </c>
      <c r="B12" s="20">
        <v>66827</v>
      </c>
      <c r="C12" s="20">
        <v>39255</v>
      </c>
      <c r="D12" s="20">
        <v>2264</v>
      </c>
      <c r="E12" s="20">
        <v>38109</v>
      </c>
      <c r="F12" s="20">
        <v>146455</v>
      </c>
    </row>
    <row r="13" spans="1:6" x14ac:dyDescent="0.25">
      <c r="A13" s="14" t="s">
        <v>123</v>
      </c>
      <c r="B13" s="20">
        <v>56799</v>
      </c>
      <c r="C13" s="20">
        <v>28417</v>
      </c>
      <c r="D13" s="20">
        <v>1577</v>
      </c>
      <c r="E13" s="20">
        <v>25627</v>
      </c>
      <c r="F13" s="20">
        <v>112420</v>
      </c>
    </row>
    <row r="14" spans="1:6" x14ac:dyDescent="0.25">
      <c r="A14" s="14" t="s">
        <v>124</v>
      </c>
      <c r="B14" s="20">
        <v>84920</v>
      </c>
      <c r="C14" s="20">
        <v>35311</v>
      </c>
      <c r="D14" s="20">
        <v>1998</v>
      </c>
      <c r="E14" s="20">
        <v>35103</v>
      </c>
      <c r="F14" s="20">
        <v>157332</v>
      </c>
    </row>
    <row r="15" spans="1:6" x14ac:dyDescent="0.25">
      <c r="A15" s="14" t="s">
        <v>125</v>
      </c>
      <c r="B15" s="20">
        <v>109825</v>
      </c>
      <c r="C15" s="20">
        <v>53298</v>
      </c>
      <c r="D15" s="20">
        <v>2158</v>
      </c>
      <c r="E15" s="20">
        <v>49921</v>
      </c>
      <c r="F15" s="20">
        <v>215202</v>
      </c>
    </row>
    <row r="16" spans="1:6" x14ac:dyDescent="0.25">
      <c r="A16" s="14" t="s">
        <v>126</v>
      </c>
      <c r="B16" s="20">
        <v>20828</v>
      </c>
      <c r="C16" s="20">
        <v>13696</v>
      </c>
      <c r="D16" s="20">
        <v>402</v>
      </c>
      <c r="E16" s="20">
        <v>7455</v>
      </c>
      <c r="F16" s="20">
        <v>42381</v>
      </c>
    </row>
    <row r="17" spans="1:6" x14ac:dyDescent="0.25">
      <c r="A17" s="14" t="s">
        <v>127</v>
      </c>
      <c r="B17" s="20">
        <v>6377</v>
      </c>
      <c r="C17" s="20">
        <v>6569</v>
      </c>
      <c r="D17" s="20">
        <v>108</v>
      </c>
      <c r="E17" s="20">
        <v>3927</v>
      </c>
      <c r="F17" s="20">
        <v>16981</v>
      </c>
    </row>
    <row r="18" spans="1:6" x14ac:dyDescent="0.25">
      <c r="A18" s="14" t="s">
        <v>128</v>
      </c>
      <c r="B18" s="20">
        <v>4904</v>
      </c>
      <c r="C18" s="20">
        <v>3434</v>
      </c>
      <c r="D18" s="20">
        <v>75</v>
      </c>
      <c r="E18" s="20">
        <v>1652</v>
      </c>
      <c r="F18" s="20">
        <v>10065</v>
      </c>
    </row>
    <row r="19" spans="1:6" x14ac:dyDescent="0.25">
      <c r="A19" s="14" t="s">
        <v>129</v>
      </c>
      <c r="B19" s="20">
        <v>225886</v>
      </c>
      <c r="C19" s="20">
        <v>265392</v>
      </c>
      <c r="D19" s="20">
        <v>8132</v>
      </c>
      <c r="E19" s="20">
        <v>135029</v>
      </c>
      <c r="F19" s="20">
        <v>634439</v>
      </c>
    </row>
    <row r="20" spans="1:6" x14ac:dyDescent="0.25">
      <c r="A20" s="14" t="s">
        <v>130</v>
      </c>
      <c r="B20" s="20">
        <v>99272</v>
      </c>
      <c r="C20" s="20">
        <v>75535</v>
      </c>
      <c r="D20" s="20">
        <v>3115</v>
      </c>
      <c r="E20" s="20">
        <v>45545</v>
      </c>
      <c r="F20" s="20">
        <v>223467</v>
      </c>
    </row>
    <row r="21" spans="1:6" x14ac:dyDescent="0.25">
      <c r="A21" s="14" t="s">
        <v>131</v>
      </c>
      <c r="B21" s="20">
        <v>38006</v>
      </c>
      <c r="C21" s="20">
        <v>27496</v>
      </c>
      <c r="D21" s="20">
        <v>942</v>
      </c>
      <c r="E21" s="20">
        <v>21895</v>
      </c>
      <c r="F21" s="20">
        <v>88339</v>
      </c>
    </row>
    <row r="22" spans="1:6" x14ac:dyDescent="0.25">
      <c r="A22" s="14" t="s">
        <v>132</v>
      </c>
      <c r="B22" s="20">
        <v>3215</v>
      </c>
      <c r="C22" s="20">
        <v>3739</v>
      </c>
      <c r="D22" s="20">
        <v>152</v>
      </c>
      <c r="E22" s="20">
        <v>1114</v>
      </c>
      <c r="F22" s="20">
        <v>8220</v>
      </c>
    </row>
    <row r="23" spans="1:6" x14ac:dyDescent="0.25">
      <c r="A23" s="14" t="s">
        <v>133</v>
      </c>
      <c r="B23" s="20">
        <v>5128</v>
      </c>
      <c r="C23" s="20">
        <v>22253</v>
      </c>
      <c r="D23" s="20">
        <v>188</v>
      </c>
      <c r="E23" s="20">
        <v>3110</v>
      </c>
      <c r="F23" s="20">
        <v>30679</v>
      </c>
    </row>
    <row r="24" spans="1:6" x14ac:dyDescent="0.25">
      <c r="A24" s="14" t="s">
        <v>134</v>
      </c>
      <c r="B24" s="20">
        <v>7182</v>
      </c>
      <c r="C24" s="20">
        <v>2894</v>
      </c>
      <c r="D24" s="20">
        <v>120</v>
      </c>
      <c r="E24" s="20">
        <v>1871</v>
      </c>
      <c r="F24" s="20">
        <v>12067</v>
      </c>
    </row>
    <row r="25" spans="1:6" x14ac:dyDescent="0.25">
      <c r="A25" s="14" t="s">
        <v>135</v>
      </c>
      <c r="B25" s="20">
        <v>3171</v>
      </c>
      <c r="C25" s="20">
        <v>2362</v>
      </c>
      <c r="D25" s="20">
        <v>80</v>
      </c>
      <c r="E25" s="20">
        <v>1226</v>
      </c>
      <c r="F25" s="20">
        <v>6839</v>
      </c>
    </row>
    <row r="26" spans="1:6" x14ac:dyDescent="0.25">
      <c r="A26" s="14" t="s">
        <v>136</v>
      </c>
      <c r="B26" s="20">
        <v>5489</v>
      </c>
      <c r="C26" s="20">
        <v>3419</v>
      </c>
      <c r="D26" s="20">
        <v>213</v>
      </c>
      <c r="E26" s="20">
        <v>1241</v>
      </c>
      <c r="F26" s="20">
        <v>10362</v>
      </c>
    </row>
    <row r="27" spans="1:6" x14ac:dyDescent="0.25">
      <c r="A27" s="14" t="s">
        <v>137</v>
      </c>
      <c r="B27" s="20">
        <v>2945</v>
      </c>
      <c r="C27" s="20">
        <v>3858</v>
      </c>
      <c r="D27" s="20">
        <v>78</v>
      </c>
      <c r="E27" s="20">
        <v>987</v>
      </c>
      <c r="F27" s="20">
        <v>7868</v>
      </c>
    </row>
    <row r="28" spans="1:6" x14ac:dyDescent="0.25">
      <c r="A28" s="14" t="s">
        <v>138</v>
      </c>
      <c r="B28" s="20">
        <v>6032</v>
      </c>
      <c r="C28" s="20">
        <v>4118</v>
      </c>
      <c r="D28" s="20">
        <v>65</v>
      </c>
      <c r="E28" s="20">
        <v>2457</v>
      </c>
      <c r="F28" s="20">
        <v>12672</v>
      </c>
    </row>
    <row r="29" spans="1:6" x14ac:dyDescent="0.25">
      <c r="A29" s="14" t="s">
        <v>139</v>
      </c>
      <c r="B29" s="20">
        <v>7099</v>
      </c>
      <c r="C29" s="20">
        <v>7581</v>
      </c>
      <c r="D29" s="20">
        <v>197</v>
      </c>
      <c r="E29" s="20">
        <v>3453</v>
      </c>
      <c r="F29" s="20">
        <v>18330</v>
      </c>
    </row>
    <row r="30" spans="1:6" x14ac:dyDescent="0.25">
      <c r="A30" s="14" t="s">
        <v>140</v>
      </c>
      <c r="B30" s="20">
        <v>60507</v>
      </c>
      <c r="C30" s="20">
        <v>42887</v>
      </c>
      <c r="D30" s="20">
        <v>2200</v>
      </c>
      <c r="E30" s="20">
        <v>36352</v>
      </c>
      <c r="F30" s="20">
        <v>141946</v>
      </c>
    </row>
    <row r="31" spans="1:6" x14ac:dyDescent="0.25">
      <c r="A31" s="14" t="s">
        <v>141</v>
      </c>
      <c r="B31" s="20">
        <v>29578</v>
      </c>
      <c r="C31" s="20">
        <v>18454</v>
      </c>
      <c r="D31" s="20">
        <v>538</v>
      </c>
      <c r="E31" s="20">
        <v>14700</v>
      </c>
      <c r="F31" s="20">
        <v>63270</v>
      </c>
    </row>
    <row r="32" spans="1:6" x14ac:dyDescent="0.25">
      <c r="A32" s="14" t="s">
        <v>142</v>
      </c>
      <c r="B32" s="20">
        <v>278487</v>
      </c>
      <c r="C32" s="20">
        <v>353332</v>
      </c>
      <c r="D32" s="20">
        <v>11837</v>
      </c>
      <c r="E32" s="20">
        <v>249272</v>
      </c>
      <c r="F32" s="20">
        <v>892928</v>
      </c>
    </row>
    <row r="33" spans="1:6" x14ac:dyDescent="0.25">
      <c r="A33" s="14" t="s">
        <v>143</v>
      </c>
      <c r="B33" s="20">
        <v>6954</v>
      </c>
      <c r="C33" s="20">
        <v>2677</v>
      </c>
      <c r="D33" s="20">
        <v>60</v>
      </c>
      <c r="E33" s="20">
        <v>1330</v>
      </c>
      <c r="F33" s="20">
        <v>11021</v>
      </c>
    </row>
    <row r="34" spans="1:6" x14ac:dyDescent="0.25">
      <c r="A34" s="14" t="s">
        <v>144</v>
      </c>
      <c r="B34" s="20">
        <v>55821</v>
      </c>
      <c r="C34" s="20">
        <v>33230</v>
      </c>
      <c r="D34" s="20">
        <v>1770</v>
      </c>
      <c r="E34" s="20">
        <v>29017</v>
      </c>
      <c r="F34" s="20">
        <v>119838</v>
      </c>
    </row>
    <row r="35" spans="1:6" x14ac:dyDescent="0.25">
      <c r="A35" s="14" t="s">
        <v>145</v>
      </c>
      <c r="B35" s="20">
        <v>12972</v>
      </c>
      <c r="C35" s="20">
        <v>12615</v>
      </c>
      <c r="D35" s="20">
        <v>118</v>
      </c>
      <c r="E35" s="20">
        <v>3109</v>
      </c>
      <c r="F35" s="20">
        <v>28814</v>
      </c>
    </row>
    <row r="36" spans="1:6" x14ac:dyDescent="0.25">
      <c r="A36" s="14" t="s">
        <v>146</v>
      </c>
      <c r="B36" s="20">
        <v>3618</v>
      </c>
      <c r="C36" s="20">
        <v>5119</v>
      </c>
      <c r="D36" s="20">
        <v>56</v>
      </c>
      <c r="E36" s="20">
        <v>1090</v>
      </c>
      <c r="F36" s="20">
        <v>9883</v>
      </c>
    </row>
    <row r="37" spans="1:6" x14ac:dyDescent="0.25">
      <c r="A37" s="14" t="s">
        <v>147</v>
      </c>
      <c r="B37" s="20">
        <v>2738</v>
      </c>
      <c r="C37" s="20">
        <v>1342</v>
      </c>
      <c r="D37" s="20">
        <v>25</v>
      </c>
      <c r="E37" s="20">
        <v>296</v>
      </c>
      <c r="F37" s="20">
        <v>4401</v>
      </c>
    </row>
    <row r="38" spans="1:6" x14ac:dyDescent="0.25">
      <c r="A38" s="14" t="s">
        <v>148</v>
      </c>
      <c r="B38" s="20">
        <v>110191</v>
      </c>
      <c r="C38" s="20">
        <v>76019</v>
      </c>
      <c r="D38" s="20">
        <v>2370</v>
      </c>
      <c r="E38" s="20">
        <v>63214</v>
      </c>
      <c r="F38" s="20">
        <v>251794</v>
      </c>
    </row>
    <row r="39" spans="1:6" x14ac:dyDescent="0.25">
      <c r="A39" s="14" t="s">
        <v>149</v>
      </c>
      <c r="B39" s="20">
        <v>198185</v>
      </c>
      <c r="C39" s="20">
        <v>127815</v>
      </c>
      <c r="D39" s="20">
        <v>5244</v>
      </c>
      <c r="E39" s="20">
        <v>133525</v>
      </c>
      <c r="F39" s="20">
        <v>464769</v>
      </c>
    </row>
    <row r="40" spans="1:6" x14ac:dyDescent="0.25">
      <c r="A40" s="14" t="s">
        <v>150</v>
      </c>
      <c r="B40" s="20">
        <v>56458</v>
      </c>
      <c r="C40" s="20">
        <v>114496</v>
      </c>
      <c r="D40" s="20">
        <v>2267</v>
      </c>
      <c r="E40" s="20">
        <v>39319</v>
      </c>
      <c r="F40" s="20">
        <v>212540</v>
      </c>
    </row>
    <row r="41" spans="1:6" x14ac:dyDescent="0.25">
      <c r="A41" s="14" t="s">
        <v>151</v>
      </c>
      <c r="B41" s="20">
        <v>14429</v>
      </c>
      <c r="C41" s="20">
        <v>8720</v>
      </c>
      <c r="D41" s="20">
        <v>550</v>
      </c>
      <c r="E41" s="20">
        <v>5136</v>
      </c>
      <c r="F41" s="20">
        <v>28835</v>
      </c>
    </row>
    <row r="42" spans="1:6" x14ac:dyDescent="0.25">
      <c r="A42" s="14" t="s">
        <v>152</v>
      </c>
      <c r="B42" s="20">
        <v>1419</v>
      </c>
      <c r="C42" s="20">
        <v>2632</v>
      </c>
      <c r="D42" s="20">
        <v>7</v>
      </c>
      <c r="E42" s="20">
        <v>446</v>
      </c>
      <c r="F42" s="20">
        <v>4504</v>
      </c>
    </row>
    <row r="43" spans="1:6" x14ac:dyDescent="0.25">
      <c r="A43" s="14" t="s">
        <v>153</v>
      </c>
      <c r="B43" s="20">
        <v>4143</v>
      </c>
      <c r="C43" s="20">
        <v>6270</v>
      </c>
      <c r="D43" s="20">
        <v>56</v>
      </c>
      <c r="E43" s="20">
        <v>1247</v>
      </c>
      <c r="F43" s="20">
        <v>11716</v>
      </c>
    </row>
    <row r="44" spans="1:6" x14ac:dyDescent="0.25">
      <c r="A44" s="14" t="s">
        <v>154</v>
      </c>
      <c r="B44" s="20">
        <v>112246</v>
      </c>
      <c r="C44" s="20">
        <v>80651</v>
      </c>
      <c r="D44" s="20">
        <v>3218</v>
      </c>
      <c r="E44" s="20">
        <v>64737</v>
      </c>
      <c r="F44" s="20">
        <v>260852</v>
      </c>
    </row>
    <row r="45" spans="1:6" x14ac:dyDescent="0.25">
      <c r="A45" s="14" t="s">
        <v>155</v>
      </c>
      <c r="B45" s="20">
        <v>114659</v>
      </c>
      <c r="C45" s="20">
        <v>81877</v>
      </c>
      <c r="D45" s="20">
        <v>2721</v>
      </c>
      <c r="E45" s="20">
        <v>54567</v>
      </c>
      <c r="F45" s="20">
        <v>253824</v>
      </c>
    </row>
    <row r="46" spans="1:6" x14ac:dyDescent="0.25">
      <c r="A46" s="14" t="s">
        <v>156</v>
      </c>
      <c r="B46" s="20">
        <v>56190</v>
      </c>
      <c r="C46" s="20">
        <v>29496</v>
      </c>
      <c r="D46" s="20">
        <v>1674</v>
      </c>
      <c r="E46" s="20">
        <v>26603</v>
      </c>
      <c r="F46" s="20">
        <v>113963</v>
      </c>
    </row>
    <row r="47" spans="1:6" x14ac:dyDescent="0.25">
      <c r="A47" s="14" t="s">
        <v>157</v>
      </c>
      <c r="B47" s="20">
        <v>394050</v>
      </c>
      <c r="C47" s="20">
        <v>618985</v>
      </c>
      <c r="D47" s="20">
        <v>13813</v>
      </c>
      <c r="E47" s="20">
        <v>461582</v>
      </c>
      <c r="F47" s="20">
        <v>1488430</v>
      </c>
    </row>
    <row r="48" spans="1:6" x14ac:dyDescent="0.25">
      <c r="A48" s="14" t="s">
        <v>158</v>
      </c>
      <c r="B48" s="20">
        <v>21723</v>
      </c>
      <c r="C48" s="20">
        <v>18054</v>
      </c>
      <c r="D48" s="20">
        <v>870</v>
      </c>
      <c r="E48" s="20">
        <v>13028</v>
      </c>
      <c r="F48" s="20">
        <v>53675</v>
      </c>
    </row>
    <row r="49" spans="1:6" x14ac:dyDescent="0.25">
      <c r="A49" s="14" t="s">
        <v>159</v>
      </c>
      <c r="B49" s="20">
        <v>39763</v>
      </c>
      <c r="C49" s="20">
        <v>14679</v>
      </c>
      <c r="D49" s="20">
        <v>1049</v>
      </c>
      <c r="E49" s="20">
        <v>13179</v>
      </c>
      <c r="F49" s="20">
        <v>68670</v>
      </c>
    </row>
    <row r="50" spans="1:6" x14ac:dyDescent="0.25">
      <c r="A50" s="14" t="s">
        <v>160</v>
      </c>
      <c r="B50" s="20">
        <v>81080</v>
      </c>
      <c r="C50" s="20">
        <v>27865</v>
      </c>
      <c r="D50" s="20">
        <v>2296</v>
      </c>
      <c r="E50" s="20">
        <v>30607</v>
      </c>
      <c r="F50" s="20">
        <v>141848</v>
      </c>
    </row>
    <row r="51" spans="1:6" x14ac:dyDescent="0.25">
      <c r="A51" s="14" t="s">
        <v>161</v>
      </c>
      <c r="B51" s="20">
        <v>10118</v>
      </c>
      <c r="C51" s="20">
        <v>6847</v>
      </c>
      <c r="D51" s="20">
        <v>262</v>
      </c>
      <c r="E51" s="20">
        <v>4216</v>
      </c>
      <c r="F51" s="20">
        <v>21443</v>
      </c>
    </row>
    <row r="52" spans="1:6" x14ac:dyDescent="0.25">
      <c r="A52" s="14" t="s">
        <v>162</v>
      </c>
      <c r="B52" s="20">
        <v>211012</v>
      </c>
      <c r="C52" s="20">
        <v>355330</v>
      </c>
      <c r="D52" s="20">
        <v>9778</v>
      </c>
      <c r="E52" s="20">
        <v>241161</v>
      </c>
      <c r="F52" s="20">
        <v>817281</v>
      </c>
    </row>
    <row r="53" spans="1:6" x14ac:dyDescent="0.25">
      <c r="A53" s="14" t="s">
        <v>163</v>
      </c>
      <c r="B53" s="20">
        <v>50999</v>
      </c>
      <c r="C53" s="20">
        <v>95530</v>
      </c>
      <c r="D53" s="20">
        <v>1930</v>
      </c>
      <c r="E53" s="20">
        <v>75860</v>
      </c>
      <c r="F53" s="20">
        <v>224319</v>
      </c>
    </row>
    <row r="54" spans="1:6" x14ac:dyDescent="0.25">
      <c r="A54" s="14" t="s">
        <v>164</v>
      </c>
      <c r="B54" s="20">
        <v>278689</v>
      </c>
      <c r="C54" s="20">
        <v>419586</v>
      </c>
      <c r="D54" s="20">
        <v>14782</v>
      </c>
      <c r="E54" s="20">
        <v>274406</v>
      </c>
      <c r="F54" s="20">
        <v>987463</v>
      </c>
    </row>
    <row r="55" spans="1:6" x14ac:dyDescent="0.25">
      <c r="A55" s="14" t="s">
        <v>165</v>
      </c>
      <c r="B55" s="20">
        <v>150141</v>
      </c>
      <c r="C55" s="20">
        <v>114873</v>
      </c>
      <c r="D55" s="20">
        <v>5472</v>
      </c>
      <c r="E55" s="20">
        <v>105466</v>
      </c>
      <c r="F55" s="20">
        <v>375952</v>
      </c>
    </row>
    <row r="56" spans="1:6" x14ac:dyDescent="0.25">
      <c r="A56" s="14" t="s">
        <v>166</v>
      </c>
      <c r="B56" s="20">
        <v>238989</v>
      </c>
      <c r="C56" s="20">
        <v>248376</v>
      </c>
      <c r="D56" s="20">
        <v>9005</v>
      </c>
      <c r="E56" s="20">
        <v>187928</v>
      </c>
      <c r="F56" s="20">
        <v>684298</v>
      </c>
    </row>
    <row r="57" spans="1:6" x14ac:dyDescent="0.25">
      <c r="A57" s="14" t="s">
        <v>167</v>
      </c>
      <c r="B57" s="20">
        <v>163593</v>
      </c>
      <c r="C57" s="20">
        <v>156819</v>
      </c>
      <c r="D57" s="20">
        <v>5306</v>
      </c>
      <c r="E57" s="20">
        <v>124740</v>
      </c>
      <c r="F57" s="20">
        <v>450458</v>
      </c>
    </row>
    <row r="58" spans="1:6" x14ac:dyDescent="0.25">
      <c r="A58" s="14" t="s">
        <v>168</v>
      </c>
      <c r="B58" s="20">
        <v>21651</v>
      </c>
      <c r="C58" s="20">
        <v>17422</v>
      </c>
      <c r="D58" s="20">
        <v>446</v>
      </c>
      <c r="E58" s="20">
        <v>9606</v>
      </c>
      <c r="F58" s="20">
        <v>49125</v>
      </c>
    </row>
    <row r="59" spans="1:6" x14ac:dyDescent="0.25">
      <c r="A59" s="14" t="s">
        <v>169</v>
      </c>
      <c r="B59" s="20">
        <v>81504</v>
      </c>
      <c r="C59" s="20">
        <v>26349</v>
      </c>
      <c r="D59" s="20">
        <v>2738</v>
      </c>
      <c r="E59" s="20">
        <v>28353</v>
      </c>
      <c r="F59" s="20">
        <v>138944</v>
      </c>
    </row>
    <row r="60" spans="1:6" x14ac:dyDescent="0.25">
      <c r="A60" s="14" t="s">
        <v>170</v>
      </c>
      <c r="B60" s="20">
        <v>138766</v>
      </c>
      <c r="C60" s="20">
        <v>104142</v>
      </c>
      <c r="D60" s="20">
        <v>4006</v>
      </c>
      <c r="E60" s="20">
        <v>81362</v>
      </c>
      <c r="F60" s="20">
        <v>328276</v>
      </c>
    </row>
    <row r="61" spans="1:6" x14ac:dyDescent="0.25">
      <c r="A61" s="14" t="s">
        <v>171</v>
      </c>
      <c r="B61" s="20">
        <v>113918</v>
      </c>
      <c r="C61" s="20">
        <v>113038</v>
      </c>
      <c r="D61" s="20">
        <v>4334</v>
      </c>
      <c r="E61" s="20">
        <v>91161</v>
      </c>
      <c r="F61" s="20">
        <v>322451</v>
      </c>
    </row>
    <row r="62" spans="1:6" x14ac:dyDescent="0.25">
      <c r="A62" s="14" t="s">
        <v>172</v>
      </c>
      <c r="B62" s="20">
        <v>105523</v>
      </c>
      <c r="C62" s="20">
        <v>49988</v>
      </c>
      <c r="D62" s="20">
        <v>2730</v>
      </c>
      <c r="E62" s="20">
        <v>41343</v>
      </c>
      <c r="F62" s="20">
        <v>199584</v>
      </c>
    </row>
    <row r="63" spans="1:6" x14ac:dyDescent="0.25">
      <c r="A63" s="14" t="s">
        <v>173</v>
      </c>
      <c r="B63" s="20">
        <v>70218</v>
      </c>
      <c r="C63" s="20">
        <v>84375</v>
      </c>
      <c r="D63" s="20">
        <v>2550</v>
      </c>
      <c r="E63" s="20">
        <v>55675</v>
      </c>
      <c r="F63" s="20">
        <v>212818</v>
      </c>
    </row>
    <row r="64" spans="1:6" x14ac:dyDescent="0.25">
      <c r="A64" s="14" t="s">
        <v>174</v>
      </c>
      <c r="B64" s="20">
        <v>57381</v>
      </c>
      <c r="C64" s="20">
        <v>24024</v>
      </c>
      <c r="D64" s="20">
        <v>621</v>
      </c>
      <c r="E64" s="20">
        <v>19250</v>
      </c>
      <c r="F64" s="20">
        <v>101276</v>
      </c>
    </row>
    <row r="65" spans="1:6" x14ac:dyDescent="0.25">
      <c r="A65" s="14" t="s">
        <v>175</v>
      </c>
      <c r="B65" s="20">
        <v>13733</v>
      </c>
      <c r="C65" s="20">
        <v>8654</v>
      </c>
      <c r="D65" s="20">
        <v>279</v>
      </c>
      <c r="E65" s="20">
        <v>4040</v>
      </c>
      <c r="F65" s="20">
        <v>26706</v>
      </c>
    </row>
    <row r="66" spans="1:6" x14ac:dyDescent="0.25">
      <c r="A66" s="14" t="s">
        <v>176</v>
      </c>
      <c r="B66" s="20">
        <v>6055</v>
      </c>
      <c r="C66" s="20">
        <v>4967</v>
      </c>
      <c r="D66" s="20">
        <v>87</v>
      </c>
      <c r="E66" s="20">
        <v>1172</v>
      </c>
      <c r="F66" s="20">
        <v>12281</v>
      </c>
    </row>
    <row r="67" spans="1:6" x14ac:dyDescent="0.25">
      <c r="A67" s="14" t="s">
        <v>177</v>
      </c>
      <c r="B67" s="20">
        <v>3963</v>
      </c>
      <c r="C67" s="20">
        <v>2821</v>
      </c>
      <c r="D67" s="20">
        <v>62</v>
      </c>
      <c r="E67" s="20">
        <v>754</v>
      </c>
      <c r="F67" s="20">
        <v>7600</v>
      </c>
    </row>
    <row r="68" spans="1:6" x14ac:dyDescent="0.25">
      <c r="A68" s="14" t="s">
        <v>178</v>
      </c>
      <c r="B68" s="20">
        <v>140740</v>
      </c>
      <c r="C68" s="20">
        <v>127775</v>
      </c>
      <c r="D68" s="20">
        <v>5251</v>
      </c>
      <c r="E68" s="20">
        <v>105889</v>
      </c>
      <c r="F68" s="20">
        <v>379655</v>
      </c>
    </row>
    <row r="69" spans="1:6" x14ac:dyDescent="0.25">
      <c r="A69" s="14" t="s">
        <v>179</v>
      </c>
      <c r="B69" s="20">
        <v>10190</v>
      </c>
      <c r="C69" s="20">
        <v>7826</v>
      </c>
      <c r="D69" s="20">
        <v>256</v>
      </c>
      <c r="E69" s="20">
        <v>3695</v>
      </c>
      <c r="F69" s="20">
        <v>21967</v>
      </c>
    </row>
    <row r="70" spans="1:6" x14ac:dyDescent="0.25">
      <c r="A70" s="14" t="s">
        <v>180</v>
      </c>
      <c r="B70" s="20">
        <v>33142</v>
      </c>
      <c r="C70" s="20">
        <v>10305</v>
      </c>
      <c r="D70" s="20">
        <v>742</v>
      </c>
      <c r="E70" s="20">
        <v>10501</v>
      </c>
      <c r="F70" s="20">
        <v>54690</v>
      </c>
    </row>
    <row r="71" spans="1:6" ht="15.75" thickBot="1" x14ac:dyDescent="0.3">
      <c r="A71" s="14" t="s">
        <v>181</v>
      </c>
      <c r="B71" s="20">
        <v>9111</v>
      </c>
      <c r="C71" s="20">
        <v>4881</v>
      </c>
      <c r="D71" s="20">
        <v>119</v>
      </c>
      <c r="E71" s="20">
        <v>2600</v>
      </c>
      <c r="F71" s="20">
        <v>16711</v>
      </c>
    </row>
    <row r="72" spans="1:6" ht="16.5" thickTop="1" thickBot="1" x14ac:dyDescent="0.3">
      <c r="A72" s="3" t="s">
        <v>0</v>
      </c>
      <c r="B72" s="27">
        <f>SUM(B5:B71)</f>
        <v>4892347</v>
      </c>
      <c r="C72" s="27">
        <f>SUM(C5:C71)</f>
        <v>5142554</v>
      </c>
      <c r="D72" s="27">
        <f>SUM(D5:D71)</f>
        <v>168865</v>
      </c>
      <c r="E72" s="27">
        <f>SUM(E5:E71)</f>
        <v>3605685</v>
      </c>
      <c r="F72" s="27">
        <f>SUM(F5:F71)</f>
        <v>13809451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3"/>
  <sheetViews>
    <sheetView topLeftCell="A35" zoomScaleNormal="100" workbookViewId="0">
      <selection activeCell="B72" sqref="B72:F72"/>
    </sheetView>
  </sheetViews>
  <sheetFormatPr defaultRowHeight="15" x14ac:dyDescent="0.25"/>
  <cols>
    <col min="1" max="1" width="18.140625" style="2" customWidth="1"/>
    <col min="2" max="2" width="15.140625" style="2" customWidth="1"/>
    <col min="3" max="3" width="16" style="2" customWidth="1"/>
    <col min="4" max="4" width="14.28515625" style="2" customWidth="1"/>
    <col min="5" max="5" width="14.140625" style="2" customWidth="1"/>
    <col min="6" max="6" width="14.7109375" style="2" customWidth="1"/>
  </cols>
  <sheetData>
    <row r="1" spans="1:6" ht="18.75" customHeight="1" x14ac:dyDescent="0.3">
      <c r="A1" s="28" t="s">
        <v>76</v>
      </c>
      <c r="B1" s="29"/>
      <c r="C1" s="29"/>
      <c r="D1" s="29"/>
      <c r="E1" s="29"/>
      <c r="F1" s="30"/>
    </row>
    <row r="2" spans="1:6" x14ac:dyDescent="0.25">
      <c r="A2" s="31" t="s">
        <v>188</v>
      </c>
      <c r="B2" s="32"/>
      <c r="C2" s="32"/>
      <c r="D2" s="32"/>
      <c r="E2" s="32"/>
      <c r="F2" s="33"/>
    </row>
    <row r="3" spans="1:6" x14ac:dyDescent="0.25">
      <c r="A3" s="34" t="s">
        <v>68</v>
      </c>
      <c r="B3" s="35"/>
      <c r="C3" s="35"/>
      <c r="D3" s="35"/>
      <c r="E3" s="35"/>
      <c r="F3" s="36"/>
    </row>
    <row r="4" spans="1:6" ht="45.75" thickBot="1" x14ac:dyDescent="0.3">
      <c r="A4" s="4" t="s">
        <v>109</v>
      </c>
      <c r="B4" s="5" t="s">
        <v>110</v>
      </c>
      <c r="C4" s="5" t="s">
        <v>111</v>
      </c>
      <c r="D4" s="5" t="s">
        <v>112</v>
      </c>
      <c r="E4" s="5" t="s">
        <v>113</v>
      </c>
      <c r="F4" s="6" t="s">
        <v>114</v>
      </c>
    </row>
    <row r="5" spans="1:6" ht="15.75" thickTop="1" x14ac:dyDescent="0.25">
      <c r="A5" s="13" t="s">
        <v>115</v>
      </c>
      <c r="B5" s="20">
        <v>49909</v>
      </c>
      <c r="C5" s="20">
        <v>91361</v>
      </c>
      <c r="D5" s="20">
        <v>2174</v>
      </c>
      <c r="E5" s="20">
        <v>41763</v>
      </c>
      <c r="F5" s="20">
        <v>185207</v>
      </c>
    </row>
    <row r="6" spans="1:6" x14ac:dyDescent="0.25">
      <c r="A6" s="14" t="s">
        <v>116</v>
      </c>
      <c r="B6" s="20">
        <v>9686</v>
      </c>
      <c r="C6" s="20">
        <v>4449</v>
      </c>
      <c r="D6" s="20">
        <v>117</v>
      </c>
      <c r="E6" s="20">
        <v>1817</v>
      </c>
      <c r="F6" s="20">
        <v>16069</v>
      </c>
    </row>
    <row r="7" spans="1:6" x14ac:dyDescent="0.25">
      <c r="A7" s="14" t="s">
        <v>117</v>
      </c>
      <c r="B7" s="20">
        <v>63335</v>
      </c>
      <c r="C7" s="20">
        <v>28965</v>
      </c>
      <c r="D7" s="20">
        <v>1797</v>
      </c>
      <c r="E7" s="20">
        <v>24899</v>
      </c>
      <c r="F7" s="20">
        <v>118996</v>
      </c>
    </row>
    <row r="8" spans="1:6" x14ac:dyDescent="0.25">
      <c r="A8" s="14" t="s">
        <v>118</v>
      </c>
      <c r="B8" s="20">
        <v>8934</v>
      </c>
      <c r="C8" s="20">
        <v>5609</v>
      </c>
      <c r="D8" s="20">
        <v>126</v>
      </c>
      <c r="E8" s="20">
        <v>2566</v>
      </c>
      <c r="F8" s="20">
        <v>17235</v>
      </c>
    </row>
    <row r="9" spans="1:6" x14ac:dyDescent="0.25">
      <c r="A9" s="14" t="s">
        <v>119</v>
      </c>
      <c r="B9" s="20">
        <v>185197</v>
      </c>
      <c r="C9" s="20">
        <v>135479</v>
      </c>
      <c r="D9" s="20">
        <v>7515</v>
      </c>
      <c r="E9" s="20">
        <v>108405</v>
      </c>
      <c r="F9" s="20">
        <v>436596</v>
      </c>
    </row>
    <row r="10" spans="1:6" x14ac:dyDescent="0.25">
      <c r="A10" s="14" t="s">
        <v>120</v>
      </c>
      <c r="B10" s="20">
        <v>257991</v>
      </c>
      <c r="C10" s="20">
        <v>619292</v>
      </c>
      <c r="D10" s="20">
        <v>12612</v>
      </c>
      <c r="E10" s="20">
        <v>337671</v>
      </c>
      <c r="F10" s="20">
        <v>1227566</v>
      </c>
    </row>
    <row r="11" spans="1:6" x14ac:dyDescent="0.25">
      <c r="A11" s="14" t="s">
        <v>121</v>
      </c>
      <c r="B11" s="20">
        <v>3233</v>
      </c>
      <c r="C11" s="20">
        <v>4235</v>
      </c>
      <c r="D11" s="20">
        <v>45</v>
      </c>
      <c r="E11" s="20">
        <v>955</v>
      </c>
      <c r="F11" s="20">
        <v>8468</v>
      </c>
    </row>
    <row r="12" spans="1:6" x14ac:dyDescent="0.25">
      <c r="A12" s="14" t="s">
        <v>122</v>
      </c>
      <c r="B12" s="20">
        <v>67368</v>
      </c>
      <c r="C12" s="20">
        <v>39440</v>
      </c>
      <c r="D12" s="20">
        <v>2332</v>
      </c>
      <c r="E12" s="20">
        <v>38354</v>
      </c>
      <c r="F12" s="20">
        <v>147494</v>
      </c>
    </row>
    <row r="13" spans="1:6" x14ac:dyDescent="0.25">
      <c r="A13" s="14" t="s">
        <v>123</v>
      </c>
      <c r="B13" s="20">
        <v>57439</v>
      </c>
      <c r="C13" s="20">
        <v>28470</v>
      </c>
      <c r="D13" s="20">
        <v>1609</v>
      </c>
      <c r="E13" s="20">
        <v>25847</v>
      </c>
      <c r="F13" s="20">
        <v>113365</v>
      </c>
    </row>
    <row r="14" spans="1:6" x14ac:dyDescent="0.25">
      <c r="A14" s="14" t="s">
        <v>124</v>
      </c>
      <c r="B14" s="20">
        <v>85981</v>
      </c>
      <c r="C14" s="20">
        <v>35372</v>
      </c>
      <c r="D14" s="20">
        <v>2064</v>
      </c>
      <c r="E14" s="20">
        <v>35249</v>
      </c>
      <c r="F14" s="20">
        <v>158666</v>
      </c>
    </row>
    <row r="15" spans="1:6" x14ac:dyDescent="0.25">
      <c r="A15" s="14" t="s">
        <v>125</v>
      </c>
      <c r="B15" s="20">
        <v>111193</v>
      </c>
      <c r="C15" s="20">
        <v>54084</v>
      </c>
      <c r="D15" s="20">
        <v>2290</v>
      </c>
      <c r="E15" s="20">
        <v>50791</v>
      </c>
      <c r="F15" s="20">
        <v>218358</v>
      </c>
    </row>
    <row r="16" spans="1:6" x14ac:dyDescent="0.25">
      <c r="A16" s="14" t="s">
        <v>126</v>
      </c>
      <c r="B16" s="20">
        <v>21073</v>
      </c>
      <c r="C16" s="20">
        <v>13697</v>
      </c>
      <c r="D16" s="20">
        <v>418</v>
      </c>
      <c r="E16" s="20">
        <v>7502</v>
      </c>
      <c r="F16" s="20">
        <v>42690</v>
      </c>
    </row>
    <row r="17" spans="1:6" x14ac:dyDescent="0.25">
      <c r="A17" s="14" t="s">
        <v>127</v>
      </c>
      <c r="B17" s="20">
        <v>6500</v>
      </c>
      <c r="C17" s="20">
        <v>6584</v>
      </c>
      <c r="D17" s="20">
        <v>110</v>
      </c>
      <c r="E17" s="20">
        <v>3939</v>
      </c>
      <c r="F17" s="20">
        <v>17133</v>
      </c>
    </row>
    <row r="18" spans="1:6" x14ac:dyDescent="0.25">
      <c r="A18" s="14" t="s">
        <v>128</v>
      </c>
      <c r="B18" s="20">
        <v>5071</v>
      </c>
      <c r="C18" s="20">
        <v>3363</v>
      </c>
      <c r="D18" s="20">
        <v>75</v>
      </c>
      <c r="E18" s="20">
        <v>1659</v>
      </c>
      <c r="F18" s="20">
        <v>10168</v>
      </c>
    </row>
    <row r="19" spans="1:6" x14ac:dyDescent="0.25">
      <c r="A19" s="14" t="s">
        <v>129</v>
      </c>
      <c r="B19" s="20">
        <v>227435</v>
      </c>
      <c r="C19" s="20">
        <v>267069</v>
      </c>
      <c r="D19" s="20">
        <v>8484</v>
      </c>
      <c r="E19" s="20">
        <v>136157</v>
      </c>
      <c r="F19" s="20">
        <v>639145</v>
      </c>
    </row>
    <row r="20" spans="1:6" x14ac:dyDescent="0.25">
      <c r="A20" s="14" t="s">
        <v>130</v>
      </c>
      <c r="B20" s="20">
        <v>100167</v>
      </c>
      <c r="C20" s="20">
        <v>75952</v>
      </c>
      <c r="D20" s="20">
        <v>3217</v>
      </c>
      <c r="E20" s="20">
        <v>46018</v>
      </c>
      <c r="F20" s="20">
        <v>225354</v>
      </c>
    </row>
    <row r="21" spans="1:6" x14ac:dyDescent="0.25">
      <c r="A21" s="14" t="s">
        <v>131</v>
      </c>
      <c r="B21" s="20">
        <v>38360</v>
      </c>
      <c r="C21" s="20">
        <v>27667</v>
      </c>
      <c r="D21" s="20">
        <v>972</v>
      </c>
      <c r="E21" s="20">
        <v>22109</v>
      </c>
      <c r="F21" s="20">
        <v>89108</v>
      </c>
    </row>
    <row r="22" spans="1:6" x14ac:dyDescent="0.25">
      <c r="A22" s="14" t="s">
        <v>132</v>
      </c>
      <c r="B22" s="20">
        <v>3264</v>
      </c>
      <c r="C22" s="20">
        <v>3729</v>
      </c>
      <c r="D22" s="20">
        <v>150</v>
      </c>
      <c r="E22" s="20">
        <v>1131</v>
      </c>
      <c r="F22" s="20">
        <v>8274</v>
      </c>
    </row>
    <row r="23" spans="1:6" x14ac:dyDescent="0.25">
      <c r="A23" s="14" t="s">
        <v>133</v>
      </c>
      <c r="B23" s="20">
        <v>5158</v>
      </c>
      <c r="C23" s="20">
        <v>22339</v>
      </c>
      <c r="D23" s="20">
        <v>191</v>
      </c>
      <c r="E23" s="20">
        <v>3122</v>
      </c>
      <c r="F23" s="20">
        <v>30810</v>
      </c>
    </row>
    <row r="24" spans="1:6" x14ac:dyDescent="0.25">
      <c r="A24" s="14" t="s">
        <v>134</v>
      </c>
      <c r="B24" s="20">
        <v>7276</v>
      </c>
      <c r="C24" s="20">
        <v>2879</v>
      </c>
      <c r="D24" s="20">
        <v>121</v>
      </c>
      <c r="E24" s="20">
        <v>1903</v>
      </c>
      <c r="F24" s="20">
        <v>12179</v>
      </c>
    </row>
    <row r="25" spans="1:6" x14ac:dyDescent="0.25">
      <c r="A25" s="14" t="s">
        <v>135</v>
      </c>
      <c r="B25" s="20">
        <v>3223</v>
      </c>
      <c r="C25" s="20">
        <v>2350</v>
      </c>
      <c r="D25" s="20">
        <v>82</v>
      </c>
      <c r="E25" s="20">
        <v>1237</v>
      </c>
      <c r="F25" s="20">
        <v>6892</v>
      </c>
    </row>
    <row r="26" spans="1:6" x14ac:dyDescent="0.25">
      <c r="A26" s="14" t="s">
        <v>136</v>
      </c>
      <c r="B26" s="20">
        <v>5620</v>
      </c>
      <c r="C26" s="20">
        <v>3370</v>
      </c>
      <c r="D26" s="20">
        <v>219</v>
      </c>
      <c r="E26" s="20">
        <v>1243</v>
      </c>
      <c r="F26" s="20">
        <v>10452</v>
      </c>
    </row>
    <row r="27" spans="1:6" x14ac:dyDescent="0.25">
      <c r="A27" s="14" t="s">
        <v>137</v>
      </c>
      <c r="B27" s="20">
        <v>2976</v>
      </c>
      <c r="C27" s="20">
        <v>3866</v>
      </c>
      <c r="D27" s="20">
        <v>80</v>
      </c>
      <c r="E27" s="20">
        <v>1000</v>
      </c>
      <c r="F27" s="20">
        <v>7922</v>
      </c>
    </row>
    <row r="28" spans="1:6" x14ac:dyDescent="0.25">
      <c r="A28" s="14" t="s">
        <v>138</v>
      </c>
      <c r="B28" s="20">
        <v>6119</v>
      </c>
      <c r="C28" s="20">
        <v>4078</v>
      </c>
      <c r="D28" s="20">
        <v>64</v>
      </c>
      <c r="E28" s="20">
        <v>2472</v>
      </c>
      <c r="F28" s="20">
        <v>12733</v>
      </c>
    </row>
    <row r="29" spans="1:6" x14ac:dyDescent="0.25">
      <c r="A29" s="14" t="s">
        <v>139</v>
      </c>
      <c r="B29" s="20">
        <v>7195</v>
      </c>
      <c r="C29" s="20">
        <v>7606</v>
      </c>
      <c r="D29" s="20">
        <v>197</v>
      </c>
      <c r="E29" s="20">
        <v>3498</v>
      </c>
      <c r="F29" s="20">
        <v>18496</v>
      </c>
    </row>
    <row r="30" spans="1:6" x14ac:dyDescent="0.25">
      <c r="A30" s="14" t="s">
        <v>140</v>
      </c>
      <c r="B30" s="20">
        <v>61052</v>
      </c>
      <c r="C30" s="20">
        <v>43000</v>
      </c>
      <c r="D30" s="20">
        <v>2270</v>
      </c>
      <c r="E30" s="20">
        <v>36563</v>
      </c>
      <c r="F30" s="20">
        <v>142885</v>
      </c>
    </row>
    <row r="31" spans="1:6" x14ac:dyDescent="0.25">
      <c r="A31" s="14" t="s">
        <v>141</v>
      </c>
      <c r="B31" s="20">
        <v>29875</v>
      </c>
      <c r="C31" s="20">
        <v>18574</v>
      </c>
      <c r="D31" s="20">
        <v>560</v>
      </c>
      <c r="E31" s="20">
        <v>14873</v>
      </c>
      <c r="F31" s="20">
        <v>63882</v>
      </c>
    </row>
    <row r="32" spans="1:6" x14ac:dyDescent="0.25">
      <c r="A32" s="14" t="s">
        <v>142</v>
      </c>
      <c r="B32" s="20">
        <v>280849</v>
      </c>
      <c r="C32" s="20">
        <v>356222</v>
      </c>
      <c r="D32" s="20">
        <v>12218</v>
      </c>
      <c r="E32" s="20">
        <v>251493</v>
      </c>
      <c r="F32" s="20">
        <v>900782</v>
      </c>
    </row>
    <row r="33" spans="1:6" x14ac:dyDescent="0.25">
      <c r="A33" s="14" t="s">
        <v>143</v>
      </c>
      <c r="B33" s="20">
        <v>7030</v>
      </c>
      <c r="C33" s="20">
        <v>2672</v>
      </c>
      <c r="D33" s="20">
        <v>64</v>
      </c>
      <c r="E33" s="20">
        <v>1354</v>
      </c>
      <c r="F33" s="20">
        <v>11120</v>
      </c>
    </row>
    <row r="34" spans="1:6" x14ac:dyDescent="0.25">
      <c r="A34" s="14" t="s">
        <v>144</v>
      </c>
      <c r="B34" s="20">
        <v>56436</v>
      </c>
      <c r="C34" s="20">
        <v>33312</v>
      </c>
      <c r="D34" s="20">
        <v>1848</v>
      </c>
      <c r="E34" s="20">
        <v>29136</v>
      </c>
      <c r="F34" s="20">
        <v>120732</v>
      </c>
    </row>
    <row r="35" spans="1:6" x14ac:dyDescent="0.25">
      <c r="A35" s="14" t="s">
        <v>145</v>
      </c>
      <c r="B35" s="20">
        <v>13218</v>
      </c>
      <c r="C35" s="20">
        <v>12568</v>
      </c>
      <c r="D35" s="20">
        <v>123</v>
      </c>
      <c r="E35" s="20">
        <v>3123</v>
      </c>
      <c r="F35" s="20">
        <v>29032</v>
      </c>
    </row>
    <row r="36" spans="1:6" x14ac:dyDescent="0.25">
      <c r="A36" s="14" t="s">
        <v>146</v>
      </c>
      <c r="B36" s="20">
        <v>3632</v>
      </c>
      <c r="C36" s="20">
        <v>5137</v>
      </c>
      <c r="D36" s="20">
        <v>56</v>
      </c>
      <c r="E36" s="20">
        <v>1098</v>
      </c>
      <c r="F36" s="20">
        <v>9923</v>
      </c>
    </row>
    <row r="37" spans="1:6" x14ac:dyDescent="0.25">
      <c r="A37" s="14" t="s">
        <v>147</v>
      </c>
      <c r="B37" s="20">
        <v>2842</v>
      </c>
      <c r="C37" s="20">
        <v>1277</v>
      </c>
      <c r="D37" s="20">
        <v>27</v>
      </c>
      <c r="E37" s="20">
        <v>303</v>
      </c>
      <c r="F37" s="20">
        <v>4449</v>
      </c>
    </row>
    <row r="38" spans="1:6" x14ac:dyDescent="0.25">
      <c r="A38" s="14" t="s">
        <v>148</v>
      </c>
      <c r="B38" s="20">
        <v>111258</v>
      </c>
      <c r="C38" s="20">
        <v>76709</v>
      </c>
      <c r="D38" s="20">
        <v>2471</v>
      </c>
      <c r="E38" s="20">
        <v>64032</v>
      </c>
      <c r="F38" s="20">
        <v>254470</v>
      </c>
    </row>
    <row r="39" spans="1:6" x14ac:dyDescent="0.25">
      <c r="A39" s="14" t="s">
        <v>149</v>
      </c>
      <c r="B39" s="20">
        <v>200454</v>
      </c>
      <c r="C39" s="20">
        <v>128905</v>
      </c>
      <c r="D39" s="20">
        <v>5407</v>
      </c>
      <c r="E39" s="20">
        <v>134858</v>
      </c>
      <c r="F39" s="20">
        <v>469624</v>
      </c>
    </row>
    <row r="40" spans="1:6" x14ac:dyDescent="0.25">
      <c r="A40" s="14" t="s">
        <v>150</v>
      </c>
      <c r="B40" s="20">
        <v>56548</v>
      </c>
      <c r="C40" s="20">
        <v>114392</v>
      </c>
      <c r="D40" s="20">
        <v>2337</v>
      </c>
      <c r="E40" s="20">
        <v>39386</v>
      </c>
      <c r="F40" s="20">
        <v>212663</v>
      </c>
    </row>
    <row r="41" spans="1:6" x14ac:dyDescent="0.25">
      <c r="A41" s="14" t="s">
        <v>151</v>
      </c>
      <c r="B41" s="20">
        <v>14580</v>
      </c>
      <c r="C41" s="20">
        <v>8738</v>
      </c>
      <c r="D41" s="20">
        <v>561</v>
      </c>
      <c r="E41" s="20">
        <v>5177</v>
      </c>
      <c r="F41" s="20">
        <v>29056</v>
      </c>
    </row>
    <row r="42" spans="1:6" x14ac:dyDescent="0.25">
      <c r="A42" s="14" t="s">
        <v>152</v>
      </c>
      <c r="B42" s="20">
        <v>1451</v>
      </c>
      <c r="C42" s="20">
        <v>2596</v>
      </c>
      <c r="D42" s="20">
        <v>7</v>
      </c>
      <c r="E42" s="20">
        <v>446</v>
      </c>
      <c r="F42" s="20">
        <v>4500</v>
      </c>
    </row>
    <row r="43" spans="1:6" x14ac:dyDescent="0.25">
      <c r="A43" s="14" t="s">
        <v>153</v>
      </c>
      <c r="B43" s="20">
        <v>4032</v>
      </c>
      <c r="C43" s="20">
        <v>6036</v>
      </c>
      <c r="D43" s="20">
        <v>57</v>
      </c>
      <c r="E43" s="20">
        <v>1229</v>
      </c>
      <c r="F43" s="20">
        <v>11354</v>
      </c>
    </row>
    <row r="44" spans="1:6" x14ac:dyDescent="0.25">
      <c r="A44" s="14" t="s">
        <v>154</v>
      </c>
      <c r="B44" s="20">
        <v>113347</v>
      </c>
      <c r="C44" s="20">
        <v>81346</v>
      </c>
      <c r="D44" s="20">
        <v>3351</v>
      </c>
      <c r="E44" s="20">
        <v>65281</v>
      </c>
      <c r="F44" s="20">
        <v>263325</v>
      </c>
    </row>
    <row r="45" spans="1:6" x14ac:dyDescent="0.25">
      <c r="A45" s="14" t="s">
        <v>155</v>
      </c>
      <c r="B45" s="20">
        <v>115675</v>
      </c>
      <c r="C45" s="20">
        <v>82272</v>
      </c>
      <c r="D45" s="20">
        <v>2826</v>
      </c>
      <c r="E45" s="20">
        <v>55021</v>
      </c>
      <c r="F45" s="20">
        <v>255794</v>
      </c>
    </row>
    <row r="46" spans="1:6" x14ac:dyDescent="0.25">
      <c r="A46" s="14" t="s">
        <v>156</v>
      </c>
      <c r="B46" s="20">
        <v>56612</v>
      </c>
      <c r="C46" s="20">
        <v>29728</v>
      </c>
      <c r="D46" s="20">
        <v>1714</v>
      </c>
      <c r="E46" s="20">
        <v>26801</v>
      </c>
      <c r="F46" s="20">
        <v>114855</v>
      </c>
    </row>
    <row r="47" spans="1:6" x14ac:dyDescent="0.25">
      <c r="A47" s="14" t="s">
        <v>157</v>
      </c>
      <c r="B47" s="20">
        <v>399525</v>
      </c>
      <c r="C47" s="20">
        <v>623613</v>
      </c>
      <c r="D47" s="20">
        <v>14621</v>
      </c>
      <c r="E47" s="20">
        <v>465587</v>
      </c>
      <c r="F47" s="20">
        <v>1503346</v>
      </c>
    </row>
    <row r="48" spans="1:6" x14ac:dyDescent="0.25">
      <c r="A48" s="14" t="s">
        <v>158</v>
      </c>
      <c r="B48" s="20">
        <v>21803</v>
      </c>
      <c r="C48" s="20">
        <v>18078</v>
      </c>
      <c r="D48" s="20">
        <v>917</v>
      </c>
      <c r="E48" s="20">
        <v>12904</v>
      </c>
      <c r="F48" s="20">
        <v>53702</v>
      </c>
    </row>
    <row r="49" spans="1:6" x14ac:dyDescent="0.25">
      <c r="A49" s="14" t="s">
        <v>159</v>
      </c>
      <c r="B49" s="20">
        <v>40194</v>
      </c>
      <c r="C49" s="20">
        <v>14803</v>
      </c>
      <c r="D49" s="20">
        <v>1091</v>
      </c>
      <c r="E49" s="20">
        <v>13359</v>
      </c>
      <c r="F49" s="20">
        <v>69447</v>
      </c>
    </row>
    <row r="50" spans="1:6" x14ac:dyDescent="0.25">
      <c r="A50" s="14" t="s">
        <v>160</v>
      </c>
      <c r="B50" s="20">
        <v>81684</v>
      </c>
      <c r="C50" s="20">
        <v>28117</v>
      </c>
      <c r="D50" s="20">
        <v>2376</v>
      </c>
      <c r="E50" s="20">
        <v>31066</v>
      </c>
      <c r="F50" s="20">
        <v>143243</v>
      </c>
    </row>
    <row r="51" spans="1:6" x14ac:dyDescent="0.25">
      <c r="A51" s="14" t="s">
        <v>161</v>
      </c>
      <c r="B51" s="20">
        <v>10252</v>
      </c>
      <c r="C51" s="20">
        <v>6850</v>
      </c>
      <c r="D51" s="20">
        <v>272</v>
      </c>
      <c r="E51" s="20">
        <v>4246</v>
      </c>
      <c r="F51" s="20">
        <v>21620</v>
      </c>
    </row>
    <row r="52" spans="1:6" x14ac:dyDescent="0.25">
      <c r="A52" s="14" t="s">
        <v>162</v>
      </c>
      <c r="B52" s="20">
        <v>213092</v>
      </c>
      <c r="C52" s="20">
        <v>360090</v>
      </c>
      <c r="D52" s="20">
        <v>10256</v>
      </c>
      <c r="E52" s="20">
        <v>243918</v>
      </c>
      <c r="F52" s="20">
        <v>827356</v>
      </c>
    </row>
    <row r="53" spans="1:6" x14ac:dyDescent="0.25">
      <c r="A53" s="14" t="s">
        <v>163</v>
      </c>
      <c r="B53" s="20">
        <v>51711</v>
      </c>
      <c r="C53" s="20">
        <v>96913</v>
      </c>
      <c r="D53" s="20">
        <v>2038</v>
      </c>
      <c r="E53" s="20">
        <v>76750</v>
      </c>
      <c r="F53" s="20">
        <v>227412</v>
      </c>
    </row>
    <row r="54" spans="1:6" x14ac:dyDescent="0.25">
      <c r="A54" s="14" t="s">
        <v>164</v>
      </c>
      <c r="B54" s="20">
        <v>280517</v>
      </c>
      <c r="C54" s="20">
        <v>421393</v>
      </c>
      <c r="D54" s="20">
        <v>15241</v>
      </c>
      <c r="E54" s="20">
        <v>275449</v>
      </c>
      <c r="F54" s="20">
        <v>992600</v>
      </c>
    </row>
    <row r="55" spans="1:6" x14ac:dyDescent="0.25">
      <c r="A55" s="14" t="s">
        <v>165</v>
      </c>
      <c r="B55" s="20">
        <v>151556</v>
      </c>
      <c r="C55" s="20">
        <v>115697</v>
      </c>
      <c r="D55" s="20">
        <v>5662</v>
      </c>
      <c r="E55" s="20">
        <v>106359</v>
      </c>
      <c r="F55" s="20">
        <v>379274</v>
      </c>
    </row>
    <row r="56" spans="1:6" x14ac:dyDescent="0.25">
      <c r="A56" s="14" t="s">
        <v>166</v>
      </c>
      <c r="B56" s="20">
        <v>240532</v>
      </c>
      <c r="C56" s="20">
        <v>249464</v>
      </c>
      <c r="D56" s="20">
        <v>9276</v>
      </c>
      <c r="E56" s="20">
        <v>189085</v>
      </c>
      <c r="F56" s="20">
        <v>688357</v>
      </c>
    </row>
    <row r="57" spans="1:6" x14ac:dyDescent="0.25">
      <c r="A57" s="14" t="s">
        <v>167</v>
      </c>
      <c r="B57" s="20">
        <v>164810</v>
      </c>
      <c r="C57" s="20">
        <v>157469</v>
      </c>
      <c r="D57" s="20">
        <v>5534</v>
      </c>
      <c r="E57" s="20">
        <v>125455</v>
      </c>
      <c r="F57" s="20">
        <v>453268</v>
      </c>
    </row>
    <row r="58" spans="1:6" x14ac:dyDescent="0.25">
      <c r="A58" s="14" t="s">
        <v>168</v>
      </c>
      <c r="B58" s="20">
        <v>21873</v>
      </c>
      <c r="C58" s="20">
        <v>17390</v>
      </c>
      <c r="D58" s="20">
        <v>465</v>
      </c>
      <c r="E58" s="20">
        <v>9644</v>
      </c>
      <c r="F58" s="20">
        <v>49372</v>
      </c>
    </row>
    <row r="59" spans="1:6" x14ac:dyDescent="0.25">
      <c r="A59" s="14" t="s">
        <v>169</v>
      </c>
      <c r="B59" s="20">
        <v>82387</v>
      </c>
      <c r="C59" s="20">
        <v>26517</v>
      </c>
      <c r="D59" s="20">
        <v>2806</v>
      </c>
      <c r="E59" s="20">
        <v>28723</v>
      </c>
      <c r="F59" s="20">
        <v>140433</v>
      </c>
    </row>
    <row r="60" spans="1:6" x14ac:dyDescent="0.25">
      <c r="A60" s="14" t="s">
        <v>170</v>
      </c>
      <c r="B60" s="20">
        <v>139501</v>
      </c>
      <c r="C60" s="20">
        <v>104366</v>
      </c>
      <c r="D60" s="20">
        <v>4116</v>
      </c>
      <c r="E60" s="20">
        <v>81797</v>
      </c>
      <c r="F60" s="20">
        <v>329780</v>
      </c>
    </row>
    <row r="61" spans="1:6" x14ac:dyDescent="0.25">
      <c r="A61" s="14" t="s">
        <v>171</v>
      </c>
      <c r="B61" s="20">
        <v>114647</v>
      </c>
      <c r="C61" s="20">
        <v>113930</v>
      </c>
      <c r="D61" s="20">
        <v>4537</v>
      </c>
      <c r="E61" s="20">
        <v>92043</v>
      </c>
      <c r="F61" s="20">
        <v>325157</v>
      </c>
    </row>
    <row r="62" spans="1:6" x14ac:dyDescent="0.25">
      <c r="A62" s="14" t="s">
        <v>172</v>
      </c>
      <c r="B62" s="20">
        <v>107022</v>
      </c>
      <c r="C62" s="20">
        <v>50352</v>
      </c>
      <c r="D62" s="20">
        <v>2813</v>
      </c>
      <c r="E62" s="20">
        <v>41792</v>
      </c>
      <c r="F62" s="20">
        <v>201979</v>
      </c>
    </row>
    <row r="63" spans="1:6" x14ac:dyDescent="0.25">
      <c r="A63" s="14" t="s">
        <v>173</v>
      </c>
      <c r="B63" s="20">
        <v>71115</v>
      </c>
      <c r="C63" s="20">
        <v>85163</v>
      </c>
      <c r="D63" s="20">
        <v>2638</v>
      </c>
      <c r="E63" s="20">
        <v>56209</v>
      </c>
      <c r="F63" s="20">
        <v>215125</v>
      </c>
    </row>
    <row r="64" spans="1:6" x14ac:dyDescent="0.25">
      <c r="A64" s="14" t="s">
        <v>174</v>
      </c>
      <c r="B64" s="20">
        <v>58326</v>
      </c>
      <c r="C64" s="20">
        <v>24000</v>
      </c>
      <c r="D64" s="20">
        <v>637</v>
      </c>
      <c r="E64" s="20">
        <v>19306</v>
      </c>
      <c r="F64" s="20">
        <v>102269</v>
      </c>
    </row>
    <row r="65" spans="1:6" x14ac:dyDescent="0.25">
      <c r="A65" s="14" t="s">
        <v>175</v>
      </c>
      <c r="B65" s="20">
        <v>13862</v>
      </c>
      <c r="C65" s="20">
        <v>8620</v>
      </c>
      <c r="D65" s="20">
        <v>297</v>
      </c>
      <c r="E65" s="20">
        <v>4052</v>
      </c>
      <c r="F65" s="20">
        <v>26831</v>
      </c>
    </row>
    <row r="66" spans="1:6" x14ac:dyDescent="0.25">
      <c r="A66" s="14" t="s">
        <v>176</v>
      </c>
      <c r="B66" s="20">
        <v>6168</v>
      </c>
      <c r="C66" s="20">
        <v>4954</v>
      </c>
      <c r="D66" s="20">
        <v>91</v>
      </c>
      <c r="E66" s="20">
        <v>1182</v>
      </c>
      <c r="F66" s="20">
        <v>12395</v>
      </c>
    </row>
    <row r="67" spans="1:6" x14ac:dyDescent="0.25">
      <c r="A67" s="14" t="s">
        <v>177</v>
      </c>
      <c r="B67" s="20">
        <v>4071</v>
      </c>
      <c r="C67" s="20">
        <v>2775</v>
      </c>
      <c r="D67" s="20">
        <v>63</v>
      </c>
      <c r="E67" s="20">
        <v>762</v>
      </c>
      <c r="F67" s="20">
        <v>7671</v>
      </c>
    </row>
    <row r="68" spans="1:6" x14ac:dyDescent="0.25">
      <c r="A68" s="14" t="s">
        <v>178</v>
      </c>
      <c r="B68" s="20">
        <v>142147</v>
      </c>
      <c r="C68" s="20">
        <v>128504</v>
      </c>
      <c r="D68" s="20">
        <v>5407</v>
      </c>
      <c r="E68" s="20">
        <v>106757</v>
      </c>
      <c r="F68" s="20">
        <v>382815</v>
      </c>
    </row>
    <row r="69" spans="1:6" x14ac:dyDescent="0.25">
      <c r="A69" s="14" t="s">
        <v>179</v>
      </c>
      <c r="B69" s="20">
        <v>10302</v>
      </c>
      <c r="C69" s="20">
        <v>7812</v>
      </c>
      <c r="D69" s="20">
        <v>269</v>
      </c>
      <c r="E69" s="20">
        <v>3742</v>
      </c>
      <c r="F69" s="20">
        <v>22125</v>
      </c>
    </row>
    <row r="70" spans="1:6" x14ac:dyDescent="0.25">
      <c r="A70" s="14" t="s">
        <v>180</v>
      </c>
      <c r="B70" s="20">
        <v>33556</v>
      </c>
      <c r="C70" s="20">
        <v>10370</v>
      </c>
      <c r="D70" s="20">
        <v>779</v>
      </c>
      <c r="E70" s="20">
        <v>10630</v>
      </c>
      <c r="F70" s="20">
        <v>55335</v>
      </c>
    </row>
    <row r="71" spans="1:6" ht="15.75" thickBot="1" x14ac:dyDescent="0.3">
      <c r="A71" s="14" t="s">
        <v>181</v>
      </c>
      <c r="B71" s="20">
        <v>9186</v>
      </c>
      <c r="C71" s="20">
        <v>4861</v>
      </c>
      <c r="D71" s="20">
        <v>119</v>
      </c>
      <c r="E71" s="20">
        <v>2631</v>
      </c>
      <c r="F71" s="20">
        <v>16797</v>
      </c>
    </row>
    <row r="72" spans="1:6" ht="16.5" thickTop="1" thickBot="1" x14ac:dyDescent="0.3">
      <c r="A72" s="3" t="s">
        <v>0</v>
      </c>
      <c r="B72" s="20">
        <v>4938433</v>
      </c>
      <c r="C72" s="20">
        <v>5176890</v>
      </c>
      <c r="D72" s="20">
        <v>175279</v>
      </c>
      <c r="E72" s="20">
        <v>3634929</v>
      </c>
      <c r="F72" s="20">
        <v>13925531</v>
      </c>
    </row>
    <row r="73" spans="1:6" ht="15.75" thickTop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cleaned</vt:lpstr>
      <vt:lpstr>PriorDecember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NetPriorDecToJan</vt:lpstr>
      <vt:lpstr>NetJanToFeb</vt:lpstr>
      <vt:lpstr>NetFebToMar</vt:lpstr>
      <vt:lpstr>NetMarToApr</vt:lpstr>
      <vt:lpstr>NetAprToMay</vt:lpstr>
      <vt:lpstr>NetMayToJun</vt:lpstr>
      <vt:lpstr>NetJunToJul</vt:lpstr>
      <vt:lpstr>NetJulToAug</vt:lpstr>
      <vt:lpstr>NetAugToSep</vt:lpstr>
      <vt:lpstr>NetSepToOct</vt:lpstr>
      <vt:lpstr>NetOctToNov</vt:lpstr>
      <vt:lpstr>NetNovToDec</vt:lpstr>
      <vt:lpstr>Net-Year-to-Date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Alexander N.</dc:creator>
  <cp:lastModifiedBy>Tal Roded</cp:lastModifiedBy>
  <cp:lastPrinted>2017-08-11T17:24:54Z</cp:lastPrinted>
  <dcterms:created xsi:type="dcterms:W3CDTF">2017-02-20T20:01:51Z</dcterms:created>
  <dcterms:modified xsi:type="dcterms:W3CDTF">2020-10-21T03:46:32Z</dcterms:modified>
</cp:coreProperties>
</file>