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Tal\Desktop\טיוטה מטלה 2\"/>
    </mc:Choice>
  </mc:AlternateContent>
  <bookViews>
    <workbookView xWindow="0" yWindow="0" windowWidth="19180" windowHeight="4110" tabRatio="874" xr2:uid="{00000000-000D-0000-FFFF-FFFF00000000}"/>
  </bookViews>
  <sheets>
    <sheet name="בדיקת אלגוריתם 1" sheetId="15" r:id="rId1"/>
    <sheet name="בדיקה מס' 1 עם 1=PI" sheetId="1" r:id="rId2"/>
    <sheet name="בדיקה מס' 1" sheetId="2" r:id="rId3"/>
    <sheet name="בדיקה מס' 2" sheetId="4" r:id="rId4"/>
    <sheet name="בדיקה מס' 3" sheetId="6" r:id="rId5"/>
    <sheet name="בדיקה מס' 4" sheetId="7" r:id="rId6"/>
    <sheet name="בדיקה מס' 5" sheetId="8" r:id="rId7"/>
    <sheet name="בדיקה מס' 6" sheetId="9" r:id="rId8"/>
    <sheet name="בדיקה מס' 7" sheetId="10" r:id="rId9"/>
    <sheet name="בדיקה מס' 8" sheetId="11" r:id="rId10"/>
    <sheet name="בדיקה מס' 9" sheetId="13" r:id="rId11"/>
    <sheet name="בדיקה מס' 10" sheetId="14" r:id="rId12"/>
  </sheets>
  <definedNames>
    <definedName name="_xlnm._FilterDatabase" localSheetId="1" hidden="1">'בדיקה מס'' 1 עם 1=PI'!$A$2:$P$35</definedName>
    <definedName name="_xlnm._FilterDatabase" localSheetId="0" hidden="1">'בדיקת אלגוריתם 1'!$A$2:$Q$416</definedName>
  </definedNames>
  <calcPr calcId="171027"/>
</workbook>
</file>

<file path=xl/calcChain.xml><?xml version="1.0" encoding="utf-8"?>
<calcChain xmlns="http://schemas.openxmlformats.org/spreadsheetml/2006/main">
  <c r="L33" i="2" l="1"/>
  <c r="M37" i="14"/>
  <c r="L37" i="14"/>
  <c r="K37" i="14"/>
  <c r="M37" i="13"/>
  <c r="L37" i="13"/>
  <c r="K37" i="13"/>
  <c r="M37" i="11"/>
  <c r="L37" i="11"/>
  <c r="K37" i="11"/>
  <c r="M37" i="10"/>
  <c r="L37" i="10"/>
  <c r="K37" i="10"/>
  <c r="M37" i="9"/>
  <c r="L37" i="9"/>
  <c r="K37" i="9"/>
  <c r="M37" i="8"/>
  <c r="L37" i="8"/>
  <c r="K37" i="8"/>
  <c r="M37" i="7"/>
  <c r="L37" i="7"/>
  <c r="K37" i="7"/>
  <c r="M37" i="6"/>
  <c r="L37" i="6"/>
  <c r="K37" i="6"/>
  <c r="M37" i="4"/>
  <c r="L37" i="4"/>
  <c r="K37" i="4"/>
  <c r="L37" i="1"/>
  <c r="M37" i="1"/>
  <c r="K37" i="1"/>
  <c r="N418" i="15"/>
  <c r="O418" i="15"/>
  <c r="M418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58" i="15"/>
  <c r="O59" i="15"/>
  <c r="O60" i="15"/>
  <c r="O61" i="15"/>
  <c r="O62" i="15"/>
  <c r="O63" i="15"/>
  <c r="O64" i="15"/>
  <c r="O65" i="15"/>
  <c r="O66" i="15"/>
  <c r="O67" i="15"/>
  <c r="O68" i="15"/>
  <c r="O69" i="15"/>
  <c r="O70" i="15"/>
  <c r="O71" i="15"/>
  <c r="O72" i="15"/>
  <c r="O73" i="15"/>
  <c r="O74" i="15"/>
  <c r="O75" i="15"/>
  <c r="O76" i="15"/>
  <c r="O77" i="15"/>
  <c r="O78" i="15"/>
  <c r="O79" i="15"/>
  <c r="O80" i="15"/>
  <c r="O81" i="15"/>
  <c r="O82" i="15"/>
  <c r="O83" i="15"/>
  <c r="O84" i="15"/>
  <c r="O85" i="15"/>
  <c r="O86" i="15"/>
  <c r="O87" i="15"/>
  <c r="O88" i="15"/>
  <c r="O89" i="15"/>
  <c r="O90" i="15"/>
  <c r="O91" i="15"/>
  <c r="O92" i="15"/>
  <c r="O93" i="15"/>
  <c r="O94" i="15"/>
  <c r="O95" i="15"/>
  <c r="O96" i="15"/>
  <c r="O97" i="15"/>
  <c r="O98" i="15"/>
  <c r="O99" i="15"/>
  <c r="O100" i="15"/>
  <c r="O101" i="15"/>
  <c r="O102" i="15"/>
  <c r="O103" i="15"/>
  <c r="O104" i="15"/>
  <c r="O105" i="15"/>
  <c r="O106" i="15"/>
  <c r="O107" i="15"/>
  <c r="O108" i="15"/>
  <c r="O109" i="15"/>
  <c r="O110" i="15"/>
  <c r="O111" i="15"/>
  <c r="O112" i="15"/>
  <c r="O113" i="15"/>
  <c r="O114" i="15"/>
  <c r="O115" i="15"/>
  <c r="O116" i="15"/>
  <c r="O117" i="15"/>
  <c r="O118" i="15"/>
  <c r="O119" i="15"/>
  <c r="O120" i="15"/>
  <c r="O121" i="15"/>
  <c r="O122" i="15"/>
  <c r="O123" i="15"/>
  <c r="O124" i="15"/>
  <c r="O125" i="15"/>
  <c r="O126" i="15"/>
  <c r="O127" i="15"/>
  <c r="O128" i="15"/>
  <c r="O129" i="15"/>
  <c r="O130" i="15"/>
  <c r="O131" i="15"/>
  <c r="O132" i="15"/>
  <c r="O133" i="15"/>
  <c r="O134" i="15"/>
  <c r="O135" i="15"/>
  <c r="O136" i="15"/>
  <c r="O137" i="15"/>
  <c r="O138" i="15"/>
  <c r="O139" i="15"/>
  <c r="O140" i="15"/>
  <c r="O141" i="15"/>
  <c r="O142" i="15"/>
  <c r="O143" i="15"/>
  <c r="O144" i="15"/>
  <c r="O145" i="15"/>
  <c r="O146" i="15"/>
  <c r="O147" i="15"/>
  <c r="O148" i="15"/>
  <c r="O149" i="15"/>
  <c r="O150" i="15"/>
  <c r="O151" i="15"/>
  <c r="O152" i="15"/>
  <c r="O153" i="15"/>
  <c r="O154" i="15"/>
  <c r="O155" i="15"/>
  <c r="O156" i="15"/>
  <c r="O157" i="15"/>
  <c r="O158" i="15"/>
  <c r="O159" i="15"/>
  <c r="O160" i="15"/>
  <c r="O161" i="15"/>
  <c r="O162" i="15"/>
  <c r="O163" i="15"/>
  <c r="O164" i="15"/>
  <c r="O165" i="15"/>
  <c r="O166" i="15"/>
  <c r="O167" i="15"/>
  <c r="O168" i="15"/>
  <c r="O169" i="15"/>
  <c r="O170" i="15"/>
  <c r="O171" i="15"/>
  <c r="O172" i="15"/>
  <c r="O173" i="15"/>
  <c r="O174" i="15"/>
  <c r="O175" i="15"/>
  <c r="O176" i="15"/>
  <c r="O177" i="15"/>
  <c r="O178" i="15"/>
  <c r="O179" i="15"/>
  <c r="O180" i="15"/>
  <c r="O181" i="15"/>
  <c r="O182" i="15"/>
  <c r="O183" i="15"/>
  <c r="O184" i="15"/>
  <c r="O185" i="15"/>
  <c r="O186" i="15"/>
  <c r="O187" i="15"/>
  <c r="O188" i="15"/>
  <c r="O189" i="15"/>
  <c r="O190" i="15"/>
  <c r="O191" i="15"/>
  <c r="O192" i="15"/>
  <c r="O193" i="15"/>
  <c r="O194" i="15"/>
  <c r="O195" i="15"/>
  <c r="O196" i="15"/>
  <c r="O197" i="15"/>
  <c r="O198" i="15"/>
  <c r="O199" i="15"/>
  <c r="O200" i="15"/>
  <c r="O201" i="15"/>
  <c r="O202" i="15"/>
  <c r="O203" i="15"/>
  <c r="O204" i="15"/>
  <c r="O205" i="15"/>
  <c r="O206" i="15"/>
  <c r="O207" i="15"/>
  <c r="O208" i="15"/>
  <c r="O209" i="15"/>
  <c r="O210" i="15"/>
  <c r="O211" i="15"/>
  <c r="O212" i="15"/>
  <c r="O213" i="15"/>
  <c r="O214" i="15"/>
  <c r="O215" i="15"/>
  <c r="O216" i="15"/>
  <c r="O217" i="15"/>
  <c r="O218" i="15"/>
  <c r="O219" i="15"/>
  <c r="O220" i="15"/>
  <c r="O221" i="15"/>
  <c r="O222" i="15"/>
  <c r="O223" i="15"/>
  <c r="O224" i="15"/>
  <c r="O225" i="15"/>
  <c r="O226" i="15"/>
  <c r="O227" i="15"/>
  <c r="O228" i="15"/>
  <c r="O229" i="15"/>
  <c r="O230" i="15"/>
  <c r="O231" i="15"/>
  <c r="O232" i="15"/>
  <c r="O233" i="15"/>
  <c r="O234" i="15"/>
  <c r="O235" i="15"/>
  <c r="O236" i="15"/>
  <c r="O237" i="15"/>
  <c r="O238" i="15"/>
  <c r="O239" i="15"/>
  <c r="O240" i="15"/>
  <c r="O241" i="15"/>
  <c r="O242" i="15"/>
  <c r="O243" i="15"/>
  <c r="O244" i="15"/>
  <c r="O245" i="15"/>
  <c r="O246" i="15"/>
  <c r="O247" i="15"/>
  <c r="O248" i="15"/>
  <c r="O249" i="15"/>
  <c r="O250" i="15"/>
  <c r="O251" i="15"/>
  <c r="O252" i="15"/>
  <c r="O253" i="15"/>
  <c r="O254" i="15"/>
  <c r="O255" i="15"/>
  <c r="O256" i="15"/>
  <c r="O257" i="15"/>
  <c r="O258" i="15"/>
  <c r="O259" i="15"/>
  <c r="O260" i="15"/>
  <c r="O261" i="15"/>
  <c r="O262" i="15"/>
  <c r="O263" i="15"/>
  <c r="O264" i="15"/>
  <c r="O265" i="15"/>
  <c r="O266" i="15"/>
  <c r="O267" i="15"/>
  <c r="O268" i="15"/>
  <c r="O269" i="15"/>
  <c r="O270" i="15"/>
  <c r="O271" i="15"/>
  <c r="O272" i="15"/>
  <c r="O273" i="15"/>
  <c r="O274" i="15"/>
  <c r="O275" i="15"/>
  <c r="O276" i="15"/>
  <c r="O277" i="15"/>
  <c r="O278" i="15"/>
  <c r="O279" i="15"/>
  <c r="O280" i="15"/>
  <c r="O281" i="15"/>
  <c r="O282" i="15"/>
  <c r="O283" i="15"/>
  <c r="O284" i="15"/>
  <c r="O285" i="15"/>
  <c r="O286" i="15"/>
  <c r="O287" i="15"/>
  <c r="O288" i="15"/>
  <c r="O289" i="15"/>
  <c r="O290" i="15"/>
  <c r="O291" i="15"/>
  <c r="O292" i="15"/>
  <c r="O293" i="15"/>
  <c r="O294" i="15"/>
  <c r="O295" i="15"/>
  <c r="O296" i="15"/>
  <c r="O297" i="15"/>
  <c r="O298" i="15"/>
  <c r="O299" i="15"/>
  <c r="O300" i="15"/>
  <c r="O301" i="15"/>
  <c r="O302" i="15"/>
  <c r="O303" i="15"/>
  <c r="O304" i="15"/>
  <c r="O305" i="15"/>
  <c r="O306" i="15"/>
  <c r="O307" i="15"/>
  <c r="O308" i="15"/>
  <c r="O309" i="15"/>
  <c r="O310" i="15"/>
  <c r="O311" i="15"/>
  <c r="O312" i="15"/>
  <c r="O313" i="15"/>
  <c r="O314" i="15"/>
  <c r="O315" i="15"/>
  <c r="O316" i="15"/>
  <c r="O317" i="15"/>
  <c r="O318" i="15"/>
  <c r="O319" i="15"/>
  <c r="O320" i="15"/>
  <c r="O321" i="15"/>
  <c r="O322" i="15"/>
  <c r="O323" i="15"/>
  <c r="O324" i="15"/>
  <c r="O325" i="15"/>
  <c r="O326" i="15"/>
  <c r="O327" i="15"/>
  <c r="O328" i="15"/>
  <c r="O329" i="15"/>
  <c r="O330" i="15"/>
  <c r="O331" i="15"/>
  <c r="O332" i="15"/>
  <c r="O333" i="15"/>
  <c r="O334" i="15"/>
  <c r="O335" i="15"/>
  <c r="O336" i="15"/>
  <c r="O337" i="15"/>
  <c r="O338" i="15"/>
  <c r="O339" i="15"/>
  <c r="O340" i="15"/>
  <c r="O341" i="15"/>
  <c r="O342" i="15"/>
  <c r="O343" i="15"/>
  <c r="O344" i="15"/>
  <c r="O345" i="15"/>
  <c r="O346" i="15"/>
  <c r="O347" i="15"/>
  <c r="O348" i="15"/>
  <c r="O349" i="15"/>
  <c r="O350" i="15"/>
  <c r="O351" i="15"/>
  <c r="O352" i="15"/>
  <c r="O353" i="15"/>
  <c r="O354" i="15"/>
  <c r="O355" i="15"/>
  <c r="O356" i="15"/>
  <c r="O357" i="15"/>
  <c r="O358" i="15"/>
  <c r="O359" i="15"/>
  <c r="O360" i="15"/>
  <c r="O361" i="15"/>
  <c r="O362" i="15"/>
  <c r="O363" i="15"/>
  <c r="O364" i="15"/>
  <c r="O365" i="15"/>
  <c r="O366" i="15"/>
  <c r="O367" i="15"/>
  <c r="O368" i="15"/>
  <c r="O369" i="15"/>
  <c r="O370" i="15"/>
  <c r="O371" i="15"/>
  <c r="O372" i="15"/>
  <c r="O373" i="15"/>
  <c r="O374" i="15"/>
  <c r="O375" i="15"/>
  <c r="O376" i="15"/>
  <c r="O377" i="15"/>
  <c r="O378" i="15"/>
  <c r="O379" i="15"/>
  <c r="O380" i="15"/>
  <c r="O381" i="15"/>
  <c r="O382" i="15"/>
  <c r="O383" i="15"/>
  <c r="O384" i="15"/>
  <c r="O385" i="15"/>
  <c r="O386" i="15"/>
  <c r="O387" i="15"/>
  <c r="O388" i="15"/>
  <c r="O389" i="15"/>
  <c r="O390" i="15"/>
  <c r="O391" i="15"/>
  <c r="O392" i="15"/>
  <c r="O393" i="15"/>
  <c r="O394" i="15"/>
  <c r="O395" i="15"/>
  <c r="O396" i="15"/>
  <c r="O397" i="15"/>
  <c r="O398" i="15"/>
  <c r="O399" i="15"/>
  <c r="O400" i="15"/>
  <c r="O401" i="15"/>
  <c r="O402" i="15"/>
  <c r="O403" i="15"/>
  <c r="O404" i="15"/>
  <c r="O405" i="15"/>
  <c r="O406" i="15"/>
  <c r="O407" i="15"/>
  <c r="O408" i="15"/>
  <c r="O409" i="15"/>
  <c r="O410" i="15"/>
  <c r="O411" i="15"/>
  <c r="O412" i="15"/>
  <c r="O413" i="15"/>
  <c r="O414" i="15"/>
  <c r="O415" i="15"/>
  <c r="O416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72" i="15"/>
  <c r="N73" i="15"/>
  <c r="N74" i="15"/>
  <c r="N75" i="15"/>
  <c r="N76" i="15"/>
  <c r="N77" i="15"/>
  <c r="N78" i="15"/>
  <c r="N79" i="15"/>
  <c r="N80" i="15"/>
  <c r="N81" i="15"/>
  <c r="N82" i="15"/>
  <c r="N83" i="15"/>
  <c r="N84" i="15"/>
  <c r="N85" i="15"/>
  <c r="N86" i="15"/>
  <c r="N87" i="15"/>
  <c r="N88" i="15"/>
  <c r="N89" i="15"/>
  <c r="N90" i="15"/>
  <c r="N91" i="15"/>
  <c r="N92" i="15"/>
  <c r="N93" i="15"/>
  <c r="N94" i="15"/>
  <c r="N95" i="15"/>
  <c r="N96" i="15"/>
  <c r="N97" i="15"/>
  <c r="N98" i="15"/>
  <c r="N99" i="15"/>
  <c r="N100" i="15"/>
  <c r="N101" i="15"/>
  <c r="N102" i="15"/>
  <c r="N103" i="15"/>
  <c r="N104" i="15"/>
  <c r="N105" i="15"/>
  <c r="N106" i="15"/>
  <c r="N107" i="15"/>
  <c r="N108" i="15"/>
  <c r="N109" i="15"/>
  <c r="N110" i="15"/>
  <c r="N111" i="15"/>
  <c r="N112" i="15"/>
  <c r="N113" i="15"/>
  <c r="N114" i="15"/>
  <c r="N115" i="15"/>
  <c r="N116" i="15"/>
  <c r="N117" i="15"/>
  <c r="N118" i="15"/>
  <c r="N119" i="15"/>
  <c r="N120" i="15"/>
  <c r="N121" i="15"/>
  <c r="N122" i="15"/>
  <c r="N123" i="15"/>
  <c r="N124" i="15"/>
  <c r="N125" i="15"/>
  <c r="N126" i="15"/>
  <c r="N127" i="15"/>
  <c r="N128" i="15"/>
  <c r="N129" i="15"/>
  <c r="N130" i="15"/>
  <c r="N131" i="15"/>
  <c r="N132" i="15"/>
  <c r="N133" i="15"/>
  <c r="N134" i="15"/>
  <c r="N135" i="15"/>
  <c r="N136" i="15"/>
  <c r="N137" i="15"/>
  <c r="N138" i="15"/>
  <c r="N139" i="15"/>
  <c r="N140" i="15"/>
  <c r="N141" i="15"/>
  <c r="N142" i="15"/>
  <c r="N143" i="15"/>
  <c r="N144" i="15"/>
  <c r="N145" i="15"/>
  <c r="N146" i="15"/>
  <c r="N147" i="15"/>
  <c r="N148" i="15"/>
  <c r="N149" i="15"/>
  <c r="N150" i="15"/>
  <c r="N151" i="15"/>
  <c r="N152" i="15"/>
  <c r="N153" i="15"/>
  <c r="N154" i="15"/>
  <c r="N155" i="15"/>
  <c r="N156" i="15"/>
  <c r="N157" i="15"/>
  <c r="N158" i="15"/>
  <c r="N159" i="15"/>
  <c r="N160" i="15"/>
  <c r="N161" i="15"/>
  <c r="N162" i="15"/>
  <c r="N163" i="15"/>
  <c r="N164" i="15"/>
  <c r="N165" i="15"/>
  <c r="N166" i="15"/>
  <c r="N167" i="15"/>
  <c r="N168" i="15"/>
  <c r="N169" i="15"/>
  <c r="N170" i="15"/>
  <c r="N171" i="15"/>
  <c r="N172" i="15"/>
  <c r="N173" i="15"/>
  <c r="N174" i="15"/>
  <c r="N175" i="15"/>
  <c r="N176" i="15"/>
  <c r="N177" i="15"/>
  <c r="N178" i="15"/>
  <c r="N179" i="15"/>
  <c r="N180" i="15"/>
  <c r="N181" i="15"/>
  <c r="N182" i="15"/>
  <c r="N183" i="15"/>
  <c r="N184" i="15"/>
  <c r="N185" i="15"/>
  <c r="N186" i="15"/>
  <c r="N187" i="15"/>
  <c r="N188" i="15"/>
  <c r="N189" i="15"/>
  <c r="N190" i="15"/>
  <c r="N191" i="15"/>
  <c r="N192" i="15"/>
  <c r="N193" i="15"/>
  <c r="N194" i="15"/>
  <c r="N195" i="15"/>
  <c r="N196" i="15"/>
  <c r="N197" i="15"/>
  <c r="N198" i="15"/>
  <c r="N199" i="15"/>
  <c r="N200" i="15"/>
  <c r="N201" i="15"/>
  <c r="N202" i="15"/>
  <c r="N203" i="15"/>
  <c r="N204" i="15"/>
  <c r="N205" i="15"/>
  <c r="N206" i="15"/>
  <c r="N207" i="15"/>
  <c r="N208" i="15"/>
  <c r="N209" i="15"/>
  <c r="N210" i="15"/>
  <c r="N211" i="15"/>
  <c r="N212" i="15"/>
  <c r="N213" i="15"/>
  <c r="N214" i="15"/>
  <c r="N215" i="15"/>
  <c r="N216" i="15"/>
  <c r="N217" i="15"/>
  <c r="N218" i="15"/>
  <c r="N219" i="15"/>
  <c r="N220" i="15"/>
  <c r="N221" i="15"/>
  <c r="N222" i="15"/>
  <c r="N223" i="15"/>
  <c r="N224" i="15"/>
  <c r="N225" i="15"/>
  <c r="N226" i="15"/>
  <c r="N227" i="15"/>
  <c r="N228" i="15"/>
  <c r="N229" i="15"/>
  <c r="N230" i="15"/>
  <c r="N231" i="15"/>
  <c r="N232" i="15"/>
  <c r="N233" i="15"/>
  <c r="N234" i="15"/>
  <c r="N235" i="15"/>
  <c r="N236" i="15"/>
  <c r="N237" i="15"/>
  <c r="N238" i="15"/>
  <c r="N239" i="15"/>
  <c r="N240" i="15"/>
  <c r="N241" i="15"/>
  <c r="N242" i="15"/>
  <c r="N243" i="15"/>
  <c r="N244" i="15"/>
  <c r="N245" i="15"/>
  <c r="N246" i="15"/>
  <c r="N247" i="15"/>
  <c r="N248" i="15"/>
  <c r="N249" i="15"/>
  <c r="N250" i="15"/>
  <c r="N251" i="15"/>
  <c r="N252" i="15"/>
  <c r="N253" i="15"/>
  <c r="N254" i="15"/>
  <c r="N255" i="15"/>
  <c r="N256" i="15"/>
  <c r="N257" i="15"/>
  <c r="N258" i="15"/>
  <c r="N259" i="15"/>
  <c r="N260" i="15"/>
  <c r="N261" i="15"/>
  <c r="N262" i="15"/>
  <c r="N263" i="15"/>
  <c r="N264" i="15"/>
  <c r="N265" i="15"/>
  <c r="N266" i="15"/>
  <c r="N267" i="15"/>
  <c r="N268" i="15"/>
  <c r="N269" i="15"/>
  <c r="N270" i="15"/>
  <c r="N271" i="15"/>
  <c r="N272" i="15"/>
  <c r="N273" i="15"/>
  <c r="N274" i="15"/>
  <c r="N275" i="15"/>
  <c r="N276" i="15"/>
  <c r="N277" i="15"/>
  <c r="N278" i="15"/>
  <c r="N279" i="15"/>
  <c r="N280" i="15"/>
  <c r="N281" i="15"/>
  <c r="N282" i="15"/>
  <c r="N283" i="15"/>
  <c r="N284" i="15"/>
  <c r="N285" i="15"/>
  <c r="N286" i="15"/>
  <c r="N287" i="15"/>
  <c r="N288" i="15"/>
  <c r="N289" i="15"/>
  <c r="N290" i="15"/>
  <c r="N291" i="15"/>
  <c r="N292" i="15"/>
  <c r="N293" i="15"/>
  <c r="N294" i="15"/>
  <c r="N295" i="15"/>
  <c r="N296" i="15"/>
  <c r="N297" i="15"/>
  <c r="N298" i="15"/>
  <c r="N299" i="15"/>
  <c r="N300" i="15"/>
  <c r="N301" i="15"/>
  <c r="N302" i="15"/>
  <c r="N303" i="15"/>
  <c r="N304" i="15"/>
  <c r="N305" i="15"/>
  <c r="N306" i="15"/>
  <c r="N307" i="15"/>
  <c r="N308" i="15"/>
  <c r="N309" i="15"/>
  <c r="N310" i="15"/>
  <c r="N311" i="15"/>
  <c r="N312" i="15"/>
  <c r="N313" i="15"/>
  <c r="N314" i="15"/>
  <c r="N315" i="15"/>
  <c r="N316" i="15"/>
  <c r="N317" i="15"/>
  <c r="N318" i="15"/>
  <c r="N319" i="15"/>
  <c r="N320" i="15"/>
  <c r="N321" i="15"/>
  <c r="N322" i="15"/>
  <c r="N323" i="15"/>
  <c r="N324" i="15"/>
  <c r="N325" i="15"/>
  <c r="N326" i="15"/>
  <c r="N327" i="15"/>
  <c r="N328" i="15"/>
  <c r="N329" i="15"/>
  <c r="N330" i="15"/>
  <c r="N331" i="15"/>
  <c r="N332" i="15"/>
  <c r="N333" i="15"/>
  <c r="N334" i="15"/>
  <c r="N335" i="15"/>
  <c r="N336" i="15"/>
  <c r="N337" i="15"/>
  <c r="N338" i="15"/>
  <c r="N339" i="15"/>
  <c r="N340" i="15"/>
  <c r="N341" i="15"/>
  <c r="N342" i="15"/>
  <c r="N343" i="15"/>
  <c r="N344" i="15"/>
  <c r="N345" i="15"/>
  <c r="N346" i="15"/>
  <c r="N347" i="15"/>
  <c r="N348" i="15"/>
  <c r="N349" i="15"/>
  <c r="N350" i="15"/>
  <c r="N351" i="15"/>
  <c r="N352" i="15"/>
  <c r="N353" i="15"/>
  <c r="N354" i="15"/>
  <c r="N355" i="15"/>
  <c r="N356" i="15"/>
  <c r="N357" i="15"/>
  <c r="N358" i="15"/>
  <c r="N359" i="15"/>
  <c r="N360" i="15"/>
  <c r="N361" i="15"/>
  <c r="N362" i="15"/>
  <c r="N363" i="15"/>
  <c r="N364" i="15"/>
  <c r="N365" i="15"/>
  <c r="N366" i="15"/>
  <c r="N367" i="15"/>
  <c r="N368" i="15"/>
  <c r="N369" i="15"/>
  <c r="N370" i="15"/>
  <c r="N371" i="15"/>
  <c r="N372" i="15"/>
  <c r="N373" i="15"/>
  <c r="N374" i="15"/>
  <c r="N375" i="15"/>
  <c r="N376" i="15"/>
  <c r="N377" i="15"/>
  <c r="N378" i="15"/>
  <c r="N379" i="15"/>
  <c r="N380" i="15"/>
  <c r="N381" i="15"/>
  <c r="N382" i="15"/>
  <c r="N383" i="15"/>
  <c r="N384" i="15"/>
  <c r="N385" i="15"/>
  <c r="N386" i="15"/>
  <c r="N387" i="15"/>
  <c r="N388" i="15"/>
  <c r="N389" i="15"/>
  <c r="N390" i="15"/>
  <c r="N391" i="15"/>
  <c r="N392" i="15"/>
  <c r="N393" i="15"/>
  <c r="N394" i="15"/>
  <c r="N395" i="15"/>
  <c r="N396" i="15"/>
  <c r="N397" i="15"/>
  <c r="N398" i="15"/>
  <c r="N399" i="15"/>
  <c r="N400" i="15"/>
  <c r="N401" i="15"/>
  <c r="N402" i="15"/>
  <c r="N403" i="15"/>
  <c r="N404" i="15"/>
  <c r="N405" i="15"/>
  <c r="N406" i="15"/>
  <c r="N407" i="15"/>
  <c r="N408" i="15"/>
  <c r="N409" i="15"/>
  <c r="N410" i="15"/>
  <c r="N411" i="15"/>
  <c r="N412" i="15"/>
  <c r="N413" i="15"/>
  <c r="N414" i="15"/>
  <c r="N415" i="15"/>
  <c r="N416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3" i="15"/>
  <c r="N417" i="15" s="1"/>
  <c r="O3" i="15"/>
  <c r="O417" i="15" s="1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151" i="15"/>
  <c r="M152" i="15"/>
  <c r="M153" i="15"/>
  <c r="M154" i="15"/>
  <c r="M155" i="15"/>
  <c r="M156" i="15"/>
  <c r="M157" i="15"/>
  <c r="M158" i="15"/>
  <c r="M159" i="15"/>
  <c r="M160" i="15"/>
  <c r="M161" i="15"/>
  <c r="M162" i="15"/>
  <c r="M163" i="15"/>
  <c r="M164" i="15"/>
  <c r="M165" i="15"/>
  <c r="M166" i="15"/>
  <c r="M167" i="15"/>
  <c r="M168" i="15"/>
  <c r="M169" i="15"/>
  <c r="M170" i="15"/>
  <c r="M171" i="15"/>
  <c r="M172" i="15"/>
  <c r="M173" i="15"/>
  <c r="M174" i="15"/>
  <c r="M175" i="15"/>
  <c r="M176" i="15"/>
  <c r="M177" i="15"/>
  <c r="M178" i="15"/>
  <c r="M179" i="15"/>
  <c r="M180" i="15"/>
  <c r="M181" i="15"/>
  <c r="M182" i="15"/>
  <c r="M183" i="15"/>
  <c r="M184" i="15"/>
  <c r="M185" i="15"/>
  <c r="M186" i="15"/>
  <c r="M187" i="15"/>
  <c r="M188" i="15"/>
  <c r="M189" i="15"/>
  <c r="M190" i="15"/>
  <c r="M191" i="15"/>
  <c r="M192" i="15"/>
  <c r="M193" i="15"/>
  <c r="M194" i="15"/>
  <c r="M195" i="15"/>
  <c r="M196" i="15"/>
  <c r="M197" i="15"/>
  <c r="M198" i="15"/>
  <c r="M199" i="15"/>
  <c r="M200" i="15"/>
  <c r="M201" i="15"/>
  <c r="M202" i="15"/>
  <c r="M203" i="15"/>
  <c r="M204" i="15"/>
  <c r="M205" i="15"/>
  <c r="M206" i="15"/>
  <c r="M207" i="15"/>
  <c r="M208" i="15"/>
  <c r="M209" i="15"/>
  <c r="M210" i="15"/>
  <c r="M211" i="15"/>
  <c r="M212" i="15"/>
  <c r="M213" i="15"/>
  <c r="M214" i="15"/>
  <c r="M215" i="15"/>
  <c r="M216" i="15"/>
  <c r="M217" i="15"/>
  <c r="M218" i="15"/>
  <c r="M219" i="15"/>
  <c r="M220" i="15"/>
  <c r="M221" i="15"/>
  <c r="M222" i="15"/>
  <c r="M223" i="15"/>
  <c r="M224" i="15"/>
  <c r="M225" i="15"/>
  <c r="M226" i="15"/>
  <c r="M227" i="15"/>
  <c r="M228" i="15"/>
  <c r="M229" i="15"/>
  <c r="M230" i="15"/>
  <c r="M231" i="15"/>
  <c r="M232" i="15"/>
  <c r="M233" i="15"/>
  <c r="M234" i="15"/>
  <c r="M235" i="15"/>
  <c r="M236" i="15"/>
  <c r="M237" i="15"/>
  <c r="M238" i="15"/>
  <c r="M239" i="15"/>
  <c r="M240" i="15"/>
  <c r="M241" i="15"/>
  <c r="M242" i="15"/>
  <c r="M243" i="15"/>
  <c r="M244" i="15"/>
  <c r="M245" i="15"/>
  <c r="M246" i="15"/>
  <c r="M247" i="15"/>
  <c r="M248" i="15"/>
  <c r="M249" i="15"/>
  <c r="M250" i="15"/>
  <c r="M251" i="15"/>
  <c r="M252" i="15"/>
  <c r="M253" i="15"/>
  <c r="M254" i="15"/>
  <c r="M255" i="15"/>
  <c r="M256" i="15"/>
  <c r="M257" i="15"/>
  <c r="M258" i="15"/>
  <c r="M259" i="15"/>
  <c r="M260" i="15"/>
  <c r="M261" i="15"/>
  <c r="M262" i="15"/>
  <c r="M263" i="15"/>
  <c r="M264" i="15"/>
  <c r="M265" i="15"/>
  <c r="M266" i="15"/>
  <c r="M267" i="15"/>
  <c r="M268" i="15"/>
  <c r="M269" i="15"/>
  <c r="M270" i="15"/>
  <c r="M271" i="15"/>
  <c r="M272" i="15"/>
  <c r="M273" i="15"/>
  <c r="M274" i="15"/>
  <c r="M275" i="15"/>
  <c r="M276" i="15"/>
  <c r="M277" i="15"/>
  <c r="M278" i="15"/>
  <c r="M279" i="15"/>
  <c r="M280" i="15"/>
  <c r="M281" i="15"/>
  <c r="M282" i="15"/>
  <c r="M283" i="15"/>
  <c r="M284" i="15"/>
  <c r="M285" i="15"/>
  <c r="M286" i="15"/>
  <c r="M287" i="15"/>
  <c r="M288" i="15"/>
  <c r="M289" i="15"/>
  <c r="M290" i="15"/>
  <c r="M291" i="15"/>
  <c r="M292" i="15"/>
  <c r="M293" i="15"/>
  <c r="M294" i="15"/>
  <c r="M295" i="15"/>
  <c r="M296" i="15"/>
  <c r="M297" i="15"/>
  <c r="M298" i="15"/>
  <c r="M299" i="15"/>
  <c r="M300" i="15"/>
  <c r="M301" i="15"/>
  <c r="M302" i="15"/>
  <c r="M303" i="15"/>
  <c r="M304" i="15"/>
  <c r="M305" i="15"/>
  <c r="M306" i="15"/>
  <c r="M307" i="15"/>
  <c r="M308" i="15"/>
  <c r="M309" i="15"/>
  <c r="M310" i="15"/>
  <c r="M311" i="15"/>
  <c r="M312" i="15"/>
  <c r="M313" i="15"/>
  <c r="M314" i="15"/>
  <c r="M315" i="15"/>
  <c r="M316" i="15"/>
  <c r="M317" i="15"/>
  <c r="M318" i="15"/>
  <c r="M319" i="15"/>
  <c r="M320" i="15"/>
  <c r="M321" i="15"/>
  <c r="M322" i="15"/>
  <c r="M323" i="15"/>
  <c r="M324" i="15"/>
  <c r="M325" i="15"/>
  <c r="M326" i="15"/>
  <c r="M327" i="15"/>
  <c r="M328" i="15"/>
  <c r="M329" i="15"/>
  <c r="M330" i="15"/>
  <c r="M331" i="15"/>
  <c r="M332" i="15"/>
  <c r="M333" i="15"/>
  <c r="M334" i="15"/>
  <c r="M335" i="15"/>
  <c r="M336" i="15"/>
  <c r="M337" i="15"/>
  <c r="M338" i="15"/>
  <c r="M339" i="15"/>
  <c r="M340" i="15"/>
  <c r="M341" i="15"/>
  <c r="M342" i="15"/>
  <c r="M343" i="15"/>
  <c r="M344" i="15"/>
  <c r="M345" i="15"/>
  <c r="M346" i="15"/>
  <c r="M347" i="15"/>
  <c r="M348" i="15"/>
  <c r="M349" i="15"/>
  <c r="M350" i="15"/>
  <c r="M351" i="15"/>
  <c r="M352" i="15"/>
  <c r="M353" i="15"/>
  <c r="M354" i="15"/>
  <c r="M355" i="15"/>
  <c r="M356" i="15"/>
  <c r="M357" i="15"/>
  <c r="M358" i="15"/>
  <c r="M359" i="15"/>
  <c r="M360" i="15"/>
  <c r="M361" i="15"/>
  <c r="M362" i="15"/>
  <c r="M363" i="15"/>
  <c r="M364" i="15"/>
  <c r="M365" i="15"/>
  <c r="M366" i="15"/>
  <c r="M367" i="15"/>
  <c r="M368" i="15"/>
  <c r="M369" i="15"/>
  <c r="M370" i="15"/>
  <c r="M371" i="15"/>
  <c r="M372" i="15"/>
  <c r="M373" i="15"/>
  <c r="M374" i="15"/>
  <c r="M375" i="15"/>
  <c r="M376" i="15"/>
  <c r="M377" i="15"/>
  <c r="M378" i="15"/>
  <c r="M379" i="15"/>
  <c r="M380" i="15"/>
  <c r="M381" i="15"/>
  <c r="M382" i="15"/>
  <c r="M383" i="15"/>
  <c r="M384" i="15"/>
  <c r="M385" i="15"/>
  <c r="M386" i="15"/>
  <c r="M387" i="15"/>
  <c r="M388" i="15"/>
  <c r="M389" i="15"/>
  <c r="M390" i="15"/>
  <c r="M391" i="15"/>
  <c r="M392" i="15"/>
  <c r="M393" i="15"/>
  <c r="M394" i="15"/>
  <c r="M395" i="15"/>
  <c r="M396" i="15"/>
  <c r="M397" i="15"/>
  <c r="M398" i="15"/>
  <c r="M399" i="15"/>
  <c r="M400" i="15"/>
  <c r="M401" i="15"/>
  <c r="M402" i="15"/>
  <c r="M403" i="15"/>
  <c r="M404" i="15"/>
  <c r="M405" i="15"/>
  <c r="M406" i="15"/>
  <c r="M407" i="15"/>
  <c r="M408" i="15"/>
  <c r="M409" i="15"/>
  <c r="M410" i="15"/>
  <c r="M411" i="15"/>
  <c r="M412" i="15"/>
  <c r="M413" i="15"/>
  <c r="M414" i="15"/>
  <c r="M415" i="15"/>
  <c r="M416" i="15"/>
  <c r="M3" i="15"/>
  <c r="M417" i="15" l="1"/>
  <c r="M35" i="14"/>
  <c r="L35" i="14"/>
  <c r="K35" i="14"/>
  <c r="M34" i="14"/>
  <c r="L34" i="14"/>
  <c r="K34" i="14"/>
  <c r="M33" i="14"/>
  <c r="L33" i="14"/>
  <c r="K33" i="14"/>
  <c r="M32" i="14"/>
  <c r="L32" i="14"/>
  <c r="K32" i="14"/>
  <c r="M31" i="14"/>
  <c r="L31" i="14"/>
  <c r="K31" i="14"/>
  <c r="M30" i="14"/>
  <c r="L30" i="14"/>
  <c r="K30" i="14"/>
  <c r="M29" i="14"/>
  <c r="L29" i="14"/>
  <c r="K29" i="14"/>
  <c r="M28" i="14"/>
  <c r="L28" i="14"/>
  <c r="K28" i="14"/>
  <c r="M27" i="14"/>
  <c r="L27" i="14"/>
  <c r="K27" i="14"/>
  <c r="M26" i="14"/>
  <c r="L26" i="14"/>
  <c r="K26" i="14"/>
  <c r="M25" i="14"/>
  <c r="L25" i="14"/>
  <c r="K25" i="14"/>
  <c r="M24" i="14"/>
  <c r="L24" i="14"/>
  <c r="K24" i="14"/>
  <c r="M23" i="14"/>
  <c r="L23" i="14"/>
  <c r="K23" i="14"/>
  <c r="M22" i="14"/>
  <c r="L22" i="14"/>
  <c r="K22" i="14"/>
  <c r="M21" i="14"/>
  <c r="L21" i="14"/>
  <c r="K21" i="14"/>
  <c r="M20" i="14"/>
  <c r="L20" i="14"/>
  <c r="K20" i="14"/>
  <c r="M19" i="14"/>
  <c r="L19" i="14"/>
  <c r="K19" i="14"/>
  <c r="M18" i="14"/>
  <c r="L18" i="14"/>
  <c r="K18" i="14"/>
  <c r="M17" i="14"/>
  <c r="L17" i="14"/>
  <c r="K17" i="14"/>
  <c r="M16" i="14"/>
  <c r="L16" i="14"/>
  <c r="K16" i="14"/>
  <c r="M15" i="14"/>
  <c r="L15" i="14"/>
  <c r="K15" i="14"/>
  <c r="M14" i="14"/>
  <c r="L14" i="14"/>
  <c r="K14" i="14"/>
  <c r="M13" i="14"/>
  <c r="L13" i="14"/>
  <c r="K13" i="14"/>
  <c r="M12" i="14"/>
  <c r="L12" i="14"/>
  <c r="K12" i="14"/>
  <c r="M11" i="14"/>
  <c r="L11" i="14"/>
  <c r="K11" i="14"/>
  <c r="M10" i="14"/>
  <c r="L10" i="14"/>
  <c r="K10" i="14"/>
  <c r="M9" i="14"/>
  <c r="L9" i="14"/>
  <c r="K9" i="14"/>
  <c r="M8" i="14"/>
  <c r="L8" i="14"/>
  <c r="K8" i="14"/>
  <c r="M7" i="14"/>
  <c r="L7" i="14"/>
  <c r="K7" i="14"/>
  <c r="M6" i="14"/>
  <c r="L6" i="14"/>
  <c r="K6" i="14"/>
  <c r="M5" i="14"/>
  <c r="L5" i="14"/>
  <c r="K5" i="14"/>
  <c r="M4" i="14"/>
  <c r="L4" i="14"/>
  <c r="K4" i="14"/>
  <c r="M3" i="14"/>
  <c r="L3" i="14"/>
  <c r="K3" i="14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35" i="11"/>
  <c r="L35" i="11"/>
  <c r="K35" i="11"/>
  <c r="M34" i="11"/>
  <c r="L34" i="11"/>
  <c r="K34" i="11"/>
  <c r="M33" i="11"/>
  <c r="L33" i="11"/>
  <c r="K33" i="11"/>
  <c r="M32" i="11"/>
  <c r="L32" i="11"/>
  <c r="K32" i="11"/>
  <c r="M31" i="11"/>
  <c r="L31" i="11"/>
  <c r="K31" i="11"/>
  <c r="M30" i="11"/>
  <c r="L30" i="11"/>
  <c r="K30" i="11"/>
  <c r="M29" i="11"/>
  <c r="L29" i="11"/>
  <c r="K29" i="11"/>
  <c r="M28" i="11"/>
  <c r="L28" i="11"/>
  <c r="K28" i="11"/>
  <c r="M27" i="11"/>
  <c r="L27" i="11"/>
  <c r="K27" i="11"/>
  <c r="M26" i="11"/>
  <c r="L26" i="11"/>
  <c r="K26" i="11"/>
  <c r="M25" i="11"/>
  <c r="L25" i="11"/>
  <c r="K25" i="11"/>
  <c r="M24" i="11"/>
  <c r="L24" i="11"/>
  <c r="K24" i="11"/>
  <c r="M23" i="11"/>
  <c r="L23" i="11"/>
  <c r="K23" i="11"/>
  <c r="M22" i="11"/>
  <c r="L22" i="11"/>
  <c r="K22" i="11"/>
  <c r="M21" i="11"/>
  <c r="L21" i="11"/>
  <c r="K21" i="11"/>
  <c r="M20" i="11"/>
  <c r="L20" i="11"/>
  <c r="K20" i="11"/>
  <c r="M19" i="11"/>
  <c r="L19" i="11"/>
  <c r="K19" i="11"/>
  <c r="M18" i="11"/>
  <c r="L18" i="11"/>
  <c r="K18" i="11"/>
  <c r="M17" i="11"/>
  <c r="L17" i="11"/>
  <c r="K17" i="11"/>
  <c r="M16" i="11"/>
  <c r="L16" i="11"/>
  <c r="K16" i="11"/>
  <c r="M15" i="11"/>
  <c r="L15" i="11"/>
  <c r="K15" i="11"/>
  <c r="M14" i="11"/>
  <c r="L14" i="11"/>
  <c r="K14" i="11"/>
  <c r="M13" i="11"/>
  <c r="L13" i="11"/>
  <c r="K13" i="11"/>
  <c r="M12" i="11"/>
  <c r="L12" i="11"/>
  <c r="K12" i="11"/>
  <c r="M11" i="11"/>
  <c r="L11" i="11"/>
  <c r="K11" i="11"/>
  <c r="M10" i="11"/>
  <c r="L10" i="11"/>
  <c r="K10" i="11"/>
  <c r="M9" i="11"/>
  <c r="L9" i="11"/>
  <c r="K9" i="11"/>
  <c r="M8" i="11"/>
  <c r="L8" i="11"/>
  <c r="K8" i="11"/>
  <c r="M7" i="11"/>
  <c r="L7" i="11"/>
  <c r="K7" i="11"/>
  <c r="M6" i="11"/>
  <c r="L6" i="11"/>
  <c r="K6" i="11"/>
  <c r="M5" i="11"/>
  <c r="L5" i="11"/>
  <c r="K5" i="11"/>
  <c r="M4" i="11"/>
  <c r="L4" i="11"/>
  <c r="K4" i="11"/>
  <c r="M3" i="11"/>
  <c r="L3" i="11"/>
  <c r="K3" i="11"/>
  <c r="M35" i="10"/>
  <c r="L35" i="10"/>
  <c r="K35" i="10"/>
  <c r="M34" i="10"/>
  <c r="L34" i="10"/>
  <c r="K34" i="10"/>
  <c r="M33" i="10"/>
  <c r="L33" i="10"/>
  <c r="K33" i="10"/>
  <c r="M32" i="10"/>
  <c r="L32" i="10"/>
  <c r="K32" i="10"/>
  <c r="M31" i="10"/>
  <c r="L31" i="10"/>
  <c r="K31" i="10"/>
  <c r="M30" i="10"/>
  <c r="L30" i="10"/>
  <c r="K30" i="10"/>
  <c r="M29" i="10"/>
  <c r="L29" i="10"/>
  <c r="K29" i="10"/>
  <c r="M28" i="10"/>
  <c r="L28" i="10"/>
  <c r="K28" i="10"/>
  <c r="M27" i="10"/>
  <c r="L27" i="10"/>
  <c r="K27" i="10"/>
  <c r="M26" i="10"/>
  <c r="L26" i="10"/>
  <c r="K26" i="10"/>
  <c r="M25" i="10"/>
  <c r="L25" i="10"/>
  <c r="K25" i="10"/>
  <c r="M24" i="10"/>
  <c r="L24" i="10"/>
  <c r="K24" i="10"/>
  <c r="M23" i="10"/>
  <c r="L23" i="10"/>
  <c r="K23" i="10"/>
  <c r="M22" i="10"/>
  <c r="L22" i="10"/>
  <c r="K22" i="10"/>
  <c r="M21" i="10"/>
  <c r="L21" i="10"/>
  <c r="K21" i="10"/>
  <c r="M20" i="10"/>
  <c r="L20" i="10"/>
  <c r="K20" i="10"/>
  <c r="M19" i="10"/>
  <c r="L19" i="10"/>
  <c r="K19" i="10"/>
  <c r="M18" i="10"/>
  <c r="L18" i="10"/>
  <c r="K18" i="10"/>
  <c r="M17" i="10"/>
  <c r="L17" i="10"/>
  <c r="K17" i="10"/>
  <c r="M16" i="10"/>
  <c r="L16" i="10"/>
  <c r="K16" i="10"/>
  <c r="M15" i="10"/>
  <c r="L15" i="10"/>
  <c r="K15" i="10"/>
  <c r="M14" i="10"/>
  <c r="L14" i="10"/>
  <c r="K14" i="10"/>
  <c r="M13" i="10"/>
  <c r="L13" i="10"/>
  <c r="K13" i="10"/>
  <c r="M12" i="10"/>
  <c r="L12" i="10"/>
  <c r="K12" i="10"/>
  <c r="M11" i="10"/>
  <c r="L11" i="10"/>
  <c r="K11" i="10"/>
  <c r="M10" i="10"/>
  <c r="L10" i="10"/>
  <c r="K10" i="10"/>
  <c r="M9" i="10"/>
  <c r="L9" i="10"/>
  <c r="K9" i="10"/>
  <c r="M8" i="10"/>
  <c r="L8" i="10"/>
  <c r="K8" i="10"/>
  <c r="M7" i="10"/>
  <c r="L7" i="10"/>
  <c r="K7" i="10"/>
  <c r="M6" i="10"/>
  <c r="L6" i="10"/>
  <c r="K6" i="10"/>
  <c r="M5" i="10"/>
  <c r="L5" i="10"/>
  <c r="K5" i="10"/>
  <c r="M4" i="10"/>
  <c r="L4" i="10"/>
  <c r="K4" i="10"/>
  <c r="M3" i="10"/>
  <c r="L3" i="10"/>
  <c r="K3" i="10"/>
  <c r="M35" i="9"/>
  <c r="L35" i="9"/>
  <c r="K35" i="9"/>
  <c r="M34" i="9"/>
  <c r="L34" i="9"/>
  <c r="K34" i="9"/>
  <c r="M33" i="9"/>
  <c r="L33" i="9"/>
  <c r="K33" i="9"/>
  <c r="M32" i="9"/>
  <c r="L32" i="9"/>
  <c r="K32" i="9"/>
  <c r="M31" i="9"/>
  <c r="L31" i="9"/>
  <c r="K31" i="9"/>
  <c r="M30" i="9"/>
  <c r="L30" i="9"/>
  <c r="K30" i="9"/>
  <c r="M29" i="9"/>
  <c r="L29" i="9"/>
  <c r="K29" i="9"/>
  <c r="M28" i="9"/>
  <c r="L28" i="9"/>
  <c r="K28" i="9"/>
  <c r="M27" i="9"/>
  <c r="L27" i="9"/>
  <c r="K27" i="9"/>
  <c r="M26" i="9"/>
  <c r="L26" i="9"/>
  <c r="K26" i="9"/>
  <c r="M25" i="9"/>
  <c r="L25" i="9"/>
  <c r="K25" i="9"/>
  <c r="M24" i="9"/>
  <c r="L24" i="9"/>
  <c r="K24" i="9"/>
  <c r="M23" i="9"/>
  <c r="L23" i="9"/>
  <c r="K23" i="9"/>
  <c r="M22" i="9"/>
  <c r="L22" i="9"/>
  <c r="K22" i="9"/>
  <c r="M21" i="9"/>
  <c r="L21" i="9"/>
  <c r="K21" i="9"/>
  <c r="M20" i="9"/>
  <c r="L20" i="9"/>
  <c r="K20" i="9"/>
  <c r="M19" i="9"/>
  <c r="L19" i="9"/>
  <c r="K19" i="9"/>
  <c r="M18" i="9"/>
  <c r="L18" i="9"/>
  <c r="K18" i="9"/>
  <c r="M17" i="9"/>
  <c r="L17" i="9"/>
  <c r="K17" i="9"/>
  <c r="M16" i="9"/>
  <c r="L16" i="9"/>
  <c r="K16" i="9"/>
  <c r="M15" i="9"/>
  <c r="L15" i="9"/>
  <c r="K15" i="9"/>
  <c r="M14" i="9"/>
  <c r="L14" i="9"/>
  <c r="K14" i="9"/>
  <c r="M13" i="9"/>
  <c r="L13" i="9"/>
  <c r="K13" i="9"/>
  <c r="M12" i="9"/>
  <c r="L12" i="9"/>
  <c r="K12" i="9"/>
  <c r="M11" i="9"/>
  <c r="L11" i="9"/>
  <c r="K11" i="9"/>
  <c r="M10" i="9"/>
  <c r="L10" i="9"/>
  <c r="K10" i="9"/>
  <c r="M9" i="9"/>
  <c r="L9" i="9"/>
  <c r="K9" i="9"/>
  <c r="M8" i="9"/>
  <c r="L8" i="9"/>
  <c r="K8" i="9"/>
  <c r="M7" i="9"/>
  <c r="L7" i="9"/>
  <c r="K7" i="9"/>
  <c r="M6" i="9"/>
  <c r="L6" i="9"/>
  <c r="K6" i="9"/>
  <c r="M5" i="9"/>
  <c r="L5" i="9"/>
  <c r="K5" i="9"/>
  <c r="M4" i="9"/>
  <c r="L4" i="9"/>
  <c r="K4" i="9"/>
  <c r="M3" i="9"/>
  <c r="L3" i="9"/>
  <c r="K3" i="9"/>
  <c r="M35" i="8"/>
  <c r="L35" i="8"/>
  <c r="K35" i="8"/>
  <c r="M34" i="8"/>
  <c r="L34" i="8"/>
  <c r="K34" i="8"/>
  <c r="M33" i="8"/>
  <c r="L33" i="8"/>
  <c r="K33" i="8"/>
  <c r="M32" i="8"/>
  <c r="L32" i="8"/>
  <c r="K32" i="8"/>
  <c r="M31" i="8"/>
  <c r="L31" i="8"/>
  <c r="K31" i="8"/>
  <c r="M30" i="8"/>
  <c r="L30" i="8"/>
  <c r="K30" i="8"/>
  <c r="M29" i="8"/>
  <c r="L29" i="8"/>
  <c r="K29" i="8"/>
  <c r="M28" i="8"/>
  <c r="L28" i="8"/>
  <c r="K28" i="8"/>
  <c r="M27" i="8"/>
  <c r="L27" i="8"/>
  <c r="K27" i="8"/>
  <c r="M26" i="8"/>
  <c r="L26" i="8"/>
  <c r="K26" i="8"/>
  <c r="M25" i="8"/>
  <c r="L25" i="8"/>
  <c r="K25" i="8"/>
  <c r="M24" i="8"/>
  <c r="L24" i="8"/>
  <c r="K24" i="8"/>
  <c r="M23" i="8"/>
  <c r="L23" i="8"/>
  <c r="K23" i="8"/>
  <c r="M22" i="8"/>
  <c r="L22" i="8"/>
  <c r="K22" i="8"/>
  <c r="M21" i="8"/>
  <c r="L21" i="8"/>
  <c r="K21" i="8"/>
  <c r="M20" i="8"/>
  <c r="L20" i="8"/>
  <c r="K20" i="8"/>
  <c r="M19" i="8"/>
  <c r="L19" i="8"/>
  <c r="K19" i="8"/>
  <c r="M18" i="8"/>
  <c r="L18" i="8"/>
  <c r="K18" i="8"/>
  <c r="M17" i="8"/>
  <c r="L17" i="8"/>
  <c r="K17" i="8"/>
  <c r="M16" i="8"/>
  <c r="L16" i="8"/>
  <c r="K16" i="8"/>
  <c r="M15" i="8"/>
  <c r="L15" i="8"/>
  <c r="K15" i="8"/>
  <c r="M14" i="8"/>
  <c r="L14" i="8"/>
  <c r="K14" i="8"/>
  <c r="M13" i="8"/>
  <c r="L13" i="8"/>
  <c r="K13" i="8"/>
  <c r="M12" i="8"/>
  <c r="L12" i="8"/>
  <c r="K12" i="8"/>
  <c r="M11" i="8"/>
  <c r="L11" i="8"/>
  <c r="K11" i="8"/>
  <c r="M10" i="8"/>
  <c r="L10" i="8"/>
  <c r="K10" i="8"/>
  <c r="M9" i="8"/>
  <c r="L9" i="8"/>
  <c r="K9" i="8"/>
  <c r="M8" i="8"/>
  <c r="L8" i="8"/>
  <c r="K8" i="8"/>
  <c r="M7" i="8"/>
  <c r="L7" i="8"/>
  <c r="K7" i="8"/>
  <c r="M6" i="8"/>
  <c r="L6" i="8"/>
  <c r="K6" i="8"/>
  <c r="M5" i="8"/>
  <c r="L5" i="8"/>
  <c r="K5" i="8"/>
  <c r="M4" i="8"/>
  <c r="L4" i="8"/>
  <c r="L36" i="8" s="1"/>
  <c r="K4" i="8"/>
  <c r="M3" i="8"/>
  <c r="L3" i="8"/>
  <c r="K3" i="8"/>
  <c r="M35" i="7"/>
  <c r="L35" i="7"/>
  <c r="K35" i="7"/>
  <c r="M34" i="7"/>
  <c r="L34" i="7"/>
  <c r="K34" i="7"/>
  <c r="M33" i="7"/>
  <c r="L33" i="7"/>
  <c r="K33" i="7"/>
  <c r="M32" i="7"/>
  <c r="L32" i="7"/>
  <c r="K32" i="7"/>
  <c r="M31" i="7"/>
  <c r="L31" i="7"/>
  <c r="K31" i="7"/>
  <c r="M30" i="7"/>
  <c r="L30" i="7"/>
  <c r="K30" i="7"/>
  <c r="M29" i="7"/>
  <c r="L29" i="7"/>
  <c r="K29" i="7"/>
  <c r="M28" i="7"/>
  <c r="L28" i="7"/>
  <c r="K28" i="7"/>
  <c r="M27" i="7"/>
  <c r="L27" i="7"/>
  <c r="K27" i="7"/>
  <c r="M26" i="7"/>
  <c r="L26" i="7"/>
  <c r="K26" i="7"/>
  <c r="M25" i="7"/>
  <c r="L25" i="7"/>
  <c r="K25" i="7"/>
  <c r="M24" i="7"/>
  <c r="L24" i="7"/>
  <c r="K24" i="7"/>
  <c r="M23" i="7"/>
  <c r="L23" i="7"/>
  <c r="K23" i="7"/>
  <c r="M22" i="7"/>
  <c r="L22" i="7"/>
  <c r="K22" i="7"/>
  <c r="M21" i="7"/>
  <c r="L21" i="7"/>
  <c r="K21" i="7"/>
  <c r="M20" i="7"/>
  <c r="L20" i="7"/>
  <c r="K20" i="7"/>
  <c r="M19" i="7"/>
  <c r="L19" i="7"/>
  <c r="K19" i="7"/>
  <c r="M18" i="7"/>
  <c r="L18" i="7"/>
  <c r="K18" i="7"/>
  <c r="M17" i="7"/>
  <c r="L17" i="7"/>
  <c r="K17" i="7"/>
  <c r="M16" i="7"/>
  <c r="L16" i="7"/>
  <c r="K16" i="7"/>
  <c r="M15" i="7"/>
  <c r="L15" i="7"/>
  <c r="K15" i="7"/>
  <c r="M14" i="7"/>
  <c r="L14" i="7"/>
  <c r="K14" i="7"/>
  <c r="M13" i="7"/>
  <c r="L13" i="7"/>
  <c r="K13" i="7"/>
  <c r="M12" i="7"/>
  <c r="L12" i="7"/>
  <c r="K12" i="7"/>
  <c r="M11" i="7"/>
  <c r="L11" i="7"/>
  <c r="K11" i="7"/>
  <c r="M10" i="7"/>
  <c r="L10" i="7"/>
  <c r="K10" i="7"/>
  <c r="M9" i="7"/>
  <c r="L9" i="7"/>
  <c r="K9" i="7"/>
  <c r="M8" i="7"/>
  <c r="L8" i="7"/>
  <c r="K8" i="7"/>
  <c r="M7" i="7"/>
  <c r="L7" i="7"/>
  <c r="K7" i="7"/>
  <c r="M6" i="7"/>
  <c r="L6" i="7"/>
  <c r="K6" i="7"/>
  <c r="M5" i="7"/>
  <c r="L5" i="7"/>
  <c r="K5" i="7"/>
  <c r="M4" i="7"/>
  <c r="L4" i="7"/>
  <c r="K4" i="7"/>
  <c r="M3" i="7"/>
  <c r="L3" i="7"/>
  <c r="K3" i="7"/>
  <c r="M35" i="6"/>
  <c r="L35" i="6"/>
  <c r="K35" i="6"/>
  <c r="M34" i="6"/>
  <c r="L34" i="6"/>
  <c r="K34" i="6"/>
  <c r="M33" i="6"/>
  <c r="L33" i="6"/>
  <c r="K33" i="6"/>
  <c r="M32" i="6"/>
  <c r="L32" i="6"/>
  <c r="K32" i="6"/>
  <c r="M31" i="6"/>
  <c r="L31" i="6"/>
  <c r="K31" i="6"/>
  <c r="M30" i="6"/>
  <c r="L30" i="6"/>
  <c r="K30" i="6"/>
  <c r="M29" i="6"/>
  <c r="L29" i="6"/>
  <c r="K29" i="6"/>
  <c r="M28" i="6"/>
  <c r="L28" i="6"/>
  <c r="K28" i="6"/>
  <c r="M27" i="6"/>
  <c r="L27" i="6"/>
  <c r="K27" i="6"/>
  <c r="M26" i="6"/>
  <c r="L26" i="6"/>
  <c r="K26" i="6"/>
  <c r="M25" i="6"/>
  <c r="L25" i="6"/>
  <c r="K25" i="6"/>
  <c r="M24" i="6"/>
  <c r="L24" i="6"/>
  <c r="K24" i="6"/>
  <c r="M23" i="6"/>
  <c r="L23" i="6"/>
  <c r="K23" i="6"/>
  <c r="M22" i="6"/>
  <c r="L22" i="6"/>
  <c r="K22" i="6"/>
  <c r="M21" i="6"/>
  <c r="L21" i="6"/>
  <c r="K21" i="6"/>
  <c r="M20" i="6"/>
  <c r="L20" i="6"/>
  <c r="K20" i="6"/>
  <c r="M19" i="6"/>
  <c r="L19" i="6"/>
  <c r="K19" i="6"/>
  <c r="M18" i="6"/>
  <c r="L18" i="6"/>
  <c r="K18" i="6"/>
  <c r="M17" i="6"/>
  <c r="L17" i="6"/>
  <c r="K17" i="6"/>
  <c r="M16" i="6"/>
  <c r="L16" i="6"/>
  <c r="K16" i="6"/>
  <c r="M15" i="6"/>
  <c r="L15" i="6"/>
  <c r="K15" i="6"/>
  <c r="M14" i="6"/>
  <c r="L14" i="6"/>
  <c r="K14" i="6"/>
  <c r="M13" i="6"/>
  <c r="L13" i="6"/>
  <c r="K13" i="6"/>
  <c r="M12" i="6"/>
  <c r="L12" i="6"/>
  <c r="K12" i="6"/>
  <c r="M11" i="6"/>
  <c r="L11" i="6"/>
  <c r="K11" i="6"/>
  <c r="M10" i="6"/>
  <c r="L10" i="6"/>
  <c r="K10" i="6"/>
  <c r="M9" i="6"/>
  <c r="L9" i="6"/>
  <c r="K9" i="6"/>
  <c r="M8" i="6"/>
  <c r="L8" i="6"/>
  <c r="K8" i="6"/>
  <c r="M7" i="6"/>
  <c r="L7" i="6"/>
  <c r="K7" i="6"/>
  <c r="M6" i="6"/>
  <c r="L6" i="6"/>
  <c r="K6" i="6"/>
  <c r="M5" i="6"/>
  <c r="L5" i="6"/>
  <c r="K5" i="6"/>
  <c r="M4" i="6"/>
  <c r="L4" i="6"/>
  <c r="K4" i="6"/>
  <c r="M3" i="6"/>
  <c r="M36" i="6" s="1"/>
  <c r="L3" i="6"/>
  <c r="K3" i="6"/>
  <c r="M35" i="4"/>
  <c r="L35" i="4"/>
  <c r="K35" i="4"/>
  <c r="M34" i="4"/>
  <c r="L34" i="4"/>
  <c r="K34" i="4"/>
  <c r="M33" i="4"/>
  <c r="L33" i="4"/>
  <c r="K33" i="4"/>
  <c r="M32" i="4"/>
  <c r="L32" i="4"/>
  <c r="K32" i="4"/>
  <c r="M31" i="4"/>
  <c r="L31" i="4"/>
  <c r="K31" i="4"/>
  <c r="M30" i="4"/>
  <c r="L30" i="4"/>
  <c r="K30" i="4"/>
  <c r="M29" i="4"/>
  <c r="L29" i="4"/>
  <c r="K29" i="4"/>
  <c r="M28" i="4"/>
  <c r="L28" i="4"/>
  <c r="K28" i="4"/>
  <c r="M27" i="4"/>
  <c r="L27" i="4"/>
  <c r="K27" i="4"/>
  <c r="M26" i="4"/>
  <c r="L26" i="4"/>
  <c r="K26" i="4"/>
  <c r="M25" i="4"/>
  <c r="L25" i="4"/>
  <c r="K25" i="4"/>
  <c r="M24" i="4"/>
  <c r="L24" i="4"/>
  <c r="K24" i="4"/>
  <c r="M23" i="4"/>
  <c r="L23" i="4"/>
  <c r="K23" i="4"/>
  <c r="M22" i="4"/>
  <c r="L22" i="4"/>
  <c r="K22" i="4"/>
  <c r="M21" i="4"/>
  <c r="L21" i="4"/>
  <c r="K21" i="4"/>
  <c r="M20" i="4"/>
  <c r="L20" i="4"/>
  <c r="K20" i="4"/>
  <c r="M19" i="4"/>
  <c r="L19" i="4"/>
  <c r="K19" i="4"/>
  <c r="M18" i="4"/>
  <c r="L18" i="4"/>
  <c r="K18" i="4"/>
  <c r="M17" i="4"/>
  <c r="L17" i="4"/>
  <c r="K17" i="4"/>
  <c r="M16" i="4"/>
  <c r="L16" i="4"/>
  <c r="K16" i="4"/>
  <c r="M15" i="4"/>
  <c r="L15" i="4"/>
  <c r="K15" i="4"/>
  <c r="M14" i="4"/>
  <c r="L14" i="4"/>
  <c r="K14" i="4"/>
  <c r="M13" i="4"/>
  <c r="L13" i="4"/>
  <c r="K13" i="4"/>
  <c r="M12" i="4"/>
  <c r="L12" i="4"/>
  <c r="K12" i="4"/>
  <c r="M11" i="4"/>
  <c r="L11" i="4"/>
  <c r="K11" i="4"/>
  <c r="M10" i="4"/>
  <c r="L10" i="4"/>
  <c r="K10" i="4"/>
  <c r="M9" i="4"/>
  <c r="L9" i="4"/>
  <c r="K9" i="4"/>
  <c r="M8" i="4"/>
  <c r="L8" i="4"/>
  <c r="K8" i="4"/>
  <c r="M7" i="4"/>
  <c r="L7" i="4"/>
  <c r="K7" i="4"/>
  <c r="M6" i="4"/>
  <c r="L6" i="4"/>
  <c r="K6" i="4"/>
  <c r="M5" i="4"/>
  <c r="L5" i="4"/>
  <c r="K5" i="4"/>
  <c r="M4" i="4"/>
  <c r="L4" i="4"/>
  <c r="K4" i="4"/>
  <c r="M3" i="4"/>
  <c r="L3" i="4"/>
  <c r="K3" i="4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L3" i="1"/>
  <c r="L36" i="1" s="1"/>
  <c r="M3" i="1"/>
  <c r="K3" i="1"/>
  <c r="K3" i="2"/>
  <c r="K4" i="2"/>
  <c r="L4" i="2"/>
  <c r="M4" i="2"/>
  <c r="K5" i="2"/>
  <c r="L5" i="2"/>
  <c r="M5" i="2"/>
  <c r="K6" i="2"/>
  <c r="L6" i="2"/>
  <c r="M6" i="2"/>
  <c r="K7" i="2"/>
  <c r="L7" i="2"/>
  <c r="M7" i="2"/>
  <c r="K8" i="2"/>
  <c r="L8" i="2"/>
  <c r="M8" i="2"/>
  <c r="K9" i="2"/>
  <c r="L9" i="2"/>
  <c r="M9" i="2"/>
  <c r="K10" i="2"/>
  <c r="L10" i="2"/>
  <c r="M10" i="2"/>
  <c r="K11" i="2"/>
  <c r="L11" i="2"/>
  <c r="M11" i="2"/>
  <c r="K12" i="2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20" i="2"/>
  <c r="L20" i="2"/>
  <c r="M20" i="2"/>
  <c r="K21" i="2"/>
  <c r="L21" i="2"/>
  <c r="M21" i="2"/>
  <c r="K22" i="2"/>
  <c r="L22" i="2"/>
  <c r="M22" i="2"/>
  <c r="K23" i="2"/>
  <c r="L23" i="2"/>
  <c r="M23" i="2"/>
  <c r="K24" i="2"/>
  <c r="L24" i="2"/>
  <c r="M24" i="2"/>
  <c r="K25" i="2"/>
  <c r="L25" i="2"/>
  <c r="M25" i="2"/>
  <c r="K26" i="2"/>
  <c r="L26" i="2"/>
  <c r="M26" i="2"/>
  <c r="K27" i="2"/>
  <c r="L27" i="2"/>
  <c r="M27" i="2"/>
  <c r="K28" i="2"/>
  <c r="L28" i="2"/>
  <c r="M28" i="2"/>
  <c r="K29" i="2"/>
  <c r="L29" i="2"/>
  <c r="M29" i="2"/>
  <c r="K30" i="2"/>
  <c r="L30" i="2"/>
  <c r="M30" i="2"/>
  <c r="K31" i="2"/>
  <c r="L31" i="2"/>
  <c r="M31" i="2"/>
  <c r="K32" i="2"/>
  <c r="L32" i="2"/>
  <c r="M32" i="2"/>
  <c r="K33" i="2"/>
  <c r="M33" i="2"/>
  <c r="K34" i="2"/>
  <c r="L34" i="2"/>
  <c r="M34" i="2"/>
  <c r="K35" i="2"/>
  <c r="L35" i="2"/>
  <c r="M35" i="2"/>
  <c r="L3" i="2"/>
  <c r="L36" i="2" s="1"/>
  <c r="L37" i="2" s="1"/>
  <c r="M3" i="2"/>
  <c r="K36" i="2" l="1"/>
  <c r="K37" i="2" s="1"/>
  <c r="M36" i="2"/>
  <c r="M37" i="2" s="1"/>
  <c r="K36" i="1"/>
  <c r="M36" i="1"/>
  <c r="K36" i="14"/>
  <c r="M36" i="4"/>
  <c r="M36" i="9"/>
  <c r="K36" i="10"/>
  <c r="L36" i="14"/>
  <c r="M36" i="14"/>
  <c r="K36" i="13"/>
  <c r="L36" i="13"/>
  <c r="M36" i="13"/>
  <c r="K36" i="11"/>
  <c r="L36" i="11"/>
  <c r="M36" i="11"/>
  <c r="L36" i="10"/>
  <c r="M36" i="10"/>
  <c r="K36" i="9"/>
  <c r="L36" i="9"/>
  <c r="K36" i="8"/>
  <c r="M36" i="8"/>
  <c r="K36" i="7"/>
  <c r="L36" i="7"/>
  <c r="M36" i="7"/>
  <c r="K36" i="6"/>
  <c r="L36" i="6"/>
  <c r="K36" i="4"/>
  <c r="L36" i="4"/>
</calcChain>
</file>

<file path=xl/sharedStrings.xml><?xml version="1.0" encoding="utf-8"?>
<sst xmlns="http://schemas.openxmlformats.org/spreadsheetml/2006/main" count="1173" uniqueCount="443">
  <si>
    <t>null</t>
  </si>
  <si>
    <t>תוצאות אשר יצאו לנו</t>
  </si>
  <si>
    <t>תוצאות אשר יצאו לבועז</t>
  </si>
  <si>
    <t>הפרש DX</t>
  </si>
  <si>
    <t>הפרש DY</t>
  </si>
  <si>
    <t>הפרש DZ</t>
  </si>
  <si>
    <t>X</t>
  </si>
  <si>
    <t>Y</t>
  </si>
  <si>
    <t>Z</t>
  </si>
  <si>
    <t>מדידת הפרשים</t>
  </si>
  <si>
    <t>מקרא</t>
  </si>
  <si>
    <t>הפרש בין 0 ל1</t>
  </si>
  <si>
    <t>הפרש בין 1 ל5</t>
  </si>
  <si>
    <t>הפרש גדול מ5</t>
  </si>
  <si>
    <t>עבור הקבועים הבאים:</t>
  </si>
  <si>
    <t>power</t>
  </si>
  <si>
    <t>norm</t>
  </si>
  <si>
    <t>sigDiff</t>
  </si>
  <si>
    <t>minDiff</t>
  </si>
  <si>
    <t>noSignal</t>
  </si>
  <si>
    <t>diffNoSig</t>
  </si>
  <si>
    <t>numOfSimillarSamples</t>
  </si>
  <si>
    <t>הסרנו את שורות 84-85:</t>
  </si>
  <si>
    <t>if(sumifthereistheInputInLine==0)
   //pi=0;</t>
  </si>
  <si>
    <t>סכום ההפרשים:</t>
  </si>
  <si>
    <t>הוספנו את את שורות 84-85:</t>
  </si>
  <si>
    <t>בדיקה אם לא היה כל אינפוט בשורה זו</t>
  </si>
  <si>
    <t>1c:b9:c4:15:3a:38</t>
  </si>
  <si>
    <t>24:79:2a:2b:34:a8</t>
  </si>
  <si>
    <t>1c:b9:c4:16:ed:48</t>
  </si>
  <si>
    <t>1c:b9:c4:16:04:7c</t>
  </si>
  <si>
    <t>ec:8c:a2:08:92:4c</t>
  </si>
  <si>
    <t>00:1a:dd:f4:fc:65</t>
  </si>
  <si>
    <t>00:1a:dd:f4:fc:64</t>
  </si>
  <si>
    <t>cc:fa:00:ae:93:46</t>
  </si>
  <si>
    <t>ec:8c:a2:09:93:b8</t>
  </si>
  <si>
    <t>1c:b9:c4:15:3a:2c</t>
  </si>
  <si>
    <t>b2:6c:ac:a0:3d:eb</t>
  </si>
  <si>
    <t>b2:6c:ac:9f:f1:c5</t>
  </si>
  <si>
    <t>1c:b9:c4:16:12:e8</t>
  </si>
  <si>
    <t>1c:b9:c4:16:e5:a8</t>
  </si>
  <si>
    <t>1c:b9:c4:16:ed:38</t>
  </si>
  <si>
    <t>1c:b9:c4:16:05:3c</t>
  </si>
  <si>
    <t>1c:b9:c4:96:ed:37</t>
  </si>
  <si>
    <t>1c:b9:c4:15:23:5c</t>
  </si>
  <si>
    <t>ec:8c:a2:08:a9:28</t>
  </si>
  <si>
    <t>1c:b9:c4:15:3a:3c</t>
  </si>
  <si>
    <t>1c:b9:c4:96:04:77</t>
  </si>
  <si>
    <t>1c:b9:c4:14:36:fc</t>
  </si>
  <si>
    <t>1c:b9:c4:16:04:78</t>
  </si>
  <si>
    <t>d0:0f:6d:f1:35:2f</t>
  </si>
  <si>
    <t>ec:8c:a2:88:a9:27</t>
  </si>
  <si>
    <t>ec:8c:a2:08:a9:2c</t>
  </si>
  <si>
    <t>14:ae:db:58:0d:6d</t>
  </si>
  <si>
    <t>1c:b9:c4:94:2b:c7</t>
  </si>
  <si>
    <t>1c:b9:c4:15:1c:bc</t>
  </si>
  <si>
    <t>24:79:2a:2b:02:78</t>
  </si>
  <si>
    <t>00:27:19:13:fc:a4</t>
  </si>
  <si>
    <t>1c:b9:c4:94:2f:67</t>
  </si>
  <si>
    <t>ec:8c:a2:08:a9:38</t>
  </si>
  <si>
    <t>1c:b9:c4:96:05:77</t>
  </si>
  <si>
    <t>1c:b9:c4:95:23:57</t>
  </si>
  <si>
    <t>1c:b9:c4:15:23:58</t>
  </si>
  <si>
    <t>40:a5:ef:7a:17:f2</t>
  </si>
  <si>
    <t>ec:8c:a2:88:a9:37</t>
  </si>
  <si>
    <t>1c:b9:c4:16:05:78</t>
  </si>
  <si>
    <t>00:1a:dd:f4:fc:85</t>
  </si>
  <si>
    <t>00:1a:dd:f4:fc:84</t>
  </si>
  <si>
    <t>a2:6c:ac:a0:60:4d</t>
  </si>
  <si>
    <t>1c:b9:c4:14:2b:c8</t>
  </si>
  <si>
    <t>3c:52:82:ef:c4:3c</t>
  </si>
  <si>
    <t>00:02:6f:8e:64:67</t>
  </si>
  <si>
    <t>e4:95:6e:40:87:1a</t>
  </si>
  <si>
    <t>b2:6c:ac:9f:fb:1f</t>
  </si>
  <si>
    <t>ec:8c:a2:08:a9:3c</t>
  </si>
  <si>
    <t>1c:b9:c4:14:2f:68</t>
  </si>
  <si>
    <t>1c:b9:c4:16:ed:3c</t>
  </si>
  <si>
    <t>1c:b9:c4:95:43:e7</t>
  </si>
  <si>
    <t>a2:6c:ac:a0:60:55</t>
  </si>
  <si>
    <t>ec:8c:a2:08:92:48</t>
  </si>
  <si>
    <t>00:11:6b:11:7e:0c</t>
  </si>
  <si>
    <t>b2:6c:ac:9f:fb:27</t>
  </si>
  <si>
    <t>18:d6:c7:ad:25:1a</t>
  </si>
  <si>
    <t>ec:8c:a2:08:79:88</t>
  </si>
  <si>
    <t>58:70:c6:fb:96:30</t>
  </si>
  <si>
    <t>1c:b9:c4:16:e5:ac</t>
  </si>
  <si>
    <t>24:c9:a1:36:52:d8</t>
  </si>
  <si>
    <t>8c:0c:90:6f:36:58</t>
  </si>
  <si>
    <t>84:c9:b2:4a:e7:87</t>
  </si>
  <si>
    <t>c0:bd:d1:d5:8c:55</t>
  </si>
  <si>
    <t>1c:b9:c4:15:25:4c</t>
  </si>
  <si>
    <t>1c:b9:c4:14:30:38</t>
  </si>
  <si>
    <t>1c:b9:c4:94:30:37</t>
  </si>
  <si>
    <t>1c:b9:c4:15:44:8c</t>
  </si>
  <si>
    <t>00:27:22:f3:bb:2b</t>
  </si>
  <si>
    <t>90:6c:ac:a0:7b:55</t>
  </si>
  <si>
    <t>00:25:86:cc:00:f8</t>
  </si>
  <si>
    <t>1c:b9:c4:16:05:7c</t>
  </si>
  <si>
    <t>90:6c:ac:a0:7b:4d</t>
  </si>
  <si>
    <t>24:79:2a:2b:24:98</t>
  </si>
  <si>
    <t>70:5a:0f:57:04:17</t>
  </si>
  <si>
    <t>8c:0c:90:2e:16:88</t>
  </si>
  <si>
    <t>1c:b9:c4:15:25:48</t>
  </si>
  <si>
    <t>00:27:22:f3:bb:3a</t>
  </si>
  <si>
    <t>1c:b9:c4:16:f1:58</t>
  </si>
  <si>
    <t>00:8c:54:90:ce:d1</t>
  </si>
  <si>
    <t>48:ee:0c:3e:86:dd</t>
  </si>
  <si>
    <t>ec:8c:a2:08:7b:8c</t>
  </si>
  <si>
    <t>1c:b9:c4:14:30:3c</t>
  </si>
  <si>
    <t>1c:b9:c4:16:cd:18</t>
  </si>
  <si>
    <t>1c:b9:c4:96:f1:57</t>
  </si>
  <si>
    <t>00:1a:dd:f4:ef:c5</t>
  </si>
  <si>
    <t>00:1a:dd:f4:ef:c4</t>
  </si>
  <si>
    <t>1c:b9:c4:16:f1:4c</t>
  </si>
  <si>
    <t>f8:e7:1e:33:87:38</t>
  </si>
  <si>
    <t>f8:e7:1e:33:87:3c</t>
  </si>
  <si>
    <t>1c:b9:c4:16:f1:48</t>
  </si>
  <si>
    <t>1c:b9:c4:15:3a:28</t>
  </si>
  <si>
    <t>3c:52:82:ef:d4:56</t>
  </si>
  <si>
    <t>24:79:2a:2b:24:9c</t>
  </si>
  <si>
    <t>3c:52:82:ef:d4:52</t>
  </si>
  <si>
    <t>06:ae:db:3a:64:05</t>
  </si>
  <si>
    <t>1c:b9:c4:95:3a:37</t>
  </si>
  <si>
    <t>8c:0c:90:2d:75:e8</t>
  </si>
  <si>
    <t>1c:b9:c4:94:36:f7</t>
  </si>
  <si>
    <t>1c:b9:c4:14:36:f8</t>
  </si>
  <si>
    <t>1c:b9:c4:96:cd:17</t>
  </si>
  <si>
    <t>1c:b9:c4:96:f1:47</t>
  </si>
  <si>
    <t>34:0b:01:19:21:42</t>
  </si>
  <si>
    <t>f8:e9:03:12:ef:3b</t>
  </si>
  <si>
    <t>1c:b9:c4:16:ee:98</t>
  </si>
  <si>
    <t>24:79:2a:2b:bd:8c</t>
  </si>
  <si>
    <t>1c:b9:c4:95:44:57</t>
  </si>
  <si>
    <t>00:1a:dd:f4:ef:04</t>
  </si>
  <si>
    <t>a4:08:f5:20:72:6a</t>
  </si>
  <si>
    <t>00:1a:dd:f5:e9:24</t>
  </si>
  <si>
    <t>00:1a:dd:f5:e9:25</t>
  </si>
  <si>
    <t>1c:b9:c4:95:fd:47</t>
  </si>
  <si>
    <t>f8:e9:03:12:ef:3c</t>
  </si>
  <si>
    <t>1c:b9:c4:15:36:9c</t>
  </si>
  <si>
    <t>b2:6c:ac:a0:7b:55</t>
  </si>
  <si>
    <t>c0:4a:00:71:ee:ee</t>
  </si>
  <si>
    <t>1c:b9:c4:14:2c:38</t>
  </si>
  <si>
    <t>1c:b9:c4:16:cd:1c</t>
  </si>
  <si>
    <t>fc:3f:db:9c:36:3d</t>
  </si>
  <si>
    <t>a0:4f:d4:3b:e9:01</t>
  </si>
  <si>
    <t>ec:8c:a2:09:0c:c8</t>
  </si>
  <si>
    <t>1c:b9:c4:14:62:4c</t>
  </si>
  <si>
    <t>ec:8c:a2:08:90:cc</t>
  </si>
  <si>
    <t>ec:8c:a2:08:79:ac</t>
  </si>
  <si>
    <t>a0:ab:1b:60:b4:ca</t>
  </si>
  <si>
    <t>1c:b9:c4:95:1e:67</t>
  </si>
  <si>
    <t>24:79:2a:ac:5b:d7</t>
  </si>
  <si>
    <t>ec:8c:a2:09:0c:cc</t>
  </si>
  <si>
    <t>1c:b9:c4:14:30:08</t>
  </si>
  <si>
    <t>ec:8c:a2:88:7b:87</t>
  </si>
  <si>
    <t>58:70:c6:fb:68:7a</t>
  </si>
  <si>
    <t>1c:b9:c4:96:1d:77</t>
  </si>
  <si>
    <t>1c:b9:c4:14:2c:3c</t>
  </si>
  <si>
    <t>1c:b9:c4:95:ec:37</t>
  </si>
  <si>
    <t>1c:b9:c4:15:36:98</t>
  </si>
  <si>
    <t>14:ae:db:3a:64:05</t>
  </si>
  <si>
    <t>1c:b9:c4:15:fd:e8</t>
  </si>
  <si>
    <t>1c:b9:c4:16:f1:5c</t>
  </si>
  <si>
    <t>ec:8c:a2:08:90:c8</t>
  </si>
  <si>
    <t>90:6c:ac:9f:fb:27</t>
  </si>
  <si>
    <t>00:1a:dd:f5:06:a5</t>
  </si>
  <si>
    <t>1c:b9:c4:12:7c:c8</t>
  </si>
  <si>
    <t>00:1a:dd:f5:06:a4</t>
  </si>
  <si>
    <t>74:ea:3a:ad:d1:50</t>
  </si>
  <si>
    <t>1c:b9:c4:16:f1:98</t>
  </si>
  <si>
    <t>ec:8c:a2:08:78:c8</t>
  </si>
  <si>
    <t>90:6c:ac:9f:fb:1f</t>
  </si>
  <si>
    <t>a2:6c:ac:a0:18:29</t>
  </si>
  <si>
    <t>1c:b9:c4:14:2b:88</t>
  </si>
  <si>
    <t>24:79:2a:2b:bd:88</t>
  </si>
  <si>
    <t>1c:b9:c4:12:90:b8</t>
  </si>
  <si>
    <t>b2:6c:ac:a0:7b:4d</t>
  </si>
  <si>
    <t>b0:48:7a:a1:80:8c</t>
  </si>
  <si>
    <t>1c:b9:c4:16:cd:68</t>
  </si>
  <si>
    <t>1c:b9:c4:95:44:87</t>
  </si>
  <si>
    <t>1c:b9:c4:14:30:0c</t>
  </si>
  <si>
    <t>30:b5:c2:b8:40:36</t>
  </si>
  <si>
    <t>00:11:6b:11:02:b7</t>
  </si>
  <si>
    <t>10:be:f5:39:8f:f2</t>
  </si>
  <si>
    <t>1c:b9:c4:12:90:bc</t>
  </si>
  <si>
    <t>1c:b9:c4:15:3d:58</t>
  </si>
  <si>
    <t>1c:b9:c4:16:ee:9c</t>
  </si>
  <si>
    <t>ec:8c:a2:26:d2:c8</t>
  </si>
  <si>
    <t>ec:8c:a2:08:79:a8</t>
  </si>
  <si>
    <t>ec:8c:a2:88:78:37</t>
  </si>
  <si>
    <t>e8:94:f6:d5:98:86</t>
  </si>
  <si>
    <t>1c:b9:c4:14:2b:8c</t>
  </si>
  <si>
    <t>ec:8c:a2:08:78:cc</t>
  </si>
  <si>
    <t>1c:b9:c4:16:f4:28</t>
  </si>
  <si>
    <t>1c:b9:c4:15:43:e8</t>
  </si>
  <si>
    <t>1c:b9:c4:16:11:ac</t>
  </si>
  <si>
    <t>00:0e:f4:c1:50:14</t>
  </si>
  <si>
    <t>00:1a:dd:f4:f5:c4</t>
  </si>
  <si>
    <t>00:1a:dd:f4:f5:c5</t>
  </si>
  <si>
    <t>24:79:2a:2c:61:6c</t>
  </si>
  <si>
    <t>ec:8c:a2:09:03:3c</t>
  </si>
  <si>
    <t>8c:0c:90:2f:36:58</t>
  </si>
  <si>
    <t>90:6c:ac:a0:3d:eb</t>
  </si>
  <si>
    <t>00:1a:dd:f5:e2:e5</t>
  </si>
  <si>
    <t>00:1a:dd:f5:e2:e4</t>
  </si>
  <si>
    <t>1c:b9:c4:12:7c:cc</t>
  </si>
  <si>
    <t>1c:b9:c4:14:33:c8</t>
  </si>
  <si>
    <t>e6:46:da:e4:84:c0</t>
  </si>
  <si>
    <t>24:79:2a:2b:34:e8</t>
  </si>
  <si>
    <t>1c:b9:c4:95:ed:37</t>
  </si>
  <si>
    <t>1c:b9:c4:14:33:cc</t>
  </si>
  <si>
    <t>8c:0c:90:6e:16:88</t>
  </si>
  <si>
    <t>24:79:2a:2c:61:68</t>
  </si>
  <si>
    <t>1c:b9:c4:94:2b:d7</t>
  </si>
  <si>
    <t>ec:8c:a2:26:b0:e8</t>
  </si>
  <si>
    <t>a0:8c:fd:0a:24:56</t>
  </si>
  <si>
    <t>1c:b9:c4:15:43:ec</t>
  </si>
  <si>
    <t>1c:b9:c4:16:11:a8</t>
  </si>
  <si>
    <t>ec:8c:a2:89:8c:37</t>
  </si>
  <si>
    <t>1c:b9:c4:95:ed:47</t>
  </si>
  <si>
    <t>1c:b9:c4:16:05:38</t>
  </si>
  <si>
    <t>1c:b9:c4:14:62:48</t>
  </si>
  <si>
    <t>1c:b9:c4:96:2b:e7</t>
  </si>
  <si>
    <t>8c:0c:90:ae:16:83</t>
  </si>
  <si>
    <t>1c:b9:c4:96:06:b7</t>
  </si>
  <si>
    <t>1c:b9:c4:15:ed:b8</t>
  </si>
  <si>
    <t>24:79:2a:2c:5b:dc</t>
  </si>
  <si>
    <t>1c:b9:c4:15:34:bc</t>
  </si>
  <si>
    <t>1c:b9:c4:15:fd:ec</t>
  </si>
  <si>
    <t>1c:b9:c4:14:2c:18</t>
  </si>
  <si>
    <t>ec:8c:a2:08:94:18</t>
  </si>
  <si>
    <t>cc:b2:55:e7:7e:ba</t>
  </si>
  <si>
    <t>34:8f:27:20:89:bc</t>
  </si>
  <si>
    <t>10:be:f5:36:02:e2</t>
  </si>
  <si>
    <t>00:0d:f0:3e:fa:ca</t>
  </si>
  <si>
    <t>ec:8c:a2:09:03:38</t>
  </si>
  <si>
    <t>30:e1:71:0f:a2:72</t>
  </si>
  <si>
    <t>9c:d2:1e:04:e6:2c</t>
  </si>
  <si>
    <t>ec:8c:a2:08:94:1c</t>
  </si>
  <si>
    <t>24:79:2a:2c:5b:d8</t>
  </si>
  <si>
    <t>1c:b9:c4:16:e8:f8</t>
  </si>
  <si>
    <t>14:ae:db:cf:86:f5</t>
  </si>
  <si>
    <t>1c:b9:c4:15:34:b8</t>
  </si>
  <si>
    <t>90:6c:ac:9f:f1:c5</t>
  </si>
  <si>
    <t>00:27:22:f3:e2:f3</t>
  </si>
  <si>
    <t>00:1a:dd:e3:06:e4</t>
  </si>
  <si>
    <t>34:8f:27:20:89:b8</t>
  </si>
  <si>
    <t>24:79:2a:2c:3d:68</t>
  </si>
  <si>
    <t>1c:b9:c4:16:f4:2c</t>
  </si>
  <si>
    <t>1c:b9:c4:15:ed:bc</t>
  </si>
  <si>
    <t>ec:8c:a2:09:86:d8</t>
  </si>
  <si>
    <t>1c:b9:c4:16:e8:fc</t>
  </si>
  <si>
    <t>1c:b9:c4:96:2d:e7</t>
  </si>
  <si>
    <t>1c:b9:c4:96:13:07</t>
  </si>
  <si>
    <t>1c:b9:c4:96:f4:77</t>
  </si>
  <si>
    <t>1c:b9:c4:95:1b:87</t>
  </si>
  <si>
    <t>30:e1:71:0f:a2:49</t>
  </si>
  <si>
    <t>1c:b9:c4:12:af:7c</t>
  </si>
  <si>
    <t>1c:b9:c4:16:2d:e8</t>
  </si>
  <si>
    <t>1c:b9:c4:16:13:08</t>
  </si>
  <si>
    <t>1c:b9:c4:16:28:ec</t>
  </si>
  <si>
    <t>00:1a:2f:7f:6b:70</t>
  </si>
  <si>
    <t>ec:8c:a2:26:d3:68</t>
  </si>
  <si>
    <t>1c:b9:c4:15:ed:78</t>
  </si>
  <si>
    <t>1c:b9:c4:16:06:bc</t>
  </si>
  <si>
    <t>8c:0c:90:2f:d3:d8</t>
  </si>
  <si>
    <t>1c:b9:c4:95:41:77</t>
  </si>
  <si>
    <t>d8:fe:e3:03:5a:31</t>
  </si>
  <si>
    <t>14:ae:db:32:52:12</t>
  </si>
  <si>
    <t>1c:b9:c4:12:af:78</t>
  </si>
  <si>
    <t>62:ab:1b:60:b4:cb</t>
  </si>
  <si>
    <t>1c:b9:c4:92:af:77</t>
  </si>
  <si>
    <t>ec:8c:a2:08:7a:1c</t>
  </si>
  <si>
    <t>1c:b9:c4:16:06:b8</t>
  </si>
  <si>
    <t>1c:b9:c4:15:ed:7c</t>
  </si>
  <si>
    <t>00:1a:dd:f5:df:c4</t>
  </si>
  <si>
    <t>1c:b9:c4:15:41:78</t>
  </si>
  <si>
    <t>a0:4f:d4:3a:a0:e1</t>
  </si>
  <si>
    <t>a2:6c:ac:a0:7b:4d</t>
  </si>
  <si>
    <t>1c:b9:c4:16:28:fc</t>
  </si>
  <si>
    <t>00:1a:dd:f5:df:c5</t>
  </si>
  <si>
    <t>34:8f:27:a0:89:b7</t>
  </si>
  <si>
    <t>7e:ff:30:08:7f:bd</t>
  </si>
  <si>
    <t>a2:6c:ac:a0:7b:55</t>
  </si>
  <si>
    <t>1c:b9:c4:96:28:e7</t>
  </si>
  <si>
    <t>1c:b9:c4:16:28:e8</t>
  </si>
  <si>
    <t>1c:b9:c4:15:ed:3c</t>
  </si>
  <si>
    <t>14:ae:db:43:88:35</t>
  </si>
  <si>
    <t>1c:b9:c4:16:f4:7c</t>
  </si>
  <si>
    <t>d8:5d:4c:9e:69:22</t>
  </si>
  <si>
    <t>1c:b9:c4:95:42:67</t>
  </si>
  <si>
    <t>1c:b9:c4:15:41:7c</t>
  </si>
  <si>
    <t>1c:b9:c4:94:33:c7</t>
  </si>
  <si>
    <t>10:be:f5:3b:68:2c</t>
  </si>
  <si>
    <t>30:e1:71:0f:b2:6a</t>
  </si>
  <si>
    <t>1c:b9:c4:96:06:e7</t>
  </si>
  <si>
    <t>1c:b9:c4:16:06:e8</t>
  </si>
  <si>
    <t>1c:b9:c4:15:ed:4c</t>
  </si>
  <si>
    <t>1c:b9:c4:16:28:f8</t>
  </si>
  <si>
    <t>1c:b9:c4:16:f4:78</t>
  </si>
  <si>
    <t>ec:8c:a2:88:7a:17</t>
  </si>
  <si>
    <t>1c:b9:c4:96:28:f7</t>
  </si>
  <si>
    <t>ec:8c:a2:08:7a:18</t>
  </si>
  <si>
    <t>1c:b9:c4:15:42:68</t>
  </si>
  <si>
    <t>a0:8c:fd:0a:d5:f5</t>
  </si>
  <si>
    <t>f8:a9:d0:66:06:4d</t>
  </si>
  <si>
    <t>1c:b9:c4:15:3d:5c</t>
  </si>
  <si>
    <t>1c:b9:c4:96:d2:87</t>
  </si>
  <si>
    <t>1c:b9:c4:15:3d:68</t>
  </si>
  <si>
    <t>00:25:86:cc:07:b2</t>
  </si>
  <si>
    <t>ec:8c:a2:26:b1:78</t>
  </si>
  <si>
    <t>24:79:2a:ab:bd:87</t>
  </si>
  <si>
    <t>1c:b9:c4:15:3d:6c</t>
  </si>
  <si>
    <t>c2:6c:ac:9f:fb:27</t>
  </si>
  <si>
    <t>00:11:6b:2a:90:3c</t>
  </si>
  <si>
    <t>c4:12:f5:fd:6a:74</t>
  </si>
  <si>
    <t>a2:6c:ac:a0:3d:eb</t>
  </si>
  <si>
    <t>1c:b9:c4:16:d2:88</t>
  </si>
  <si>
    <t>1c:b9:c4:14:2f:a8</t>
  </si>
  <si>
    <t>00:21:04:4c:2a:a2</t>
  </si>
  <si>
    <t>38:a2:8c:02:e7:6e</t>
  </si>
  <si>
    <t>1c:b9:c4:16:cc:d8</t>
  </si>
  <si>
    <t>c2:6c:ac:9f:fb:1f</t>
  </si>
  <si>
    <t>80:37:73:d7:ab:3a</t>
  </si>
  <si>
    <t>1c:b9:c4:16:06:ec</t>
  </si>
  <si>
    <t>a0:ab:1b:59:55:54</t>
  </si>
  <si>
    <t>1c:b9:c4:96:cc:d7</t>
  </si>
  <si>
    <t>1c:b9:c4:15:20:38</t>
  </si>
  <si>
    <t>1c:b9:c4:16:d2:8c</t>
  </si>
  <si>
    <t>1c:b9:c4:16:13:0c</t>
  </si>
  <si>
    <t>1c:b9:c4:15:1b:8c</t>
  </si>
  <si>
    <t>1c:b9:c4:16:cc:dc</t>
  </si>
  <si>
    <t>00:11:6b:11:7d:c7</t>
  </si>
  <si>
    <t>ec:9b:f3:26:ab:3a</t>
  </si>
  <si>
    <t>30:e1:71:0d:e0:65</t>
  </si>
  <si>
    <t>30:e1:71:0d:e0:63</t>
  </si>
  <si>
    <t>90:6c:ac:a0:60:55</t>
  </si>
  <si>
    <t>00:12:2a:39:2c:3c</t>
  </si>
  <si>
    <t>30:e1:71:0d:e0:67</t>
  </si>
  <si>
    <t>00:02:6f:b8:c4:1a</t>
  </si>
  <si>
    <t>1c:b9:c4:15:1b:88</t>
  </si>
  <si>
    <t>3c:52:82:ef:a4:8b</t>
  </si>
  <si>
    <t>90:6c:ac:a0:60:4d</t>
  </si>
  <si>
    <t>1c:b9:c4:16:2d:ec</t>
  </si>
  <si>
    <t>ec:8c:a2:08:78:38</t>
  </si>
  <si>
    <t>00:27:22:f3:e0:83</t>
  </si>
  <si>
    <t>1c:b9:c4:55:fd:e8</t>
  </si>
  <si>
    <t>a0:4f:d4:46:a9:e1</t>
  </si>
  <si>
    <t>a2:6c:ac:9f:fb:1f</t>
  </si>
  <si>
    <t>1c:b9:c4:15:44:58</t>
  </si>
  <si>
    <t>60:e3:27:7b:e0:98</t>
  </si>
  <si>
    <t>ec:8c:a2:0a:08:b8</t>
  </si>
  <si>
    <t>1c:b9:c4:96:ee:97</t>
  </si>
  <si>
    <t>08:ed:b9:3d:8f:4b</t>
  </si>
  <si>
    <t>a2:6c:ac:9f:fb:27</t>
  </si>
  <si>
    <t>24:79:2a:2b:07:bc</t>
  </si>
  <si>
    <t>70:5a:0f:57:42:43</t>
  </si>
  <si>
    <t>24:79:2a:2b:07:b8</t>
  </si>
  <si>
    <t>ec:8c:a2:08:7b:88</t>
  </si>
  <si>
    <t>1c:b9:c4:94:30:07</t>
  </si>
  <si>
    <t>00:27:22:f3:bb:86</t>
  </si>
  <si>
    <t>1c:b9:c4:15:fd:48</t>
  </si>
  <si>
    <t>00:27:19:e3:2d:fe</t>
  </si>
  <si>
    <t>ec:8c:a2:08:78:3c</t>
  </si>
  <si>
    <t>8c:0c:90:af:76:53</t>
  </si>
  <si>
    <t>1c:b9:c4:15:1e:68</t>
  </si>
  <si>
    <t>84:c9:b2:b7:c8:2d</t>
  </si>
  <si>
    <t>24:79:2a:2c:5c:1c</t>
  </si>
  <si>
    <t>90:6c:ac:a0:18:29</t>
  </si>
  <si>
    <t>1c:b9:c4:15:ec:38</t>
  </si>
  <si>
    <t>1c:b9:c4:16:1d:78</t>
  </si>
  <si>
    <t>1c:b9:c4:15:44:5c</t>
  </si>
  <si>
    <t>8c:0c:90:2e:e8:18</t>
  </si>
  <si>
    <t>a0:8c:fd:8c:c5:b2</t>
  </si>
  <si>
    <t>58:70:c6:00:d0:f1</t>
  </si>
  <si>
    <t>10:0d:7f:7c:90:0a</t>
  </si>
  <si>
    <t>34:8f:27:20:8c:18</t>
  </si>
  <si>
    <t>ec:8c:a2:08:77:48</t>
  </si>
  <si>
    <t>ec:8c:a2:88:78:c7</t>
  </si>
  <si>
    <t>1c:b9:c4:95:3d:57</t>
  </si>
  <si>
    <t>ec:8c:a2:89:0c:c7</t>
  </si>
  <si>
    <t>1c:b9:c4:92:7c:c7</t>
  </si>
  <si>
    <t>10:be:f5:a7:b4:f4</t>
  </si>
  <si>
    <t>f0:b0:52:3e:d6:f8</t>
  </si>
  <si>
    <t>a0:8c:fd:8c:79:6f</t>
  </si>
  <si>
    <t>3c:1e:04:05:5f:f5</t>
  </si>
  <si>
    <t>8c:0c:90:2d:34:38</t>
  </si>
  <si>
    <t>ec:8c:a2:88:79:a7</t>
  </si>
  <si>
    <t>1c:b9:c4:92:90:b7</t>
  </si>
  <si>
    <t>24:79:2a:ac:5c:17</t>
  </si>
  <si>
    <t>ec:8c:a2:09:8c:3c</t>
  </si>
  <si>
    <t>1c:b9:c4:96:f1:97</t>
  </si>
  <si>
    <t>1c:b9:c4:95:3d:67</t>
  </si>
  <si>
    <t>14:ae:db:cb:05:f5</t>
  </si>
  <si>
    <t>ac:83:f3:b2:00:e9</t>
  </si>
  <si>
    <t>1c:b9:c4:15:44:88</t>
  </si>
  <si>
    <t>a2:6c:ac:9f:f1:c5</t>
  </si>
  <si>
    <t>90:8d:78:54:6b:4d</t>
  </si>
  <si>
    <t>1c:b9:c4:14:2b:d8</t>
  </si>
  <si>
    <t>1c:b9:c4:16:2b:ec</t>
  </si>
  <si>
    <t>b2:6c:ac:a0:18:29</t>
  </si>
  <si>
    <t>1c:b9:c4:15:1c:b8</t>
  </si>
  <si>
    <t>8c:0c:90:2f:ca:18</t>
  </si>
  <si>
    <t>c8:be:19:07:77:b9</t>
  </si>
  <si>
    <t>d0:bf:9c:db:31:30</t>
  </si>
  <si>
    <t>1c:b9:c4:96:f4:27</t>
  </si>
  <si>
    <t>1c:b9:c4:15:ed:38</t>
  </si>
  <si>
    <t>c2:6c:ac:a0:7b:4d</t>
  </si>
  <si>
    <t>1c:b9:c4:15:42:6c</t>
  </si>
  <si>
    <t>ec:8c:a2:26:ae:28</t>
  </si>
  <si>
    <t>1c:b9:c4:14:2b:dc</t>
  </si>
  <si>
    <t>8c:0c:90:ad:75:e3</t>
  </si>
  <si>
    <t>1c:b9:c4:94:62:47</t>
  </si>
  <si>
    <t>00:1d:aa:81:d8:3c</t>
  </si>
  <si>
    <t>08:97:58:32:a6:3e</t>
  </si>
  <si>
    <t>1c:b9:c4:14:2f:6c</t>
  </si>
  <si>
    <t>ec:8c:a2:09:8c:38</t>
  </si>
  <si>
    <t>c4:12:f5:f6:a0:18</t>
  </si>
  <si>
    <t>1c:b9:c4:14:2b:cc</t>
  </si>
  <si>
    <t>1c:b9:c4:15:ed:48</t>
  </si>
  <si>
    <t>1c:b9:c4:96:e8:f7</t>
  </si>
  <si>
    <t>1c:b9:c4:95:36:97</t>
  </si>
  <si>
    <t>1c:b9:c4:56:cd:18</t>
  </si>
  <si>
    <t>1c:b9:c4:96:11:a7</t>
  </si>
  <si>
    <t>1c:b9:c4:16:2b:e8</t>
  </si>
  <si>
    <t>24:79:2a:2c:5c:18</t>
  </si>
  <si>
    <t>ec:8c:a2:89:03:37</t>
  </si>
  <si>
    <t>1c:b9:c4:94:2c:37</t>
  </si>
  <si>
    <t>1c:b9:c4:16:1d:7c</t>
  </si>
  <si>
    <t>ec:8c:a2:88:94:17</t>
  </si>
  <si>
    <t>c2:6c:ac:a0:7b:55</t>
  </si>
  <si>
    <t>f8:d1:11:77:77:c6</t>
  </si>
  <si>
    <t>14:ae:db:4f:50:75</t>
  </si>
  <si>
    <t>1c:b9:c4:15:ec:3c</t>
  </si>
  <si>
    <t>d0:d4:12:68:5b:ca</t>
  </si>
  <si>
    <t>1c:b9:c4:15:fd:4c</t>
  </si>
  <si>
    <t>1c:b9:c4:15:1e:6c</t>
  </si>
  <si>
    <t>24:79:2a:ab:24:97</t>
  </si>
  <si>
    <t>ec:8c:a2:26:b0:58</t>
  </si>
  <si>
    <t>00:27:22:f3:a6:9a</t>
  </si>
  <si>
    <t>mac</t>
  </si>
  <si>
    <t>ממוצע הפרשים: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</si>
</sst>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.000_ ;_ * \-#,##0.000_ ;_ * &quot;-&quot;??_ ;_ @_ "/>
    <numFmt numFmtId="166" formatCode="_ * #,##0.00000_ ;_ * \-#,##0.00000_ ;_ * &quot;-&quot;??_ ;_ @_ "/>
    <numFmt numFmtId="167" formatCode="_ * #,##0.000000_ ;_ * \-#,##0.000000_ ;_ * &quot;-&quot;??_ ;_ @_ "/>
  </numFmts>
  <fonts count="24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1"/>
      <color theme="1"/>
      <name val="Arial Unicode MS"/>
      <family val="2"/>
    </font>
    <font>
      <b/>
      <u/>
      <sz val="11"/>
      <color theme="1"/>
      <name val="Arial Unicode MS"/>
      <family val="2"/>
    </font>
    <font>
      <b/>
      <sz val="11"/>
      <color theme="1"/>
      <name val="Arial Unicode MS"/>
      <family val="2"/>
    </font>
    <font>
      <sz val="11"/>
      <color theme="4" tint="-0.499984740745262"/>
      <name val="Arial Unicode MS"/>
      <family val="2"/>
    </font>
    <font>
      <b/>
      <sz val="11"/>
      <color theme="4" tint="-0.499984740745262"/>
      <name val="Arial Unicode MS"/>
      <family val="2"/>
    </font>
    <font>
      <b/>
      <sz val="11"/>
      <color theme="1"/>
      <name val="Arial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18" fillId="0" borderId="0" xfId="0" applyFont="1"/>
    <xf numFmtId="0" fontId="19" fillId="0" borderId="0" xfId="0" applyFont="1"/>
    <xf numFmtId="0" fontId="6" fillId="2" borderId="0" xfId="6"/>
    <xf numFmtId="0" fontId="8" fillId="4" borderId="0" xfId="8"/>
    <xf numFmtId="0" fontId="7" fillId="3" borderId="0" xfId="7"/>
    <xf numFmtId="0" fontId="18" fillId="33" borderId="10" xfId="0" applyFont="1" applyFill="1" applyBorder="1"/>
    <xf numFmtId="0" fontId="20" fillId="34" borderId="10" xfId="0" applyFont="1" applyFill="1" applyBorder="1"/>
    <xf numFmtId="0" fontId="18" fillId="34" borderId="10" xfId="0" applyFont="1" applyFill="1" applyBorder="1"/>
    <xf numFmtId="0" fontId="21" fillId="0" borderId="12" xfId="0" applyFont="1" applyBorder="1" applyAlignment="1">
      <alignment horizontal="center"/>
    </xf>
    <xf numFmtId="0" fontId="18" fillId="0" borderId="13" xfId="0" applyFont="1" applyBorder="1"/>
    <xf numFmtId="0" fontId="18" fillId="0" borderId="14" xfId="0" applyFont="1" applyBorder="1"/>
    <xf numFmtId="0" fontId="18" fillId="0" borderId="15" xfId="0" applyFont="1" applyBorder="1"/>
    <xf numFmtId="0" fontId="22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0" fontId="20" fillId="0" borderId="11" xfId="0" applyFont="1" applyBorder="1" applyAlignment="1">
      <alignment horizontal="center"/>
    </xf>
    <xf numFmtId="0" fontId="20" fillId="34" borderId="10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23" fillId="0" borderId="0" xfId="0" applyFont="1"/>
    <xf numFmtId="164" fontId="18" fillId="35" borderId="13" xfId="42" applyNumberFormat="1" applyFont="1" applyFill="1" applyBorder="1"/>
    <xf numFmtId="167" fontId="18" fillId="35" borderId="13" xfId="42" applyNumberFormat="1" applyFont="1" applyFill="1" applyBorder="1"/>
    <xf numFmtId="167" fontId="18" fillId="35" borderId="14" xfId="42" applyNumberFormat="1" applyFont="1" applyFill="1" applyBorder="1"/>
    <xf numFmtId="167" fontId="18" fillId="35" borderId="15" xfId="42" applyNumberFormat="1" applyFont="1" applyFill="1" applyBorder="1"/>
    <xf numFmtId="166" fontId="18" fillId="0" borderId="13" xfId="42" applyNumberFormat="1" applyFont="1" applyBorder="1"/>
    <xf numFmtId="166" fontId="18" fillId="0" borderId="14" xfId="42" applyNumberFormat="1" applyFont="1" applyBorder="1"/>
    <xf numFmtId="166" fontId="18" fillId="0" borderId="15" xfId="42" applyNumberFormat="1" applyFont="1" applyBorder="1"/>
  </cellXfs>
  <cellStyles count="43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Comma" xfId="42" builtinId="3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51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80696-B1EA-41A0-987D-EFCE18AA21AC}">
  <dimension ref="A1:Q418"/>
  <sheetViews>
    <sheetView rightToLeft="1" tabSelected="1" topLeftCell="C366" workbookViewId="0">
      <selection activeCell="O418" sqref="O418"/>
    </sheetView>
  </sheetViews>
  <sheetFormatPr defaultRowHeight="14" x14ac:dyDescent="0.3"/>
  <cols>
    <col min="1" max="1" width="16.9140625" bestFit="1" customWidth="1"/>
    <col min="7" max="7" width="16.9140625" bestFit="1" customWidth="1"/>
    <col min="12" max="12" width="12.58203125" bestFit="1" customWidth="1"/>
    <col min="13" max="13" width="11.75" customWidth="1"/>
    <col min="14" max="14" width="10.33203125" customWidth="1"/>
    <col min="15" max="15" width="9.33203125" customWidth="1"/>
    <col min="17" max="17" width="11.33203125" bestFit="1" customWidth="1"/>
  </cols>
  <sheetData>
    <row r="1" spans="1:17" ht="16.5" x14ac:dyDescent="0.45">
      <c r="A1" s="17" t="s">
        <v>1</v>
      </c>
      <c r="B1" s="17"/>
      <c r="C1" s="17"/>
      <c r="D1" s="17"/>
      <c r="G1" s="17" t="s">
        <v>2</v>
      </c>
      <c r="H1" s="17"/>
      <c r="I1" s="17"/>
      <c r="J1" s="17"/>
      <c r="M1" s="17" t="s">
        <v>9</v>
      </c>
      <c r="N1" s="17"/>
      <c r="O1" s="17"/>
    </row>
    <row r="2" spans="1:17" ht="16.5" x14ac:dyDescent="0.45">
      <c r="A2" s="18" t="s">
        <v>441</v>
      </c>
      <c r="B2" s="18" t="s">
        <v>6</v>
      </c>
      <c r="C2" s="18" t="s">
        <v>7</v>
      </c>
      <c r="D2" s="18" t="s">
        <v>8</v>
      </c>
      <c r="G2" s="18" t="s">
        <v>441</v>
      </c>
      <c r="H2" s="18" t="s">
        <v>6</v>
      </c>
      <c r="I2" s="18" t="s">
        <v>7</v>
      </c>
      <c r="J2" s="18" t="s">
        <v>8</v>
      </c>
      <c r="M2" s="1" t="s">
        <v>3</v>
      </c>
      <c r="N2" s="1" t="s">
        <v>4</v>
      </c>
      <c r="O2" s="1" t="s">
        <v>5</v>
      </c>
      <c r="Q2" s="2" t="s">
        <v>10</v>
      </c>
    </row>
    <row r="3" spans="1:17" ht="16.5" x14ac:dyDescent="0.45">
      <c r="A3" s="6" t="s">
        <v>27</v>
      </c>
      <c r="B3" s="6">
        <v>32.102024057403497</v>
      </c>
      <c r="C3" s="6">
        <v>35.209528746406598</v>
      </c>
      <c r="D3" s="6">
        <v>697</v>
      </c>
      <c r="G3" s="6" t="s">
        <v>38</v>
      </c>
      <c r="H3" s="6">
        <v>32.104399074374101</v>
      </c>
      <c r="I3" s="6">
        <v>35.209501432834699</v>
      </c>
      <c r="J3" s="6">
        <v>720.95226121071198</v>
      </c>
      <c r="M3" s="3">
        <f>IF(AND((B3&lt;&gt;"null"),(H3&lt;&gt;"null")),ABS(B3-H3),0)</f>
        <v>2.375016970603383E-3</v>
      </c>
      <c r="N3" s="4">
        <f t="shared" ref="N3:O19" si="0">IF(AND((C3&lt;&gt;"null"),(I3&lt;&gt;"null")),ABS(C3-I3),0)</f>
        <v>2.7313571898446298E-5</v>
      </c>
      <c r="O3" s="5">
        <f t="shared" si="0"/>
        <v>23.952261210711981</v>
      </c>
      <c r="Q3" s="3" t="s">
        <v>11</v>
      </c>
    </row>
    <row r="4" spans="1:17" ht="16.5" x14ac:dyDescent="0.45">
      <c r="A4" s="8" t="s">
        <v>28</v>
      </c>
      <c r="B4" s="8">
        <v>32.105338150765597</v>
      </c>
      <c r="C4" s="8">
        <v>35.211874876976999</v>
      </c>
      <c r="D4" s="8">
        <v>692</v>
      </c>
      <c r="G4" s="8" t="s">
        <v>70</v>
      </c>
      <c r="H4" s="8">
        <v>32.103112658795702</v>
      </c>
      <c r="I4" s="8">
        <v>35.209727130626902</v>
      </c>
      <c r="J4" s="8">
        <v>698.45151902717703</v>
      </c>
      <c r="M4" s="3">
        <f t="shared" ref="M4:O67" si="1">IF(AND((B4&lt;&gt;"null"),(H4&lt;&gt;"null")),ABS(B4-H4),0)</f>
        <v>2.225491969895188E-3</v>
      </c>
      <c r="N4" s="3">
        <f t="shared" si="0"/>
        <v>2.1477463500971794E-3</v>
      </c>
      <c r="O4" s="5">
        <f t="shared" si="0"/>
        <v>6.451519027177028</v>
      </c>
      <c r="Q4" s="4" t="s">
        <v>12</v>
      </c>
    </row>
    <row r="5" spans="1:17" ht="16.5" x14ac:dyDescent="0.45">
      <c r="A5" s="6" t="s">
        <v>29</v>
      </c>
      <c r="B5" s="6">
        <v>32.103733985909997</v>
      </c>
      <c r="C5" s="6">
        <v>35.210213123845399</v>
      </c>
      <c r="D5" s="6">
        <v>702</v>
      </c>
      <c r="G5" s="6" t="s">
        <v>40</v>
      </c>
      <c r="H5" s="6">
        <v>32.1036004491583</v>
      </c>
      <c r="I5" s="6">
        <v>35.210056997974199</v>
      </c>
      <c r="J5" s="6">
        <v>698.72256910715998</v>
      </c>
      <c r="M5" s="3">
        <f t="shared" si="1"/>
        <v>1.3353675169724966E-4</v>
      </c>
      <c r="N5" s="3">
        <f t="shared" si="0"/>
        <v>1.5612587120017452E-4</v>
      </c>
      <c r="O5" s="4">
        <f t="shared" si="0"/>
        <v>3.277430892840016</v>
      </c>
      <c r="Q5" s="5" t="s">
        <v>13</v>
      </c>
    </row>
    <row r="6" spans="1:17" ht="16.5" x14ac:dyDescent="0.45">
      <c r="A6" s="8" t="s">
        <v>30</v>
      </c>
      <c r="B6" s="8">
        <v>32.1022717384648</v>
      </c>
      <c r="C6" s="8">
        <v>35.209277358095001</v>
      </c>
      <c r="D6" s="8">
        <v>704</v>
      </c>
      <c r="G6" s="8" t="s">
        <v>39</v>
      </c>
      <c r="H6" s="8">
        <v>32.103581200615899</v>
      </c>
      <c r="I6" s="8">
        <v>35.208795327775299</v>
      </c>
      <c r="J6" s="8">
        <v>702.32076865282102</v>
      </c>
      <c r="M6" s="3">
        <f t="shared" si="1"/>
        <v>1.3094621510987281E-3</v>
      </c>
      <c r="N6" s="3">
        <f t="shared" si="0"/>
        <v>4.820303197021758E-4</v>
      </c>
      <c r="O6" s="4">
        <f t="shared" si="0"/>
        <v>1.6792313471789839</v>
      </c>
    </row>
    <row r="7" spans="1:17" ht="16.5" x14ac:dyDescent="0.45">
      <c r="A7" s="6" t="s">
        <v>31</v>
      </c>
      <c r="B7" s="6">
        <v>32.104612723576203</v>
      </c>
      <c r="C7" s="6">
        <v>35.207929636419401</v>
      </c>
      <c r="D7" s="6">
        <v>689</v>
      </c>
      <c r="G7" s="6" t="s">
        <v>430</v>
      </c>
      <c r="H7" s="6">
        <v>32.103044179349801</v>
      </c>
      <c r="I7" s="6">
        <v>35.2087573345895</v>
      </c>
      <c r="J7" s="6">
        <v>700.43605860991499</v>
      </c>
      <c r="M7" s="3">
        <f t="shared" si="1"/>
        <v>1.5685442264015137E-3</v>
      </c>
      <c r="N7" s="3">
        <f t="shared" si="0"/>
        <v>8.2769817009875624E-4</v>
      </c>
      <c r="O7" s="5">
        <f t="shared" si="0"/>
        <v>11.436058609914994</v>
      </c>
    </row>
    <row r="8" spans="1:17" ht="16.5" x14ac:dyDescent="0.45">
      <c r="A8" s="8" t="s">
        <v>32</v>
      </c>
      <c r="B8" s="8">
        <v>32.106211489963698</v>
      </c>
      <c r="C8" s="8">
        <v>35.2119483873525</v>
      </c>
      <c r="D8" s="8">
        <v>689</v>
      </c>
      <c r="G8" s="8" t="s">
        <v>121</v>
      </c>
      <c r="H8" s="8">
        <v>32.102458386443097</v>
      </c>
      <c r="I8" s="8">
        <v>35.207431133350397</v>
      </c>
      <c r="J8" s="8">
        <v>694.88819376566403</v>
      </c>
      <c r="M8" s="3">
        <f t="shared" si="1"/>
        <v>3.7531035206015417E-3</v>
      </c>
      <c r="N8" s="3">
        <f t="shared" si="0"/>
        <v>4.5172540021027885E-3</v>
      </c>
      <c r="O8" s="5">
        <f t="shared" si="0"/>
        <v>5.8881937656640275</v>
      </c>
    </row>
    <row r="9" spans="1:17" ht="16.5" x14ac:dyDescent="0.45">
      <c r="A9" s="6" t="s">
        <v>33</v>
      </c>
      <c r="B9" s="6">
        <v>32.106211489963698</v>
      </c>
      <c r="C9" s="6">
        <v>35.2119483873525</v>
      </c>
      <c r="D9" s="6">
        <v>689</v>
      </c>
      <c r="G9" s="6" t="s">
        <v>76</v>
      </c>
      <c r="H9" s="6">
        <v>32.103085898385402</v>
      </c>
      <c r="I9" s="6">
        <v>35.209736119542796</v>
      </c>
      <c r="J9" s="6">
        <v>702.66885385857097</v>
      </c>
      <c r="M9" s="3">
        <f t="shared" si="1"/>
        <v>3.1255915782963939E-3</v>
      </c>
      <c r="N9" s="3">
        <f t="shared" si="0"/>
        <v>2.2122678097034054E-3</v>
      </c>
      <c r="O9" s="5">
        <f t="shared" si="0"/>
        <v>13.668853858570969</v>
      </c>
    </row>
    <row r="10" spans="1:17" ht="16.5" x14ac:dyDescent="0.45">
      <c r="A10" s="8" t="s">
        <v>34</v>
      </c>
      <c r="B10" s="8">
        <v>32.102634601615797</v>
      </c>
      <c r="C10" s="8">
        <v>35.207576861374001</v>
      </c>
      <c r="D10" s="8">
        <v>692</v>
      </c>
      <c r="G10" s="8" t="s">
        <v>48</v>
      </c>
      <c r="H10" s="8">
        <v>32.104232358818102</v>
      </c>
      <c r="I10" s="8">
        <v>35.211178446684102</v>
      </c>
      <c r="J10" s="8">
        <v>704.29931138183497</v>
      </c>
      <c r="M10" s="3">
        <f t="shared" si="1"/>
        <v>1.597757202304706E-3</v>
      </c>
      <c r="N10" s="3">
        <f t="shared" si="0"/>
        <v>3.6015853101005746E-3</v>
      </c>
      <c r="O10" s="5">
        <f t="shared" si="0"/>
        <v>12.299311381834968</v>
      </c>
    </row>
    <row r="11" spans="1:17" ht="16.5" x14ac:dyDescent="0.45">
      <c r="A11" s="6" t="s">
        <v>35</v>
      </c>
      <c r="B11" s="6">
        <v>32.102974296196201</v>
      </c>
      <c r="C11" s="6">
        <v>35.207697545821198</v>
      </c>
      <c r="D11" s="6">
        <v>690</v>
      </c>
      <c r="G11" s="6" t="s">
        <v>50</v>
      </c>
      <c r="H11" s="6">
        <v>32.102518142639902</v>
      </c>
      <c r="I11" s="6">
        <v>35.207349014608901</v>
      </c>
      <c r="J11" s="6">
        <v>698.90568624290802</v>
      </c>
      <c r="M11" s="3">
        <f t="shared" si="1"/>
        <v>4.5615355629990972E-4</v>
      </c>
      <c r="N11" s="3">
        <f t="shared" si="0"/>
        <v>3.485312122961659E-4</v>
      </c>
      <c r="O11" s="5">
        <f t="shared" si="0"/>
        <v>8.9056862429080184</v>
      </c>
    </row>
    <row r="12" spans="1:17" ht="16.5" x14ac:dyDescent="0.45">
      <c r="A12" s="8" t="s">
        <v>36</v>
      </c>
      <c r="B12" s="8">
        <v>32.105338150765597</v>
      </c>
      <c r="C12" s="8">
        <v>35.211874876976999</v>
      </c>
      <c r="D12" s="8">
        <v>692</v>
      </c>
      <c r="G12" s="8" t="s">
        <v>51</v>
      </c>
      <c r="H12" s="8">
        <v>32.103779863901401</v>
      </c>
      <c r="I12" s="8">
        <v>35.207818162044099</v>
      </c>
      <c r="J12" s="8">
        <v>690.42319660477301</v>
      </c>
      <c r="M12" s="3">
        <f t="shared" si="1"/>
        <v>1.5582868641956793E-3</v>
      </c>
      <c r="N12" s="3">
        <f t="shared" si="0"/>
        <v>4.0567149329007179E-3</v>
      </c>
      <c r="O12" s="4">
        <f t="shared" si="0"/>
        <v>1.5768033952269889</v>
      </c>
    </row>
    <row r="13" spans="1:17" ht="16.5" x14ac:dyDescent="0.45">
      <c r="A13" s="6" t="s">
        <v>37</v>
      </c>
      <c r="B13" s="6">
        <v>32.103303387656197</v>
      </c>
      <c r="C13" s="6">
        <v>35.209101024560198</v>
      </c>
      <c r="D13" s="6">
        <v>690</v>
      </c>
      <c r="G13" s="6" t="s">
        <v>45</v>
      </c>
      <c r="H13" s="6">
        <v>32.103618687330503</v>
      </c>
      <c r="I13" s="6">
        <v>35.207816709365702</v>
      </c>
      <c r="J13" s="6">
        <v>690.507072602123</v>
      </c>
      <c r="M13" s="3">
        <f t="shared" si="1"/>
        <v>3.1529967430543593E-4</v>
      </c>
      <c r="N13" s="3">
        <f t="shared" si="0"/>
        <v>1.2843151944963438E-3</v>
      </c>
      <c r="O13" s="3">
        <f t="shared" si="0"/>
        <v>0.50707260212300298</v>
      </c>
    </row>
    <row r="14" spans="1:17" ht="16.5" x14ac:dyDescent="0.45">
      <c r="A14" s="8" t="s">
        <v>38</v>
      </c>
      <c r="B14" s="8">
        <v>32.104399074374101</v>
      </c>
      <c r="C14" s="8">
        <v>35.209501432834699</v>
      </c>
      <c r="D14" s="8">
        <v>720</v>
      </c>
      <c r="G14" s="8" t="s">
        <v>46</v>
      </c>
      <c r="H14" s="8">
        <v>32.102049198139298</v>
      </c>
      <c r="I14" s="8">
        <v>35.209576342221602</v>
      </c>
      <c r="J14" s="8">
        <v>691.331833645041</v>
      </c>
      <c r="M14" s="3">
        <f t="shared" si="1"/>
        <v>2.3498762348026503E-3</v>
      </c>
      <c r="N14" s="5">
        <f t="shared" si="0"/>
        <v>7.4909386903243558E-5</v>
      </c>
      <c r="O14" s="5">
        <f t="shared" si="0"/>
        <v>28.668166354958998</v>
      </c>
    </row>
    <row r="15" spans="1:17" ht="16.5" x14ac:dyDescent="0.45">
      <c r="A15" s="6" t="s">
        <v>39</v>
      </c>
      <c r="B15" s="6">
        <v>32.103581200615899</v>
      </c>
      <c r="C15" s="6">
        <v>35.208795327775299</v>
      </c>
      <c r="D15" s="6">
        <v>702</v>
      </c>
      <c r="G15" s="6" t="s">
        <v>37</v>
      </c>
      <c r="H15" s="6">
        <v>32.103469311430999</v>
      </c>
      <c r="I15" s="6">
        <v>35.209070401461503</v>
      </c>
      <c r="J15" s="6">
        <v>695.86615825447598</v>
      </c>
      <c r="M15" s="3">
        <f t="shared" si="1"/>
        <v>1.1188918490034894E-4</v>
      </c>
      <c r="N15" s="3">
        <f t="shared" si="0"/>
        <v>2.7507368620405259E-4</v>
      </c>
      <c r="O15" s="5">
        <f t="shared" si="0"/>
        <v>6.1338417455240233</v>
      </c>
    </row>
    <row r="16" spans="1:17" ht="16.5" x14ac:dyDescent="0.45">
      <c r="A16" s="8" t="s">
        <v>40</v>
      </c>
      <c r="B16" s="8">
        <v>32.103455659529999</v>
      </c>
      <c r="C16" s="8">
        <v>35.2098251339794</v>
      </c>
      <c r="D16" s="8">
        <v>700</v>
      </c>
      <c r="G16" s="8" t="s">
        <v>52</v>
      </c>
      <c r="H16" s="8">
        <v>32.1037664851752</v>
      </c>
      <c r="I16" s="8">
        <v>35.207831803580298</v>
      </c>
      <c r="J16" s="8">
        <v>690.37767461630403</v>
      </c>
      <c r="M16" s="3">
        <f t="shared" si="1"/>
        <v>3.1082564520090727E-4</v>
      </c>
      <c r="N16" s="3">
        <f t="shared" si="0"/>
        <v>1.9933303991024331E-3</v>
      </c>
      <c r="O16" s="5">
        <f t="shared" si="0"/>
        <v>9.6223253836959657</v>
      </c>
    </row>
    <row r="17" spans="1:15" ht="16.5" x14ac:dyDescent="0.45">
      <c r="A17" s="6" t="s">
        <v>41</v>
      </c>
      <c r="B17" s="6">
        <v>32.103104959724803</v>
      </c>
      <c r="C17" s="6">
        <v>35.209765748188602</v>
      </c>
      <c r="D17" s="6">
        <v>698</v>
      </c>
      <c r="G17" s="6" t="s">
        <v>30</v>
      </c>
      <c r="H17" s="6">
        <v>32.1022717384648</v>
      </c>
      <c r="I17" s="6">
        <v>35.209277358095001</v>
      </c>
      <c r="J17" s="6">
        <v>704.38757120404398</v>
      </c>
      <c r="M17" s="3">
        <f t="shared" si="1"/>
        <v>8.332212600024036E-4</v>
      </c>
      <c r="N17" s="3">
        <f t="shared" si="0"/>
        <v>4.8839009360079899E-4</v>
      </c>
      <c r="O17" s="5">
        <f t="shared" si="0"/>
        <v>6.3875712040439794</v>
      </c>
    </row>
    <row r="18" spans="1:15" ht="16.5" x14ac:dyDescent="0.45">
      <c r="A18" s="8" t="s">
        <v>42</v>
      </c>
      <c r="B18" s="8">
        <v>32.104873784750801</v>
      </c>
      <c r="C18" s="8">
        <v>35.209622169410899</v>
      </c>
      <c r="D18" s="8">
        <v>689</v>
      </c>
      <c r="G18" s="8" t="s">
        <v>53</v>
      </c>
      <c r="H18" s="8">
        <v>32.102587987632504</v>
      </c>
      <c r="I18" s="8">
        <v>35.207590211238298</v>
      </c>
      <c r="J18" s="8">
        <v>693.10852031086995</v>
      </c>
      <c r="M18" s="3">
        <f t="shared" si="1"/>
        <v>2.2857971182972392E-3</v>
      </c>
      <c r="N18" s="3">
        <f t="shared" si="0"/>
        <v>2.031958172601378E-3</v>
      </c>
      <c r="O18" s="4">
        <f t="shared" si="0"/>
        <v>4.1085203108699488</v>
      </c>
    </row>
    <row r="19" spans="1:15" ht="16.5" x14ac:dyDescent="0.45">
      <c r="A19" s="6" t="s">
        <v>43</v>
      </c>
      <c r="B19" s="6">
        <v>32.102944479695999</v>
      </c>
      <c r="C19" s="6">
        <v>35.209688318728702</v>
      </c>
      <c r="D19" s="6">
        <v>698</v>
      </c>
      <c r="G19" s="6" t="s">
        <v>29</v>
      </c>
      <c r="H19" s="6">
        <v>32.103626508261897</v>
      </c>
      <c r="I19" s="6">
        <v>35.210106876719003</v>
      </c>
      <c r="J19" s="6">
        <v>701.62706815082095</v>
      </c>
      <c r="M19" s="3">
        <f t="shared" si="1"/>
        <v>6.8202856589749672E-4</v>
      </c>
      <c r="N19" s="3">
        <f t="shared" si="0"/>
        <v>4.1855799030088292E-4</v>
      </c>
      <c r="O19" s="4">
        <f t="shared" si="0"/>
        <v>3.6270681508209464</v>
      </c>
    </row>
    <row r="20" spans="1:15" ht="16.5" x14ac:dyDescent="0.45">
      <c r="A20" s="8" t="s">
        <v>44</v>
      </c>
      <c r="B20" s="8">
        <v>32.104079300627298</v>
      </c>
      <c r="C20" s="8">
        <v>35.208944939192598</v>
      </c>
      <c r="D20" s="8">
        <v>693</v>
      </c>
      <c r="G20" s="8" t="s">
        <v>66</v>
      </c>
      <c r="H20" s="8">
        <v>32.106211489963698</v>
      </c>
      <c r="I20" s="8">
        <v>35.2119483873525</v>
      </c>
      <c r="J20" s="8">
        <v>689.27632528716299</v>
      </c>
      <c r="M20" s="3">
        <f t="shared" si="1"/>
        <v>2.1321893364003586E-3</v>
      </c>
      <c r="N20" s="3">
        <f t="shared" si="1"/>
        <v>3.0034481599017226E-3</v>
      </c>
      <c r="O20" s="4">
        <f t="shared" si="1"/>
        <v>3.7236747128370098</v>
      </c>
    </row>
    <row r="21" spans="1:15" ht="16.5" x14ac:dyDescent="0.45">
      <c r="A21" s="6" t="s">
        <v>45</v>
      </c>
      <c r="B21" s="6">
        <v>32.103368605728001</v>
      </c>
      <c r="C21" s="6">
        <v>35.207788298954398</v>
      </c>
      <c r="D21" s="6">
        <v>690</v>
      </c>
      <c r="G21" s="6" t="s">
        <v>231</v>
      </c>
      <c r="H21" s="6">
        <v>32.102889790297603</v>
      </c>
      <c r="I21" s="6">
        <v>35.208941685634002</v>
      </c>
      <c r="J21" s="6">
        <v>691.82736947603996</v>
      </c>
      <c r="M21" s="3">
        <f t="shared" si="1"/>
        <v>4.7881543039807184E-4</v>
      </c>
      <c r="N21" s="3">
        <f t="shared" si="1"/>
        <v>1.1533866796042958E-3</v>
      </c>
      <c r="O21" s="4">
        <f t="shared" si="1"/>
        <v>1.8273694760399621</v>
      </c>
    </row>
    <row r="22" spans="1:15" ht="16.5" x14ac:dyDescent="0.45">
      <c r="A22" s="8" t="s">
        <v>46</v>
      </c>
      <c r="B22" s="8">
        <v>32.102049198139298</v>
      </c>
      <c r="C22" s="8">
        <v>35.209576342221602</v>
      </c>
      <c r="D22" s="8">
        <v>691</v>
      </c>
      <c r="G22" s="8" t="s">
        <v>59</v>
      </c>
      <c r="H22" s="8">
        <v>32.1027696878485</v>
      </c>
      <c r="I22" s="8">
        <v>35.207536172161603</v>
      </c>
      <c r="J22" s="8">
        <v>695.173081428253</v>
      </c>
      <c r="M22" s="3">
        <f t="shared" si="1"/>
        <v>7.2048970920235433E-4</v>
      </c>
      <c r="N22" s="3">
        <f t="shared" si="1"/>
        <v>2.0401700599990136E-3</v>
      </c>
      <c r="O22" s="4">
        <f t="shared" si="1"/>
        <v>4.1730814282529991</v>
      </c>
    </row>
    <row r="23" spans="1:15" ht="16.5" x14ac:dyDescent="0.45">
      <c r="A23" s="6" t="s">
        <v>47</v>
      </c>
      <c r="B23" s="6">
        <v>32.102049899207998</v>
      </c>
      <c r="C23" s="6">
        <v>35.209816999687597</v>
      </c>
      <c r="D23" s="6">
        <v>691</v>
      </c>
      <c r="G23" s="6" t="s">
        <v>114</v>
      </c>
      <c r="H23" s="6">
        <v>32.106211489963698</v>
      </c>
      <c r="I23" s="6">
        <v>35.2119483873525</v>
      </c>
      <c r="J23" s="6">
        <v>689.27632528716299</v>
      </c>
      <c r="M23" s="3">
        <f t="shared" si="1"/>
        <v>4.1615907557002174E-3</v>
      </c>
      <c r="N23" s="3">
        <f t="shared" si="1"/>
        <v>2.1313876649031727E-3</v>
      </c>
      <c r="O23" s="4">
        <f t="shared" si="1"/>
        <v>1.7236747128370098</v>
      </c>
    </row>
    <row r="24" spans="1:15" ht="16.5" x14ac:dyDescent="0.45">
      <c r="A24" s="8" t="s">
        <v>48</v>
      </c>
      <c r="B24" s="8">
        <v>32.104232358818102</v>
      </c>
      <c r="C24" s="8">
        <v>35.211178446684102</v>
      </c>
      <c r="D24" s="8">
        <v>704</v>
      </c>
      <c r="G24" s="8" t="s">
        <v>67</v>
      </c>
      <c r="H24" s="8">
        <v>32.106211489963698</v>
      </c>
      <c r="I24" s="8">
        <v>35.2119483873525</v>
      </c>
      <c r="J24" s="8">
        <v>689.27632528716299</v>
      </c>
      <c r="M24" s="3">
        <f t="shared" si="1"/>
        <v>1.9791311455961136E-3</v>
      </c>
      <c r="N24" s="3">
        <f t="shared" si="1"/>
        <v>7.6994066839830566E-4</v>
      </c>
      <c r="O24" s="5">
        <f t="shared" si="1"/>
        <v>14.72367471283701</v>
      </c>
    </row>
    <row r="25" spans="1:15" ht="16.5" x14ac:dyDescent="0.45">
      <c r="A25" s="6" t="s">
        <v>49</v>
      </c>
      <c r="B25" s="6">
        <v>32.102065248279303</v>
      </c>
      <c r="C25" s="6">
        <v>35.209348690824498</v>
      </c>
      <c r="D25" s="6">
        <v>690</v>
      </c>
      <c r="G25" s="6" t="s">
        <v>64</v>
      </c>
      <c r="H25" s="6">
        <v>32.103254567862102</v>
      </c>
      <c r="I25" s="6">
        <v>35.2077662166745</v>
      </c>
      <c r="J25" s="6">
        <v>690.81539890557406</v>
      </c>
      <c r="M25" s="3">
        <f t="shared" si="1"/>
        <v>1.1893195827994418E-3</v>
      </c>
      <c r="N25" s="3">
        <f t="shared" si="1"/>
        <v>1.5824741499983475E-3</v>
      </c>
      <c r="O25" s="3">
        <f t="shared" si="1"/>
        <v>0.8153989055740567</v>
      </c>
    </row>
    <row r="26" spans="1:15" ht="16.5" x14ac:dyDescent="0.45">
      <c r="A26" s="8" t="s">
        <v>50</v>
      </c>
      <c r="B26" s="8">
        <v>32.102518142639902</v>
      </c>
      <c r="C26" s="8">
        <v>35.207349014608901</v>
      </c>
      <c r="D26" s="8">
        <v>698</v>
      </c>
      <c r="G26" s="8" t="s">
        <v>68</v>
      </c>
      <c r="H26" s="8">
        <v>32.1042952583771</v>
      </c>
      <c r="I26" s="8">
        <v>35.209459659039503</v>
      </c>
      <c r="J26" s="8">
        <v>689.25063941481199</v>
      </c>
      <c r="M26" s="3">
        <f t="shared" si="1"/>
        <v>1.7771157371981872E-3</v>
      </c>
      <c r="N26" s="3">
        <f t="shared" si="1"/>
        <v>2.1106444306013827E-3</v>
      </c>
      <c r="O26" s="5">
        <f t="shared" si="1"/>
        <v>8.7493605851880147</v>
      </c>
    </row>
    <row r="27" spans="1:15" ht="16.5" x14ac:dyDescent="0.45">
      <c r="A27" s="6" t="s">
        <v>51</v>
      </c>
      <c r="B27" s="6">
        <v>32.103779863901401</v>
      </c>
      <c r="C27" s="6">
        <v>35.207818162044099</v>
      </c>
      <c r="D27" s="6">
        <v>690</v>
      </c>
      <c r="G27" s="6" t="s">
        <v>69</v>
      </c>
      <c r="H27" s="6">
        <v>32.105028851482302</v>
      </c>
      <c r="I27" s="6">
        <v>35.211094341163097</v>
      </c>
      <c r="J27" s="6">
        <v>701.19027299477295</v>
      </c>
      <c r="M27" s="3">
        <f t="shared" si="1"/>
        <v>1.2489875809009732E-3</v>
      </c>
      <c r="N27" s="3">
        <f t="shared" si="1"/>
        <v>3.2761791189983569E-3</v>
      </c>
      <c r="O27" s="5">
        <f t="shared" si="1"/>
        <v>11.190272994772954</v>
      </c>
    </row>
    <row r="28" spans="1:15" ht="16.5" x14ac:dyDescent="0.45">
      <c r="A28" s="8" t="s">
        <v>52</v>
      </c>
      <c r="B28" s="8">
        <v>32.1037664851752</v>
      </c>
      <c r="C28" s="8">
        <v>35.207831803580298</v>
      </c>
      <c r="D28" s="8">
        <v>690</v>
      </c>
      <c r="G28" s="8" t="s">
        <v>73</v>
      </c>
      <c r="H28" s="8">
        <v>32.104604701971603</v>
      </c>
      <c r="I28" s="8">
        <v>35.209746865706499</v>
      </c>
      <c r="J28" s="8">
        <v>695.45914403505697</v>
      </c>
      <c r="M28" s="3">
        <f t="shared" si="1"/>
        <v>8.3821679640294633E-4</v>
      </c>
      <c r="N28" s="3">
        <f t="shared" si="1"/>
        <v>1.9150621262014056E-3</v>
      </c>
      <c r="O28" s="5">
        <f t="shared" si="1"/>
        <v>5.4591440350569655</v>
      </c>
    </row>
    <row r="29" spans="1:15" ht="16.5" x14ac:dyDescent="0.45">
      <c r="A29" s="6" t="s">
        <v>53</v>
      </c>
      <c r="B29" s="6">
        <v>32.102587987632504</v>
      </c>
      <c r="C29" s="6">
        <v>35.207590211238298</v>
      </c>
      <c r="D29" s="6">
        <v>693</v>
      </c>
      <c r="G29" s="6" t="s">
        <v>74</v>
      </c>
      <c r="H29" s="6">
        <v>32.102945227250999</v>
      </c>
      <c r="I29" s="6">
        <v>35.207673274605</v>
      </c>
      <c r="J29" s="6">
        <v>691.08354843626103</v>
      </c>
      <c r="M29" s="3">
        <f t="shared" si="1"/>
        <v>3.5723961849498664E-4</v>
      </c>
      <c r="N29" s="5">
        <f t="shared" si="1"/>
        <v>8.3063366702162966E-5</v>
      </c>
      <c r="O29" s="4">
        <f t="shared" si="1"/>
        <v>1.9164515637389741</v>
      </c>
    </row>
    <row r="30" spans="1:15" ht="16.5" x14ac:dyDescent="0.45">
      <c r="A30" s="8" t="s">
        <v>54</v>
      </c>
      <c r="B30" s="8">
        <v>32.105027131414502</v>
      </c>
      <c r="C30" s="8">
        <v>35.211032450392402</v>
      </c>
      <c r="D30" s="8">
        <v>700</v>
      </c>
      <c r="G30" s="8" t="s">
        <v>75</v>
      </c>
      <c r="H30" s="8">
        <v>32.1027136345541</v>
      </c>
      <c r="I30" s="8">
        <v>35.208796834764399</v>
      </c>
      <c r="J30" s="8">
        <v>697.53883664734599</v>
      </c>
      <c r="M30" s="3">
        <f t="shared" si="1"/>
        <v>2.3134968604026085E-3</v>
      </c>
      <c r="N30" s="3">
        <f t="shared" si="1"/>
        <v>2.235615628002563E-3</v>
      </c>
      <c r="O30" s="4">
        <f t="shared" si="1"/>
        <v>2.4611633526540118</v>
      </c>
    </row>
    <row r="31" spans="1:15" ht="16.5" x14ac:dyDescent="0.45">
      <c r="A31" s="6" t="s">
        <v>55</v>
      </c>
      <c r="B31" s="6">
        <v>32.103388164157202</v>
      </c>
      <c r="C31" s="6">
        <v>35.209780212663397</v>
      </c>
      <c r="D31" s="6">
        <v>713</v>
      </c>
      <c r="G31" s="6" t="s">
        <v>97</v>
      </c>
      <c r="H31" s="6">
        <v>32.104889232536799</v>
      </c>
      <c r="I31" s="6">
        <v>35.210990272158199</v>
      </c>
      <c r="J31" s="6">
        <v>704.699010342816</v>
      </c>
      <c r="M31" s="3">
        <f t="shared" si="1"/>
        <v>1.5010683795964042E-3</v>
      </c>
      <c r="N31" s="3">
        <f t="shared" si="1"/>
        <v>1.2100594948023513E-3</v>
      </c>
      <c r="O31" s="5">
        <f t="shared" si="1"/>
        <v>8.3009896571840045</v>
      </c>
    </row>
    <row r="32" spans="1:15" ht="16.5" x14ac:dyDescent="0.45">
      <c r="A32" s="8" t="s">
        <v>56</v>
      </c>
      <c r="B32" s="8">
        <v>32.103813010000003</v>
      </c>
      <c r="C32" s="8">
        <v>35.210167069999997</v>
      </c>
      <c r="D32" s="8">
        <v>708</v>
      </c>
      <c r="G32" s="8" t="s">
        <v>214</v>
      </c>
      <c r="H32" s="8">
        <v>32.102278046502697</v>
      </c>
      <c r="I32" s="8">
        <v>35.209267380071502</v>
      </c>
      <c r="J32" s="8">
        <v>697.35141915955603</v>
      </c>
      <c r="M32" s="3">
        <f t="shared" si="1"/>
        <v>1.5349634973063075E-3</v>
      </c>
      <c r="N32" s="3">
        <f t="shared" si="1"/>
        <v>8.9968992849520646E-4</v>
      </c>
      <c r="O32" s="5">
        <f t="shared" si="1"/>
        <v>10.648580840443969</v>
      </c>
    </row>
    <row r="33" spans="1:15" ht="16.5" x14ac:dyDescent="0.45">
      <c r="A33" s="6" t="s">
        <v>57</v>
      </c>
      <c r="B33" s="6">
        <v>32.105401760292203</v>
      </c>
      <c r="C33" s="6">
        <v>35.211902241290701</v>
      </c>
      <c r="D33" s="6">
        <v>696</v>
      </c>
      <c r="G33" s="6" t="s">
        <v>414</v>
      </c>
      <c r="H33" s="6">
        <v>32.102853154966297</v>
      </c>
      <c r="I33" s="6">
        <v>35.209783323476998</v>
      </c>
      <c r="J33" s="6">
        <v>703.73579895396597</v>
      </c>
      <c r="M33" s="3">
        <f t="shared" si="1"/>
        <v>2.5486053259058394E-3</v>
      </c>
      <c r="N33" s="3">
        <f t="shared" si="1"/>
        <v>2.1189178137035469E-3</v>
      </c>
      <c r="O33" s="5">
        <f t="shared" si="1"/>
        <v>7.7357989539659684</v>
      </c>
    </row>
    <row r="34" spans="1:15" ht="16.5" x14ac:dyDescent="0.45">
      <c r="A34" s="8" t="s">
        <v>58</v>
      </c>
      <c r="B34" s="8">
        <v>32.102934740850202</v>
      </c>
      <c r="C34" s="8">
        <v>35.208783143328503</v>
      </c>
      <c r="D34" s="8">
        <v>707</v>
      </c>
      <c r="G34" s="8" t="s">
        <v>77</v>
      </c>
      <c r="H34" s="8">
        <v>32.101991157897999</v>
      </c>
      <c r="I34" s="8">
        <v>35.209582108798003</v>
      </c>
      <c r="J34" s="8">
        <v>691.32927467766297</v>
      </c>
      <c r="M34" s="3">
        <f t="shared" si="1"/>
        <v>9.4358295220331456E-4</v>
      </c>
      <c r="N34" s="3">
        <f t="shared" si="1"/>
        <v>7.9896546949953517E-4</v>
      </c>
      <c r="O34" s="5">
        <f t="shared" si="1"/>
        <v>15.670725322337034</v>
      </c>
    </row>
    <row r="35" spans="1:15" ht="16.5" x14ac:dyDescent="0.45">
      <c r="A35" s="6" t="s">
        <v>59</v>
      </c>
      <c r="B35" s="6">
        <v>32.1027696878485</v>
      </c>
      <c r="C35" s="6">
        <v>35.207536172161603</v>
      </c>
      <c r="D35" s="6">
        <v>695</v>
      </c>
      <c r="G35" s="6" t="s">
        <v>78</v>
      </c>
      <c r="H35" s="6">
        <v>32.104568792116297</v>
      </c>
      <c r="I35" s="6">
        <v>35.209699302032</v>
      </c>
      <c r="J35" s="6">
        <v>704.33314695316096</v>
      </c>
      <c r="M35" s="3">
        <f t="shared" si="1"/>
        <v>1.799104267796281E-3</v>
      </c>
      <c r="N35" s="3">
        <f t="shared" si="1"/>
        <v>2.163129870396574E-3</v>
      </c>
      <c r="O35" s="5">
        <f t="shared" si="1"/>
        <v>9.3331469531609628</v>
      </c>
    </row>
    <row r="36" spans="1:15" ht="16.5" x14ac:dyDescent="0.45">
      <c r="A36" s="7" t="s">
        <v>60</v>
      </c>
      <c r="B36" s="7">
        <v>32.104904790749401</v>
      </c>
      <c r="C36" s="7">
        <v>35.211247446727803</v>
      </c>
      <c r="D36" s="7">
        <v>697</v>
      </c>
      <c r="G36" s="7" t="s">
        <v>81</v>
      </c>
      <c r="H36" s="7">
        <v>32.104893006063897</v>
      </c>
      <c r="I36" s="7">
        <v>35.209282248396697</v>
      </c>
      <c r="J36" s="7">
        <v>690.74357310369498</v>
      </c>
      <c r="M36" s="4">
        <f t="shared" si="1"/>
        <v>1.1784685504778736E-5</v>
      </c>
      <c r="N36" s="3">
        <f t="shared" si="1"/>
        <v>1.9651983311064214E-3</v>
      </c>
      <c r="O36" s="5">
        <f t="shared" si="1"/>
        <v>6.2564268963050154</v>
      </c>
    </row>
    <row r="37" spans="1:15" ht="16.5" x14ac:dyDescent="0.45">
      <c r="A37" s="6" t="s">
        <v>61</v>
      </c>
      <c r="B37" s="6">
        <v>32.104079300627298</v>
      </c>
      <c r="C37" s="6">
        <v>35.208944939192598</v>
      </c>
      <c r="D37" s="6">
        <v>693</v>
      </c>
      <c r="G37" s="6" t="s">
        <v>79</v>
      </c>
      <c r="H37" s="6">
        <v>32.104612723576203</v>
      </c>
      <c r="I37" s="6">
        <v>35.207929636419401</v>
      </c>
      <c r="J37" s="6">
        <v>689.66701614108297</v>
      </c>
      <c r="M37" s="3">
        <f t="shared" si="1"/>
        <v>5.3342294890512676E-4</v>
      </c>
      <c r="N37" s="3">
        <f t="shared" si="1"/>
        <v>1.0153027731973907E-3</v>
      </c>
      <c r="O37" s="4">
        <f t="shared" si="1"/>
        <v>3.3329838589170322</v>
      </c>
    </row>
    <row r="38" spans="1:15" ht="16.5" x14ac:dyDescent="0.45">
      <c r="A38" s="8" t="s">
        <v>62</v>
      </c>
      <c r="B38" s="8">
        <v>32.1040083859709</v>
      </c>
      <c r="C38" s="8">
        <v>35.209116374599198</v>
      </c>
      <c r="D38" s="8">
        <v>690</v>
      </c>
      <c r="G38" s="8" t="s">
        <v>44</v>
      </c>
      <c r="H38" s="8">
        <v>32.104079300627298</v>
      </c>
      <c r="I38" s="8">
        <v>35.208944939192598</v>
      </c>
      <c r="J38" s="8">
        <v>693.21060029618604</v>
      </c>
      <c r="M38" s="5">
        <f t="shared" si="1"/>
        <v>7.0914656397746967E-5</v>
      </c>
      <c r="N38" s="3">
        <f t="shared" si="1"/>
        <v>1.7143540659958489E-4</v>
      </c>
      <c r="O38" s="4">
        <f t="shared" si="1"/>
        <v>3.210600296186044</v>
      </c>
    </row>
    <row r="39" spans="1:15" ht="16.5" x14ac:dyDescent="0.45">
      <c r="A39" s="6" t="s">
        <v>63</v>
      </c>
      <c r="B39" s="6">
        <v>32.102580819634397</v>
      </c>
      <c r="C39" s="6">
        <v>35.2099009154201</v>
      </c>
      <c r="D39" s="6">
        <v>693</v>
      </c>
      <c r="G39" s="6" t="s">
        <v>84</v>
      </c>
      <c r="H39" s="6">
        <v>32.10473133</v>
      </c>
      <c r="I39" s="6">
        <v>35.21000489</v>
      </c>
      <c r="J39" s="6">
        <v>687</v>
      </c>
      <c r="M39" s="3">
        <f t="shared" si="1"/>
        <v>2.1505103656025426E-3</v>
      </c>
      <c r="N39" s="3">
        <f t="shared" si="1"/>
        <v>1.0397457990052317E-4</v>
      </c>
      <c r="O39" s="5">
        <f t="shared" si="1"/>
        <v>6</v>
      </c>
    </row>
    <row r="40" spans="1:15" ht="16.5" x14ac:dyDescent="0.45">
      <c r="A40" s="8" t="s">
        <v>64</v>
      </c>
      <c r="B40" s="8">
        <v>32.103254567862102</v>
      </c>
      <c r="C40" s="8">
        <v>35.2077662166745</v>
      </c>
      <c r="D40" s="8">
        <v>690</v>
      </c>
      <c r="G40" s="8" t="s">
        <v>85</v>
      </c>
      <c r="H40" s="8">
        <v>32.103605547778898</v>
      </c>
      <c r="I40" s="8">
        <v>35.209811825569702</v>
      </c>
      <c r="J40" s="8">
        <v>696.98453698792503</v>
      </c>
      <c r="M40" s="3">
        <f t="shared" si="1"/>
        <v>3.5097991679577945E-4</v>
      </c>
      <c r="N40" s="3">
        <f t="shared" si="1"/>
        <v>2.0456088952016671E-3</v>
      </c>
      <c r="O40" s="5">
        <f t="shared" si="1"/>
        <v>6.9845369879250256</v>
      </c>
    </row>
    <row r="41" spans="1:15" ht="16.5" x14ac:dyDescent="0.45">
      <c r="A41" s="6" t="s">
        <v>65</v>
      </c>
      <c r="B41" s="6">
        <v>32.104651001685397</v>
      </c>
      <c r="C41" s="6">
        <v>35.209990406724302</v>
      </c>
      <c r="D41" s="6">
        <v>702</v>
      </c>
      <c r="G41" s="6" t="s">
        <v>83</v>
      </c>
      <c r="H41" s="6">
        <v>32.104934549427398</v>
      </c>
      <c r="I41" s="6">
        <v>35.2109936877997</v>
      </c>
      <c r="J41" s="6">
        <v>688.99049633889399</v>
      </c>
      <c r="M41" s="3">
        <f t="shared" si="1"/>
        <v>2.8354774200067823E-4</v>
      </c>
      <c r="N41" s="3">
        <f t="shared" si="1"/>
        <v>1.0032810753983767E-3</v>
      </c>
      <c r="O41" s="5">
        <f t="shared" si="1"/>
        <v>13.00950366110601</v>
      </c>
    </row>
    <row r="42" spans="1:15" ht="16.5" x14ac:dyDescent="0.45">
      <c r="A42" s="8" t="s">
        <v>66</v>
      </c>
      <c r="B42" s="8">
        <v>32.106211489963698</v>
      </c>
      <c r="C42" s="8">
        <v>35.2119483873525</v>
      </c>
      <c r="D42" s="8">
        <v>689</v>
      </c>
      <c r="G42" s="8" t="s">
        <v>195</v>
      </c>
      <c r="H42" s="8">
        <v>32.102405438494102</v>
      </c>
      <c r="I42" s="8">
        <v>35.209070809253298</v>
      </c>
      <c r="J42" s="8">
        <v>700.54647700469502</v>
      </c>
      <c r="M42" s="3">
        <f t="shared" si="1"/>
        <v>3.8060514695956726E-3</v>
      </c>
      <c r="N42" s="3">
        <f t="shared" si="1"/>
        <v>2.8775780992020827E-3</v>
      </c>
      <c r="O42" s="5">
        <f t="shared" si="1"/>
        <v>11.546477004695021</v>
      </c>
    </row>
    <row r="43" spans="1:15" ht="16.5" x14ac:dyDescent="0.45">
      <c r="A43" s="6" t="s">
        <v>67</v>
      </c>
      <c r="B43" s="6">
        <v>32.106211489963698</v>
      </c>
      <c r="C43" s="6">
        <v>35.2119483873525</v>
      </c>
      <c r="D43" s="6">
        <v>689</v>
      </c>
      <c r="G43" s="6" t="s">
        <v>399</v>
      </c>
      <c r="H43" s="6">
        <v>32.1023932152182</v>
      </c>
      <c r="I43" s="6">
        <v>35.209351152335003</v>
      </c>
      <c r="J43" s="6">
        <v>693.510106485704</v>
      </c>
      <c r="M43" s="3">
        <f t="shared" si="1"/>
        <v>3.8182747454982291E-3</v>
      </c>
      <c r="N43" s="3">
        <f t="shared" si="1"/>
        <v>2.5972350174967573E-3</v>
      </c>
      <c r="O43" s="4">
        <f t="shared" si="1"/>
        <v>4.5101064857040001</v>
      </c>
    </row>
    <row r="44" spans="1:15" ht="16.5" x14ac:dyDescent="0.45">
      <c r="A44" s="8" t="s">
        <v>68</v>
      </c>
      <c r="B44" s="8">
        <v>32.1042952583771</v>
      </c>
      <c r="C44" s="8">
        <v>35.209459659039503</v>
      </c>
      <c r="D44" s="8">
        <v>689</v>
      </c>
      <c r="G44" s="8" t="s">
        <v>31</v>
      </c>
      <c r="H44" s="8">
        <v>32.104612723576203</v>
      </c>
      <c r="I44" s="8">
        <v>35.207929636419401</v>
      </c>
      <c r="J44" s="8">
        <v>689.66701614108297</v>
      </c>
      <c r="M44" s="3">
        <f t="shared" si="1"/>
        <v>3.1746519910313964E-4</v>
      </c>
      <c r="N44" s="3">
        <f t="shared" si="1"/>
        <v>1.530022620102045E-3</v>
      </c>
      <c r="O44" s="3">
        <f t="shared" si="1"/>
        <v>0.66701614108296781</v>
      </c>
    </row>
    <row r="45" spans="1:15" ht="16.5" x14ac:dyDescent="0.45">
      <c r="A45" s="6" t="s">
        <v>69</v>
      </c>
      <c r="B45" s="6">
        <v>32.105035845934403</v>
      </c>
      <c r="C45" s="6">
        <v>35.211070308200298</v>
      </c>
      <c r="D45" s="6">
        <v>703</v>
      </c>
      <c r="G45" s="6" t="s">
        <v>404</v>
      </c>
      <c r="H45" s="6">
        <v>32.104137126232999</v>
      </c>
      <c r="I45" s="6">
        <v>35.210824460173598</v>
      </c>
      <c r="J45" s="6">
        <v>704.72124523317495</v>
      </c>
      <c r="M45" s="3">
        <f t="shared" si="1"/>
        <v>8.9871970140364965E-4</v>
      </c>
      <c r="N45" s="3">
        <f t="shared" si="1"/>
        <v>2.4584802670091221E-4</v>
      </c>
      <c r="O45" s="4">
        <f t="shared" si="1"/>
        <v>1.7212452331749546</v>
      </c>
    </row>
    <row r="46" spans="1:15" ht="16.5" x14ac:dyDescent="0.45">
      <c r="A46" s="8" t="s">
        <v>70</v>
      </c>
      <c r="B46" s="8">
        <v>32.1031279760495</v>
      </c>
      <c r="C46" s="8">
        <v>35.209736819787601</v>
      </c>
      <c r="D46" s="8">
        <v>699</v>
      </c>
      <c r="G46" s="8" t="s">
        <v>54</v>
      </c>
      <c r="H46" s="8">
        <v>32.105027131414502</v>
      </c>
      <c r="I46" s="8">
        <v>35.211032450392402</v>
      </c>
      <c r="J46" s="8">
        <v>700.78222844531695</v>
      </c>
      <c r="M46" s="3">
        <f t="shared" si="1"/>
        <v>1.8991553650025139E-3</v>
      </c>
      <c r="N46" s="3">
        <f t="shared" si="1"/>
        <v>1.2956306048010902E-3</v>
      </c>
      <c r="O46" s="4">
        <f t="shared" si="1"/>
        <v>1.7822284453169459</v>
      </c>
    </row>
    <row r="47" spans="1:15" ht="16.5" x14ac:dyDescent="0.45">
      <c r="A47" s="6" t="s">
        <v>71</v>
      </c>
      <c r="B47" s="6">
        <v>32.1034490713118</v>
      </c>
      <c r="C47" s="6">
        <v>35.209239734477897</v>
      </c>
      <c r="D47" s="6">
        <v>708</v>
      </c>
      <c r="G47" s="6" t="s">
        <v>87</v>
      </c>
      <c r="H47" s="6">
        <v>32.1046934020384</v>
      </c>
      <c r="I47" s="6">
        <v>35.209924634109498</v>
      </c>
      <c r="J47" s="6">
        <v>706.160237634091</v>
      </c>
      <c r="M47" s="3">
        <f t="shared" si="1"/>
        <v>1.244330726599685E-3</v>
      </c>
      <c r="N47" s="3">
        <f t="shared" si="1"/>
        <v>6.8489963160089928E-4</v>
      </c>
      <c r="O47" s="4">
        <f t="shared" si="1"/>
        <v>1.8397623659089959</v>
      </c>
    </row>
    <row r="48" spans="1:15" ht="16.5" x14ac:dyDescent="0.45">
      <c r="A48" s="8" t="s">
        <v>72</v>
      </c>
      <c r="B48" s="8">
        <v>32.103009210000003</v>
      </c>
      <c r="C48" s="8">
        <v>35.2096084</v>
      </c>
      <c r="D48" s="8">
        <v>701</v>
      </c>
      <c r="G48" s="8" t="s">
        <v>202</v>
      </c>
      <c r="H48" s="8">
        <v>32.1047560958933</v>
      </c>
      <c r="I48" s="8">
        <v>35.209969931348198</v>
      </c>
      <c r="J48" s="8">
        <v>699.14164314157995</v>
      </c>
      <c r="M48" s="3">
        <f t="shared" si="1"/>
        <v>1.7468858932971898E-3</v>
      </c>
      <c r="N48" s="3">
        <f t="shared" si="1"/>
        <v>3.6153134819727484E-4</v>
      </c>
      <c r="O48" s="4">
        <f t="shared" si="1"/>
        <v>1.858356858420052</v>
      </c>
    </row>
    <row r="49" spans="1:15" ht="16.5" x14ac:dyDescent="0.45">
      <c r="A49" s="6" t="s">
        <v>73</v>
      </c>
      <c r="B49" s="6">
        <v>32.104599914923902</v>
      </c>
      <c r="C49" s="6">
        <v>35.2097417092331</v>
      </c>
      <c r="D49" s="6">
        <v>689</v>
      </c>
      <c r="G49" s="6" t="s">
        <v>203</v>
      </c>
      <c r="H49" s="6">
        <v>32.103635443118499</v>
      </c>
      <c r="I49" s="6">
        <v>35.2092284637557</v>
      </c>
      <c r="J49" s="6">
        <v>699.73140894639403</v>
      </c>
      <c r="M49" s="3">
        <f t="shared" si="1"/>
        <v>9.644718054033774E-4</v>
      </c>
      <c r="N49" s="3">
        <f t="shared" si="1"/>
        <v>5.1324547739994841E-4</v>
      </c>
      <c r="O49" s="5">
        <f t="shared" si="1"/>
        <v>10.731408946394026</v>
      </c>
    </row>
    <row r="50" spans="1:15" ht="16.5" x14ac:dyDescent="0.45">
      <c r="A50" s="8" t="s">
        <v>74</v>
      </c>
      <c r="B50" s="8">
        <v>32.102945227250999</v>
      </c>
      <c r="C50" s="8">
        <v>35.207673274605</v>
      </c>
      <c r="D50" s="8">
        <v>691</v>
      </c>
      <c r="G50" s="8" t="s">
        <v>55</v>
      </c>
      <c r="H50" s="8">
        <v>32.103388164157202</v>
      </c>
      <c r="I50" s="8">
        <v>35.209780212663397</v>
      </c>
      <c r="J50" s="8">
        <v>713.05798026325795</v>
      </c>
      <c r="M50" s="3">
        <f t="shared" si="1"/>
        <v>4.4293690620378356E-4</v>
      </c>
      <c r="N50" s="3">
        <f t="shared" si="1"/>
        <v>2.106938058396679E-3</v>
      </c>
      <c r="O50" s="5">
        <f t="shared" si="1"/>
        <v>22.057980263257946</v>
      </c>
    </row>
    <row r="51" spans="1:15" ht="16.5" x14ac:dyDescent="0.45">
      <c r="A51" s="6" t="s">
        <v>75</v>
      </c>
      <c r="B51" s="6">
        <v>32.102695162524299</v>
      </c>
      <c r="C51" s="6">
        <v>35.208838791150299</v>
      </c>
      <c r="D51" s="6">
        <v>699</v>
      </c>
      <c r="G51" s="6" t="s">
        <v>57</v>
      </c>
      <c r="H51" s="6">
        <v>32.1052009544103</v>
      </c>
      <c r="I51" s="6">
        <v>35.211813446553997</v>
      </c>
      <c r="J51" s="6">
        <v>694.51876170046205</v>
      </c>
      <c r="M51" s="3">
        <f t="shared" si="1"/>
        <v>2.5057918860014183E-3</v>
      </c>
      <c r="N51" s="3">
        <f t="shared" si="1"/>
        <v>2.9746554036975681E-3</v>
      </c>
      <c r="O51" s="4">
        <f t="shared" si="1"/>
        <v>4.4812382995379494</v>
      </c>
    </row>
    <row r="52" spans="1:15" ht="16.5" x14ac:dyDescent="0.45">
      <c r="A52" s="8" t="s">
        <v>76</v>
      </c>
      <c r="B52" s="8">
        <v>32.1031547855413</v>
      </c>
      <c r="C52" s="8">
        <v>35.209706328532199</v>
      </c>
      <c r="D52" s="8">
        <v>700</v>
      </c>
      <c r="G52" s="8" t="s">
        <v>56</v>
      </c>
      <c r="H52" s="8">
        <v>32.103813010000003</v>
      </c>
      <c r="I52" s="8">
        <v>35.210167069999997</v>
      </c>
      <c r="J52" s="8">
        <v>708</v>
      </c>
      <c r="M52" s="3">
        <f t="shared" si="1"/>
        <v>6.5822445870367119E-4</v>
      </c>
      <c r="N52" s="3">
        <f t="shared" si="1"/>
        <v>4.6074146779773173E-4</v>
      </c>
      <c r="O52" s="5">
        <f t="shared" si="1"/>
        <v>8</v>
      </c>
    </row>
    <row r="53" spans="1:15" ht="16.5" x14ac:dyDescent="0.45">
      <c r="A53" s="6" t="s">
        <v>77</v>
      </c>
      <c r="B53" s="6">
        <v>32.101991157897999</v>
      </c>
      <c r="C53" s="6">
        <v>35.209582108798003</v>
      </c>
      <c r="D53" s="6">
        <v>691</v>
      </c>
      <c r="G53" s="6" t="s">
        <v>58</v>
      </c>
      <c r="H53" s="6">
        <v>32.102934740850202</v>
      </c>
      <c r="I53" s="6">
        <v>35.208783143328503</v>
      </c>
      <c r="J53" s="6">
        <v>707.52997104139195</v>
      </c>
      <c r="M53" s="3">
        <f t="shared" si="1"/>
        <v>9.4358295220331456E-4</v>
      </c>
      <c r="N53" s="3">
        <f t="shared" si="1"/>
        <v>7.9896546949953517E-4</v>
      </c>
      <c r="O53" s="5">
        <f t="shared" si="1"/>
        <v>16.529971041391946</v>
      </c>
    </row>
    <row r="54" spans="1:15" ht="16.5" x14ac:dyDescent="0.45">
      <c r="A54" s="8" t="s">
        <v>78</v>
      </c>
      <c r="B54" s="8">
        <v>32.104568792116297</v>
      </c>
      <c r="C54" s="8">
        <v>35.209699302032</v>
      </c>
      <c r="D54" s="8">
        <v>704</v>
      </c>
      <c r="G54" s="8" t="s">
        <v>405</v>
      </c>
      <c r="H54" s="8">
        <v>32.104654583591802</v>
      </c>
      <c r="I54" s="8">
        <v>35.209843676180299</v>
      </c>
      <c r="J54" s="8">
        <v>695.986414267697</v>
      </c>
      <c r="M54" s="5">
        <f t="shared" si="1"/>
        <v>8.579147550591415E-5</v>
      </c>
      <c r="N54" s="3">
        <f t="shared" si="1"/>
        <v>1.4437414829870931E-4</v>
      </c>
      <c r="O54" s="5">
        <f t="shared" si="1"/>
        <v>8.0135857323029995</v>
      </c>
    </row>
    <row r="55" spans="1:15" ht="16.5" x14ac:dyDescent="0.45">
      <c r="A55" s="6" t="s">
        <v>79</v>
      </c>
      <c r="B55" s="6">
        <v>32.104612723576203</v>
      </c>
      <c r="C55" s="6">
        <v>35.207929636419401</v>
      </c>
      <c r="D55" s="6">
        <v>689</v>
      </c>
      <c r="G55" s="6" t="s">
        <v>35</v>
      </c>
      <c r="H55" s="6">
        <v>32.102974296196201</v>
      </c>
      <c r="I55" s="6">
        <v>35.207697545821198</v>
      </c>
      <c r="J55" s="6">
        <v>690.94605512205806</v>
      </c>
      <c r="M55" s="3">
        <f t="shared" si="1"/>
        <v>1.6384273800014171E-3</v>
      </c>
      <c r="N55" s="3">
        <f t="shared" si="1"/>
        <v>2.3209059820317179E-4</v>
      </c>
      <c r="O55" s="4">
        <f t="shared" si="1"/>
        <v>1.9460551220580555</v>
      </c>
    </row>
    <row r="56" spans="1:15" ht="16.5" x14ac:dyDescent="0.45">
      <c r="A56" s="8" t="s">
        <v>80</v>
      </c>
      <c r="B56" s="8">
        <v>32.104879836682102</v>
      </c>
      <c r="C56" s="8">
        <v>35.210691044689902</v>
      </c>
      <c r="D56" s="8">
        <v>694</v>
      </c>
      <c r="G56" s="8" t="s">
        <v>209</v>
      </c>
      <c r="H56" s="8">
        <v>32.105071233275602</v>
      </c>
      <c r="I56" s="8">
        <v>35.211457224613604</v>
      </c>
      <c r="J56" s="8">
        <v>693.57858281982794</v>
      </c>
      <c r="M56" s="3">
        <f t="shared" si="1"/>
        <v>1.9139659350031479E-4</v>
      </c>
      <c r="N56" s="3">
        <f t="shared" si="1"/>
        <v>7.661799237013156E-4</v>
      </c>
      <c r="O56" s="3">
        <f t="shared" si="1"/>
        <v>0.42141718017205676</v>
      </c>
    </row>
    <row r="57" spans="1:15" ht="16.5" x14ac:dyDescent="0.45">
      <c r="A57" s="6" t="s">
        <v>81</v>
      </c>
      <c r="B57" s="6">
        <v>32.104893006063897</v>
      </c>
      <c r="C57" s="6">
        <v>35.209282248396697</v>
      </c>
      <c r="D57" s="6">
        <v>690</v>
      </c>
      <c r="G57" s="6" t="s">
        <v>61</v>
      </c>
      <c r="H57" s="6">
        <v>32.104079300627298</v>
      </c>
      <c r="I57" s="6">
        <v>35.208944939192598</v>
      </c>
      <c r="J57" s="6">
        <v>693.21060029618604</v>
      </c>
      <c r="M57" s="3">
        <f t="shared" si="1"/>
        <v>8.1370543659886607E-4</v>
      </c>
      <c r="N57" s="3">
        <f t="shared" si="1"/>
        <v>3.3730920409880127E-4</v>
      </c>
      <c r="O57" s="4">
        <f t="shared" si="1"/>
        <v>3.210600296186044</v>
      </c>
    </row>
    <row r="58" spans="1:15" ht="16.5" x14ac:dyDescent="0.45">
      <c r="A58" s="8" t="s">
        <v>82</v>
      </c>
      <c r="B58" s="8">
        <v>32.104944827267502</v>
      </c>
      <c r="C58" s="8">
        <v>35.2104468962605</v>
      </c>
      <c r="D58" s="8">
        <v>717</v>
      </c>
      <c r="G58" s="8" t="s">
        <v>60</v>
      </c>
      <c r="H58" s="8">
        <v>32.104904790749401</v>
      </c>
      <c r="I58" s="8">
        <v>35.211247446727803</v>
      </c>
      <c r="J58" s="8">
        <v>697.43116923976095</v>
      </c>
      <c r="M58" s="4">
        <f t="shared" si="1"/>
        <v>4.0036518100805552E-5</v>
      </c>
      <c r="N58" s="3">
        <f t="shared" si="1"/>
        <v>8.005504673036512E-4</v>
      </c>
      <c r="O58" s="5">
        <f t="shared" si="1"/>
        <v>19.568830760239052</v>
      </c>
    </row>
    <row r="59" spans="1:15" ht="16.5" x14ac:dyDescent="0.45">
      <c r="A59" s="6" t="s">
        <v>83</v>
      </c>
      <c r="B59" s="6">
        <v>32.104934549427398</v>
      </c>
      <c r="C59" s="6">
        <v>35.2109936877997</v>
      </c>
      <c r="D59" s="6">
        <v>688</v>
      </c>
      <c r="G59" s="6" t="s">
        <v>65</v>
      </c>
      <c r="H59" s="6">
        <v>32.104710774043298</v>
      </c>
      <c r="I59" s="6">
        <v>35.210309820449197</v>
      </c>
      <c r="J59" s="6">
        <v>700.70591146572497</v>
      </c>
      <c r="M59" s="3">
        <f t="shared" si="1"/>
        <v>2.2377538410012221E-4</v>
      </c>
      <c r="N59" s="3">
        <f t="shared" si="1"/>
        <v>6.8386735050296465E-4</v>
      </c>
      <c r="O59" s="5">
        <f t="shared" si="1"/>
        <v>12.705911465724967</v>
      </c>
    </row>
    <row r="60" spans="1:15" ht="16.5" x14ac:dyDescent="0.45">
      <c r="A60" s="8" t="s">
        <v>84</v>
      </c>
      <c r="B60" s="8">
        <v>32.10473133</v>
      </c>
      <c r="C60" s="8">
        <v>35.21000489</v>
      </c>
      <c r="D60" s="8">
        <v>687</v>
      </c>
      <c r="G60" s="8" t="s">
        <v>62</v>
      </c>
      <c r="H60" s="8">
        <v>32.104052468440699</v>
      </c>
      <c r="I60" s="8">
        <v>35.209126850618802</v>
      </c>
      <c r="J60" s="8">
        <v>689.97278871187302</v>
      </c>
      <c r="M60" s="3">
        <f t="shared" si="1"/>
        <v>6.7886155930096947E-4</v>
      </c>
      <c r="N60" s="3">
        <f t="shared" si="1"/>
        <v>8.780393811989029E-4</v>
      </c>
      <c r="O60" s="4">
        <f t="shared" si="1"/>
        <v>2.9727887118730223</v>
      </c>
    </row>
    <row r="61" spans="1:15" ht="16.5" x14ac:dyDescent="0.45">
      <c r="A61" s="6" t="s">
        <v>85</v>
      </c>
      <c r="B61" s="6">
        <v>32.103605547778898</v>
      </c>
      <c r="C61" s="6">
        <v>35.209811825569702</v>
      </c>
      <c r="D61" s="6">
        <v>696</v>
      </c>
      <c r="G61" s="6" t="s">
        <v>118</v>
      </c>
      <c r="H61" s="6">
        <v>32.102187643065001</v>
      </c>
      <c r="I61" s="6">
        <v>35.209290271017501</v>
      </c>
      <c r="J61" s="6">
        <v>694.164942425709</v>
      </c>
      <c r="M61" s="3">
        <f t="shared" si="1"/>
        <v>1.4179047138966894E-3</v>
      </c>
      <c r="N61" s="3">
        <f t="shared" si="1"/>
        <v>5.2155455220059821E-4</v>
      </c>
      <c r="O61" s="4">
        <f t="shared" si="1"/>
        <v>1.8350575742909996</v>
      </c>
    </row>
    <row r="62" spans="1:15" ht="16.5" x14ac:dyDescent="0.45">
      <c r="A62" s="8" t="s">
        <v>86</v>
      </c>
      <c r="B62" s="8">
        <v>32.1048185630831</v>
      </c>
      <c r="C62" s="8">
        <v>35.210123150849199</v>
      </c>
      <c r="D62" s="8">
        <v>726</v>
      </c>
      <c r="G62" s="8" t="s">
        <v>72</v>
      </c>
      <c r="H62" s="8">
        <v>32.103009210000003</v>
      </c>
      <c r="I62" s="8">
        <v>35.2096084</v>
      </c>
      <c r="J62" s="8">
        <v>701</v>
      </c>
      <c r="M62" s="3">
        <f t="shared" si="1"/>
        <v>1.8093530830967097E-3</v>
      </c>
      <c r="N62" s="3">
        <f t="shared" si="1"/>
        <v>5.1475084919871961E-4</v>
      </c>
      <c r="O62" s="5">
        <f t="shared" si="1"/>
        <v>25</v>
      </c>
    </row>
    <row r="63" spans="1:15" ht="16.5" x14ac:dyDescent="0.45">
      <c r="A63" s="6" t="s">
        <v>87</v>
      </c>
      <c r="B63" s="6">
        <v>32.1046934020384</v>
      </c>
      <c r="C63" s="6">
        <v>35.209924634109498</v>
      </c>
      <c r="D63" s="6">
        <v>706</v>
      </c>
      <c r="G63" s="6" t="s">
        <v>116</v>
      </c>
      <c r="H63" s="6">
        <v>32.102257887048999</v>
      </c>
      <c r="I63" s="6">
        <v>35.209224656135603</v>
      </c>
      <c r="J63" s="6">
        <v>693.87388646353895</v>
      </c>
      <c r="M63" s="3">
        <f t="shared" si="1"/>
        <v>2.4355149894006445E-3</v>
      </c>
      <c r="N63" s="3">
        <f t="shared" si="1"/>
        <v>6.9997797389476091E-4</v>
      </c>
      <c r="O63" s="5">
        <f t="shared" si="1"/>
        <v>12.126113536461048</v>
      </c>
    </row>
    <row r="64" spans="1:15" ht="16.5" x14ac:dyDescent="0.45">
      <c r="A64" s="8" t="s">
        <v>88</v>
      </c>
      <c r="B64" s="8">
        <v>32.104414046179699</v>
      </c>
      <c r="C64" s="8">
        <v>35.207880874934297</v>
      </c>
      <c r="D64" s="8">
        <v>689</v>
      </c>
      <c r="G64" s="8" t="s">
        <v>120</v>
      </c>
      <c r="H64" s="8">
        <v>32.103607024376899</v>
      </c>
      <c r="I64" s="8">
        <v>35.209908177702502</v>
      </c>
      <c r="J64" s="8">
        <v>700.226139061239</v>
      </c>
      <c r="M64" s="3">
        <f t="shared" si="1"/>
        <v>8.0702180279956792E-4</v>
      </c>
      <c r="N64" s="3">
        <f t="shared" si="1"/>
        <v>2.0273027682051747E-3</v>
      </c>
      <c r="O64" s="5">
        <f t="shared" si="1"/>
        <v>11.226139061238996</v>
      </c>
    </row>
    <row r="65" spans="1:15" ht="16.5" x14ac:dyDescent="0.45">
      <c r="A65" s="6" t="s">
        <v>89</v>
      </c>
      <c r="B65" s="6">
        <v>32.103125970000001</v>
      </c>
      <c r="C65" s="6">
        <v>35.209215780000001</v>
      </c>
      <c r="D65" s="6">
        <v>696</v>
      </c>
      <c r="G65" s="6" t="s">
        <v>98</v>
      </c>
      <c r="H65" s="6">
        <v>32.104689536132</v>
      </c>
      <c r="I65" s="6">
        <v>35.209924426587797</v>
      </c>
      <c r="J65" s="6">
        <v>687.64625819586502</v>
      </c>
      <c r="M65" s="3">
        <f t="shared" si="1"/>
        <v>1.563566131999039E-3</v>
      </c>
      <c r="N65" s="3">
        <f t="shared" si="1"/>
        <v>7.0864658779612455E-4</v>
      </c>
      <c r="O65" s="5">
        <f t="shared" si="1"/>
        <v>8.3537418041349838</v>
      </c>
    </row>
    <row r="66" spans="1:15" ht="16.5" x14ac:dyDescent="0.45">
      <c r="A66" s="8" t="s">
        <v>90</v>
      </c>
      <c r="B66" s="8">
        <v>32.104748460000003</v>
      </c>
      <c r="C66" s="8">
        <v>35.210059880000003</v>
      </c>
      <c r="D66" s="8">
        <v>687</v>
      </c>
      <c r="G66" s="8" t="s">
        <v>126</v>
      </c>
      <c r="H66" s="8">
        <v>32.105448644069902</v>
      </c>
      <c r="I66" s="8">
        <v>35.2119298321131</v>
      </c>
      <c r="J66" s="8">
        <v>691.58854706804595</v>
      </c>
      <c r="M66" s="3">
        <f t="shared" si="1"/>
        <v>7.001840698990236E-4</v>
      </c>
      <c r="N66" s="3">
        <f t="shared" si="1"/>
        <v>1.8699521130969288E-3</v>
      </c>
      <c r="O66" s="4">
        <f t="shared" si="1"/>
        <v>4.5885470680459548</v>
      </c>
    </row>
    <row r="67" spans="1:15" ht="16.5" x14ac:dyDescent="0.45">
      <c r="A67" s="6" t="s">
        <v>91</v>
      </c>
      <c r="B67" s="6">
        <v>32.102919095898997</v>
      </c>
      <c r="C67" s="6">
        <v>35.2096904667779</v>
      </c>
      <c r="D67" s="6">
        <v>701</v>
      </c>
      <c r="G67" s="6" t="s">
        <v>127</v>
      </c>
      <c r="H67" s="6">
        <v>32.1021553209467</v>
      </c>
      <c r="I67" s="6">
        <v>35.209260065090703</v>
      </c>
      <c r="J67" s="6">
        <v>703.33619611646395</v>
      </c>
      <c r="M67" s="3">
        <f t="shared" si="1"/>
        <v>7.6377495229706938E-4</v>
      </c>
      <c r="N67" s="3">
        <f t="shared" si="1"/>
        <v>4.3040168719699068E-4</v>
      </c>
      <c r="O67" s="4">
        <f t="shared" si="1"/>
        <v>2.3361961164639524</v>
      </c>
    </row>
    <row r="68" spans="1:15" ht="16.5" x14ac:dyDescent="0.45">
      <c r="A68" s="8" t="s">
        <v>92</v>
      </c>
      <c r="B68" s="8">
        <v>32.102978550917101</v>
      </c>
      <c r="C68" s="8">
        <v>35.2096895773619</v>
      </c>
      <c r="D68" s="8">
        <v>699</v>
      </c>
      <c r="G68" s="8" t="s">
        <v>80</v>
      </c>
      <c r="H68" s="8">
        <v>32.104876891089503</v>
      </c>
      <c r="I68" s="8">
        <v>35.210852665928797</v>
      </c>
      <c r="J68" s="8">
        <v>693.10635473116997</v>
      </c>
      <c r="M68" s="3">
        <f t="shared" ref="M68:O131" si="2">IF(AND((B68&lt;&gt;"null"),(H68&lt;&gt;"null")),ABS(B68-H68),0)</f>
        <v>1.8983401724028681E-3</v>
      </c>
      <c r="N68" s="3">
        <f t="shared" si="2"/>
        <v>1.1630885668978408E-3</v>
      </c>
      <c r="O68" s="5">
        <f t="shared" si="2"/>
        <v>5.8936452688300278</v>
      </c>
    </row>
    <row r="69" spans="1:15" ht="16.5" x14ac:dyDescent="0.45">
      <c r="A69" s="6" t="s">
        <v>93</v>
      </c>
      <c r="B69" s="6">
        <v>32.104731507182699</v>
      </c>
      <c r="C69" s="6">
        <v>35.211193917522003</v>
      </c>
      <c r="D69" s="6">
        <v>695</v>
      </c>
      <c r="G69" s="6" t="s">
        <v>100</v>
      </c>
      <c r="H69" s="6">
        <v>32.104748460000003</v>
      </c>
      <c r="I69" s="6">
        <v>35.210059880000003</v>
      </c>
      <c r="J69" s="6">
        <v>687</v>
      </c>
      <c r="M69" s="4">
        <f t="shared" si="2"/>
        <v>1.6952817304627388E-5</v>
      </c>
      <c r="N69" s="3">
        <f t="shared" si="2"/>
        <v>1.134037522000142E-3</v>
      </c>
      <c r="O69" s="5">
        <f t="shared" si="2"/>
        <v>8</v>
      </c>
    </row>
    <row r="70" spans="1:15" ht="16.5" x14ac:dyDescent="0.45">
      <c r="A70" s="7" t="s">
        <v>94</v>
      </c>
      <c r="B70" s="7">
        <v>32.1040597410421</v>
      </c>
      <c r="C70" s="7">
        <v>35.209425391104404</v>
      </c>
      <c r="D70" s="7">
        <v>705</v>
      </c>
      <c r="G70" s="7" t="s">
        <v>101</v>
      </c>
      <c r="H70" s="7">
        <v>32.103726673204598</v>
      </c>
      <c r="I70" s="7">
        <v>35.209562524363598</v>
      </c>
      <c r="J70" s="7">
        <v>700.11395002286997</v>
      </c>
      <c r="M70" s="3">
        <f t="shared" si="2"/>
        <v>3.3306783750219893E-4</v>
      </c>
      <c r="N70" s="3">
        <f t="shared" si="2"/>
        <v>1.3713325919439967E-4</v>
      </c>
      <c r="O70" s="4">
        <f t="shared" si="2"/>
        <v>4.8860499771300283</v>
      </c>
    </row>
    <row r="71" spans="1:15" ht="16.5" x14ac:dyDescent="0.45">
      <c r="A71" s="6" t="s">
        <v>95</v>
      </c>
      <c r="B71" s="6">
        <v>32.104655831477302</v>
      </c>
      <c r="C71" s="6">
        <v>35.209799109729403</v>
      </c>
      <c r="D71" s="6">
        <v>721</v>
      </c>
      <c r="G71" s="6" t="s">
        <v>99</v>
      </c>
      <c r="H71" s="6">
        <v>32.104250810070702</v>
      </c>
      <c r="I71" s="6">
        <v>35.210624167971197</v>
      </c>
      <c r="J71" s="6">
        <v>694.76826350097394</v>
      </c>
      <c r="M71" s="3">
        <f t="shared" si="2"/>
        <v>4.0502140659981478E-4</v>
      </c>
      <c r="N71" s="3">
        <f t="shared" si="2"/>
        <v>8.2505824179435194E-4</v>
      </c>
      <c r="O71" s="5">
        <f t="shared" si="2"/>
        <v>26.231736499026056</v>
      </c>
    </row>
    <row r="72" spans="1:15" ht="16.5" x14ac:dyDescent="0.45">
      <c r="A72" s="8" t="s">
        <v>96</v>
      </c>
      <c r="B72" s="8">
        <v>32.103963039090303</v>
      </c>
      <c r="C72" s="8">
        <v>35.208443841001397</v>
      </c>
      <c r="D72" s="8">
        <v>691</v>
      </c>
      <c r="G72" s="8" t="s">
        <v>103</v>
      </c>
      <c r="H72" s="8">
        <v>32.103533551282297</v>
      </c>
      <c r="I72" s="8">
        <v>35.207812918048504</v>
      </c>
      <c r="J72" s="8">
        <v>690.57951299173305</v>
      </c>
      <c r="M72" s="3">
        <f t="shared" si="2"/>
        <v>4.2948780800600161E-4</v>
      </c>
      <c r="N72" s="3">
        <f t="shared" si="2"/>
        <v>6.3092295289379763E-4</v>
      </c>
      <c r="O72" s="3">
        <f t="shared" si="2"/>
        <v>0.42048700826694585</v>
      </c>
    </row>
    <row r="73" spans="1:15" ht="16.5" x14ac:dyDescent="0.45">
      <c r="A73" s="6" t="s">
        <v>97</v>
      </c>
      <c r="B73" s="6">
        <v>32.104883766968399</v>
      </c>
      <c r="C73" s="6">
        <v>35.210873079775901</v>
      </c>
      <c r="D73" s="6">
        <v>708</v>
      </c>
      <c r="G73" s="6" t="s">
        <v>108</v>
      </c>
      <c r="H73" s="6">
        <v>32.102985303834103</v>
      </c>
      <c r="I73" s="6">
        <v>35.209692697558097</v>
      </c>
      <c r="J73" s="6">
        <v>701.70192250096898</v>
      </c>
      <c r="M73" s="3">
        <f t="shared" si="2"/>
        <v>1.8984631342959801E-3</v>
      </c>
      <c r="N73" s="3">
        <f t="shared" si="2"/>
        <v>1.1803822178038104E-3</v>
      </c>
      <c r="O73" s="5">
        <f t="shared" si="2"/>
        <v>6.2980774990310238</v>
      </c>
    </row>
    <row r="74" spans="1:15" ht="16.5" x14ac:dyDescent="0.45">
      <c r="A74" s="8" t="s">
        <v>98</v>
      </c>
      <c r="B74" s="8">
        <v>32.104656889496702</v>
      </c>
      <c r="C74" s="8">
        <v>35.2098569554447</v>
      </c>
      <c r="D74" s="8">
        <v>688</v>
      </c>
      <c r="G74" s="8" t="s">
        <v>88</v>
      </c>
      <c r="H74" s="8">
        <v>32.104414046179699</v>
      </c>
      <c r="I74" s="8">
        <v>35.207880874934297</v>
      </c>
      <c r="J74" s="8">
        <v>689.94969646384402</v>
      </c>
      <c r="M74" s="3">
        <f t="shared" si="2"/>
        <v>2.4284331700386019E-4</v>
      </c>
      <c r="N74" s="3">
        <f t="shared" si="2"/>
        <v>1.9760805104027668E-3</v>
      </c>
      <c r="O74" s="4">
        <f t="shared" si="2"/>
        <v>1.9496964638440204</v>
      </c>
    </row>
    <row r="75" spans="1:15" ht="16.5" x14ac:dyDescent="0.45">
      <c r="A75" s="6" t="s">
        <v>99</v>
      </c>
      <c r="B75" s="6">
        <v>32.104280215980097</v>
      </c>
      <c r="C75" s="6">
        <v>35.210491022254203</v>
      </c>
      <c r="D75" s="6">
        <v>693</v>
      </c>
      <c r="G75" s="6" t="s">
        <v>105</v>
      </c>
      <c r="H75" s="6">
        <v>32.102517436831803</v>
      </c>
      <c r="I75" s="6">
        <v>35.207338727390798</v>
      </c>
      <c r="J75" s="6">
        <v>695.57756658991002</v>
      </c>
      <c r="M75" s="3">
        <f t="shared" si="2"/>
        <v>1.7627791482937027E-3</v>
      </c>
      <c r="N75" s="3">
        <f t="shared" si="2"/>
        <v>3.1522948634048475E-3</v>
      </c>
      <c r="O75" s="4">
        <f t="shared" si="2"/>
        <v>2.5775665899100204</v>
      </c>
    </row>
    <row r="76" spans="1:15" ht="16.5" x14ac:dyDescent="0.45">
      <c r="A76" s="8" t="s">
        <v>100</v>
      </c>
      <c r="B76" s="8">
        <v>32.104748460000003</v>
      </c>
      <c r="C76" s="8">
        <v>35.210059880000003</v>
      </c>
      <c r="D76" s="8">
        <v>687</v>
      </c>
      <c r="G76" s="8" t="s">
        <v>109</v>
      </c>
      <c r="H76" s="8">
        <v>32.105760148875497</v>
      </c>
      <c r="I76" s="8">
        <v>35.212063992895203</v>
      </c>
      <c r="J76" s="8">
        <v>690.46086931465402</v>
      </c>
      <c r="M76" s="3">
        <f t="shared" si="2"/>
        <v>1.0116888754936326E-3</v>
      </c>
      <c r="N76" s="3">
        <f t="shared" si="2"/>
        <v>2.0041128952001941E-3</v>
      </c>
      <c r="O76" s="4">
        <f t="shared" si="2"/>
        <v>3.460869314654019</v>
      </c>
    </row>
    <row r="77" spans="1:15" ht="16.5" x14ac:dyDescent="0.45">
      <c r="A77" s="6" t="s">
        <v>101</v>
      </c>
      <c r="B77" s="6">
        <v>32.103604820078097</v>
      </c>
      <c r="C77" s="6">
        <v>35.209151936905897</v>
      </c>
      <c r="D77" s="6">
        <v>702</v>
      </c>
      <c r="G77" s="6" t="s">
        <v>90</v>
      </c>
      <c r="H77" s="6">
        <v>32.104748460000003</v>
      </c>
      <c r="I77" s="6">
        <v>35.210059880000003</v>
      </c>
      <c r="J77" s="6">
        <v>687</v>
      </c>
      <c r="M77" s="3">
        <f t="shared" si="2"/>
        <v>1.1436399219064697E-3</v>
      </c>
      <c r="N77" s="3">
        <f t="shared" si="2"/>
        <v>9.0794309410568985E-4</v>
      </c>
      <c r="O77" s="5">
        <f t="shared" si="2"/>
        <v>15</v>
      </c>
    </row>
    <row r="78" spans="1:15" ht="16.5" x14ac:dyDescent="0.45">
      <c r="A78" s="8" t="s">
        <v>102</v>
      </c>
      <c r="B78" s="8">
        <v>32.104714670695998</v>
      </c>
      <c r="C78" s="8">
        <v>35.2099593706563</v>
      </c>
      <c r="D78" s="8">
        <v>697</v>
      </c>
      <c r="G78" s="8" t="s">
        <v>115</v>
      </c>
      <c r="H78" s="8">
        <v>32.105781811300503</v>
      </c>
      <c r="I78" s="8">
        <v>35.212071879675797</v>
      </c>
      <c r="J78" s="8">
        <v>690.53234714283701</v>
      </c>
      <c r="M78" s="3">
        <f t="shared" si="2"/>
        <v>1.067140604504857E-3</v>
      </c>
      <c r="N78" s="3">
        <f t="shared" si="2"/>
        <v>2.1125090194971108E-3</v>
      </c>
      <c r="O78" s="5">
        <f t="shared" si="2"/>
        <v>6.4676528571629888</v>
      </c>
    </row>
    <row r="79" spans="1:15" ht="16.5" x14ac:dyDescent="0.45">
      <c r="A79" s="6" t="s">
        <v>103</v>
      </c>
      <c r="B79" s="6">
        <v>32.103533551282297</v>
      </c>
      <c r="C79" s="6">
        <v>35.207812918048504</v>
      </c>
      <c r="D79" s="6">
        <v>690</v>
      </c>
      <c r="G79" s="6" t="s">
        <v>117</v>
      </c>
      <c r="H79" s="6">
        <v>32.105448644069902</v>
      </c>
      <c r="I79" s="6">
        <v>35.2119298321131</v>
      </c>
      <c r="J79" s="6">
        <v>691.58854706804595</v>
      </c>
      <c r="M79" s="3">
        <f t="shared" si="2"/>
        <v>1.915092787605488E-3</v>
      </c>
      <c r="N79" s="3">
        <f t="shared" si="2"/>
        <v>4.1169140645962443E-3</v>
      </c>
      <c r="O79" s="4">
        <f t="shared" si="2"/>
        <v>1.5885470680459548</v>
      </c>
    </row>
    <row r="80" spans="1:15" ht="16.5" x14ac:dyDescent="0.45">
      <c r="A80" s="8" t="s">
        <v>104</v>
      </c>
      <c r="B80" s="8">
        <v>32.103119852766497</v>
      </c>
      <c r="C80" s="8">
        <v>35.209677228523503</v>
      </c>
      <c r="D80" s="8">
        <v>703</v>
      </c>
      <c r="G80" s="8" t="s">
        <v>96</v>
      </c>
      <c r="H80" s="8">
        <v>32.103651133491901</v>
      </c>
      <c r="I80" s="8">
        <v>35.208186449334903</v>
      </c>
      <c r="J80" s="8">
        <v>693.52847706606804</v>
      </c>
      <c r="M80" s="3">
        <f t="shared" si="2"/>
        <v>5.3128072540431504E-4</v>
      </c>
      <c r="N80" s="3">
        <f t="shared" si="2"/>
        <v>1.4907791886002997E-3</v>
      </c>
      <c r="O80" s="5">
        <f t="shared" si="2"/>
        <v>9.4715229339319649</v>
      </c>
    </row>
    <row r="81" spans="1:15" ht="16.5" x14ac:dyDescent="0.45">
      <c r="A81" s="6" t="s">
        <v>105</v>
      </c>
      <c r="B81" s="6">
        <v>32.102517436831803</v>
      </c>
      <c r="C81" s="6">
        <v>35.207338727390798</v>
      </c>
      <c r="D81" s="6">
        <v>695</v>
      </c>
      <c r="G81" s="6" t="s">
        <v>119</v>
      </c>
      <c r="H81" s="6">
        <v>32.104065424799799</v>
      </c>
      <c r="I81" s="6">
        <v>35.210563807968903</v>
      </c>
      <c r="J81" s="6">
        <v>697.50762839655101</v>
      </c>
      <c r="M81" s="3">
        <f t="shared" si="2"/>
        <v>1.5479879679958231E-3</v>
      </c>
      <c r="N81" s="3">
        <f t="shared" si="2"/>
        <v>3.2250805781046665E-3</v>
      </c>
      <c r="O81" s="4">
        <f t="shared" si="2"/>
        <v>2.5076283965510129</v>
      </c>
    </row>
    <row r="82" spans="1:15" ht="16.5" x14ac:dyDescent="0.45">
      <c r="A82" s="8" t="s">
        <v>106</v>
      </c>
      <c r="B82" s="8">
        <v>32.102383542734501</v>
      </c>
      <c r="C82" s="8">
        <v>35.208836763486502</v>
      </c>
      <c r="D82" s="8">
        <v>689</v>
      </c>
      <c r="G82" s="8" t="s">
        <v>124</v>
      </c>
      <c r="H82" s="8">
        <v>32.104211746501399</v>
      </c>
      <c r="I82" s="8">
        <v>35.211189336085098</v>
      </c>
      <c r="J82" s="8">
        <v>697.98768326787103</v>
      </c>
      <c r="M82" s="3">
        <f t="shared" si="2"/>
        <v>1.8282037668981843E-3</v>
      </c>
      <c r="N82" s="3">
        <f t="shared" si="2"/>
        <v>2.3525725985962254E-3</v>
      </c>
      <c r="O82" s="5">
        <f t="shared" si="2"/>
        <v>8.9876832678710343</v>
      </c>
    </row>
    <row r="83" spans="1:15" ht="16.5" x14ac:dyDescent="0.45">
      <c r="A83" s="6" t="s">
        <v>107</v>
      </c>
      <c r="B83" s="6">
        <v>32.103757659139397</v>
      </c>
      <c r="C83" s="6">
        <v>35.207837416253902</v>
      </c>
      <c r="D83" s="6">
        <v>690</v>
      </c>
      <c r="G83" s="6" t="s">
        <v>365</v>
      </c>
      <c r="H83" s="6">
        <v>32.105210120790296</v>
      </c>
      <c r="I83" s="6">
        <v>35.211784809143602</v>
      </c>
      <c r="J83" s="6">
        <v>692.337711578224</v>
      </c>
      <c r="M83" s="3">
        <f t="shared" si="2"/>
        <v>1.4524616508992949E-3</v>
      </c>
      <c r="N83" s="3">
        <f t="shared" si="2"/>
        <v>3.9473928896995858E-3</v>
      </c>
      <c r="O83" s="4">
        <f t="shared" si="2"/>
        <v>2.3377115782240026</v>
      </c>
    </row>
    <row r="84" spans="1:15" ht="16.5" x14ac:dyDescent="0.45">
      <c r="A84" s="8" t="s">
        <v>108</v>
      </c>
      <c r="B84" s="8">
        <v>32.103025054113097</v>
      </c>
      <c r="C84" s="8">
        <v>35.209670654659</v>
      </c>
      <c r="D84" s="8">
        <v>703</v>
      </c>
      <c r="G84" s="8" t="s">
        <v>128</v>
      </c>
      <c r="H84" s="8">
        <v>32.102533303336898</v>
      </c>
      <c r="I84" s="8">
        <v>35.2072639902064</v>
      </c>
      <c r="J84" s="8">
        <v>699.28776053048898</v>
      </c>
      <c r="M84" s="3">
        <f t="shared" si="2"/>
        <v>4.9175077619878493E-4</v>
      </c>
      <c r="N84" s="3">
        <f t="shared" si="2"/>
        <v>2.4066644526001824E-3</v>
      </c>
      <c r="O84" s="4">
        <f t="shared" si="2"/>
        <v>3.7122394695110188</v>
      </c>
    </row>
    <row r="85" spans="1:15" ht="16.5" x14ac:dyDescent="0.45">
      <c r="A85" s="6" t="s">
        <v>109</v>
      </c>
      <c r="B85" s="6">
        <v>32.105760148875497</v>
      </c>
      <c r="C85" s="6">
        <v>35.212063992895203</v>
      </c>
      <c r="D85" s="6">
        <v>690</v>
      </c>
      <c r="G85" s="6" t="s">
        <v>102</v>
      </c>
      <c r="H85" s="6">
        <v>32.104693372822602</v>
      </c>
      <c r="I85" s="6">
        <v>35.2099150313961</v>
      </c>
      <c r="J85" s="6">
        <v>701.79234763451598</v>
      </c>
      <c r="M85" s="3">
        <f t="shared" si="2"/>
        <v>1.0667760528946246E-3</v>
      </c>
      <c r="N85" s="3">
        <f t="shared" si="2"/>
        <v>2.1489614991025974E-3</v>
      </c>
      <c r="O85" s="5">
        <f t="shared" si="2"/>
        <v>11.792347634515977</v>
      </c>
    </row>
    <row r="86" spans="1:15" ht="16.5" x14ac:dyDescent="0.45">
      <c r="A86" s="8" t="s">
        <v>110</v>
      </c>
      <c r="B86" s="8">
        <v>32.103260452095697</v>
      </c>
      <c r="C86" s="8">
        <v>35.209740243672698</v>
      </c>
      <c r="D86" s="8">
        <v>703</v>
      </c>
      <c r="G86" s="8" t="s">
        <v>163</v>
      </c>
      <c r="H86" s="8">
        <v>32.103310556165901</v>
      </c>
      <c r="I86" s="8">
        <v>35.209757552198198</v>
      </c>
      <c r="J86" s="8">
        <v>703.94147882436698</v>
      </c>
      <c r="M86" s="4">
        <f t="shared" si="2"/>
        <v>5.0104070204781692E-5</v>
      </c>
      <c r="N86" s="4">
        <f t="shared" si="2"/>
        <v>1.7308525499970528E-5</v>
      </c>
      <c r="O86" s="3">
        <f t="shared" si="2"/>
        <v>0.94147882436698183</v>
      </c>
    </row>
    <row r="87" spans="1:15" ht="16.5" x14ac:dyDescent="0.45">
      <c r="A87" s="6" t="s">
        <v>111</v>
      </c>
      <c r="B87" s="6">
        <v>32.106089276564497</v>
      </c>
      <c r="C87" s="6">
        <v>35.211069681794001</v>
      </c>
      <c r="D87" s="6">
        <v>688</v>
      </c>
      <c r="G87" s="6" t="s">
        <v>104</v>
      </c>
      <c r="H87" s="6">
        <v>32.1032160031545</v>
      </c>
      <c r="I87" s="6">
        <v>35.209724559635902</v>
      </c>
      <c r="J87" s="6">
        <v>701.94033653563304</v>
      </c>
      <c r="M87" s="3">
        <f t="shared" si="2"/>
        <v>2.8732734099961021E-3</v>
      </c>
      <c r="N87" s="3">
        <f t="shared" si="2"/>
        <v>1.3451221580993433E-3</v>
      </c>
      <c r="O87" s="5">
        <f t="shared" si="2"/>
        <v>13.940336535633037</v>
      </c>
    </row>
    <row r="88" spans="1:15" ht="16.5" x14ac:dyDescent="0.45">
      <c r="A88" s="8" t="s">
        <v>112</v>
      </c>
      <c r="B88" s="8">
        <v>32.106149390166699</v>
      </c>
      <c r="C88" s="8">
        <v>35.211387266088998</v>
      </c>
      <c r="D88" s="8">
        <v>688</v>
      </c>
      <c r="G88" s="8" t="s">
        <v>27</v>
      </c>
      <c r="H88" s="8">
        <v>32.102030992749803</v>
      </c>
      <c r="I88" s="8">
        <v>35.209515434181398</v>
      </c>
      <c r="J88" s="8">
        <v>699.43278204389105</v>
      </c>
      <c r="M88" s="3">
        <f t="shared" si="2"/>
        <v>4.1183974168959026E-3</v>
      </c>
      <c r="N88" s="3">
        <f t="shared" si="2"/>
        <v>1.8718319076000967E-3</v>
      </c>
      <c r="O88" s="5">
        <f t="shared" si="2"/>
        <v>11.432782043891052</v>
      </c>
    </row>
    <row r="89" spans="1:15" ht="16.5" x14ac:dyDescent="0.45">
      <c r="A89" s="6" t="s">
        <v>113</v>
      </c>
      <c r="B89" s="6">
        <v>32.102144786670301</v>
      </c>
      <c r="C89" s="6">
        <v>35.2090891036936</v>
      </c>
      <c r="D89" s="6">
        <v>689</v>
      </c>
      <c r="G89" s="6" t="s">
        <v>106</v>
      </c>
      <c r="H89" s="6">
        <v>32.102383542734501</v>
      </c>
      <c r="I89" s="6">
        <v>35.208836763486502</v>
      </c>
      <c r="J89" s="6">
        <v>689.48798372010503</v>
      </c>
      <c r="M89" s="3">
        <f t="shared" si="2"/>
        <v>2.3875606419920814E-4</v>
      </c>
      <c r="N89" s="3">
        <f t="shared" si="2"/>
        <v>2.5234020709774541E-4</v>
      </c>
      <c r="O89" s="3">
        <f t="shared" si="2"/>
        <v>0.48798372010503499</v>
      </c>
    </row>
    <row r="90" spans="1:15" ht="16.5" x14ac:dyDescent="0.45">
      <c r="A90" s="8" t="s">
        <v>114</v>
      </c>
      <c r="B90" s="8">
        <v>32.106211489963698</v>
      </c>
      <c r="C90" s="8">
        <v>35.2119483873525</v>
      </c>
      <c r="D90" s="8">
        <v>689</v>
      </c>
      <c r="G90" s="8" t="s">
        <v>28</v>
      </c>
      <c r="H90" s="8">
        <v>32.105338150765597</v>
      </c>
      <c r="I90" s="8">
        <v>35.211874876976999</v>
      </c>
      <c r="J90" s="8">
        <v>692.055407233251</v>
      </c>
      <c r="M90" s="3">
        <f t="shared" si="2"/>
        <v>8.7333919810106408E-4</v>
      </c>
      <c r="N90" s="5">
        <f t="shared" si="2"/>
        <v>7.3510375500518421E-5</v>
      </c>
      <c r="O90" s="4">
        <f t="shared" si="2"/>
        <v>3.0554072332510032</v>
      </c>
    </row>
    <row r="91" spans="1:15" ht="16.5" x14ac:dyDescent="0.45">
      <c r="A91" s="6" t="s">
        <v>115</v>
      </c>
      <c r="B91" s="6">
        <v>32.105781811300503</v>
      </c>
      <c r="C91" s="6">
        <v>35.212071879675797</v>
      </c>
      <c r="D91" s="6">
        <v>690</v>
      </c>
      <c r="G91" s="6" t="s">
        <v>86</v>
      </c>
      <c r="H91" s="6">
        <v>32.1048185630831</v>
      </c>
      <c r="I91" s="6">
        <v>35.210123150849199</v>
      </c>
      <c r="J91" s="6">
        <v>726.10493428720395</v>
      </c>
      <c r="M91" s="3">
        <f t="shared" si="2"/>
        <v>9.6324821740267907E-4</v>
      </c>
      <c r="N91" s="3">
        <f t="shared" si="2"/>
        <v>1.9487288265978009E-3</v>
      </c>
      <c r="O91" s="5">
        <f t="shared" si="2"/>
        <v>36.104934287203946</v>
      </c>
    </row>
    <row r="92" spans="1:15" ht="16.5" x14ac:dyDescent="0.45">
      <c r="A92" s="8" t="s">
        <v>116</v>
      </c>
      <c r="B92" s="8">
        <v>32.102221921027699</v>
      </c>
      <c r="C92" s="8">
        <v>35.209308496138497</v>
      </c>
      <c r="D92" s="8">
        <v>690</v>
      </c>
      <c r="G92" s="8" t="s">
        <v>129</v>
      </c>
      <c r="H92" s="8">
        <v>32.104772098488603</v>
      </c>
      <c r="I92" s="8">
        <v>35.209591981984303</v>
      </c>
      <c r="J92" s="8">
        <v>689.41437069470305</v>
      </c>
      <c r="M92" s="3">
        <f t="shared" si="2"/>
        <v>2.550177460904024E-3</v>
      </c>
      <c r="N92" s="3">
        <f t="shared" si="2"/>
        <v>2.8348584580584202E-4</v>
      </c>
      <c r="O92" s="3">
        <f t="shared" si="2"/>
        <v>0.58562930529694768</v>
      </c>
    </row>
    <row r="93" spans="1:15" ht="16.5" x14ac:dyDescent="0.45">
      <c r="A93" s="6" t="s">
        <v>117</v>
      </c>
      <c r="B93" s="6">
        <v>32.105448644069902</v>
      </c>
      <c r="C93" s="6">
        <v>35.2119298321131</v>
      </c>
      <c r="D93" s="6">
        <v>691</v>
      </c>
      <c r="G93" s="6" t="s">
        <v>138</v>
      </c>
      <c r="H93" s="6">
        <v>32.1045680121006</v>
      </c>
      <c r="I93" s="6">
        <v>35.209679316065802</v>
      </c>
      <c r="J93" s="6">
        <v>689.86841362213204</v>
      </c>
      <c r="M93" s="3">
        <f t="shared" si="2"/>
        <v>8.8063196930221466E-4</v>
      </c>
      <c r="N93" s="3">
        <f t="shared" si="2"/>
        <v>2.2505160472974239E-3</v>
      </c>
      <c r="O93" s="4">
        <f t="shared" si="2"/>
        <v>1.1315863778679613</v>
      </c>
    </row>
    <row r="94" spans="1:15" ht="16.5" x14ac:dyDescent="0.45">
      <c r="A94" s="8" t="s">
        <v>118</v>
      </c>
      <c r="B94" s="8">
        <v>32.102168097990699</v>
      </c>
      <c r="C94" s="8">
        <v>35.209377592051702</v>
      </c>
      <c r="D94" s="8">
        <v>695</v>
      </c>
      <c r="G94" s="8" t="s">
        <v>125</v>
      </c>
      <c r="H94" s="8">
        <v>32.104519883098902</v>
      </c>
      <c r="I94" s="8">
        <v>35.211279570886099</v>
      </c>
      <c r="J94" s="8">
        <v>694.64828099647696</v>
      </c>
      <c r="M94" s="3">
        <f t="shared" si="2"/>
        <v>2.3517851082033303E-3</v>
      </c>
      <c r="N94" s="3">
        <f t="shared" si="2"/>
        <v>1.9019788343968003E-3</v>
      </c>
      <c r="O94" s="3">
        <f t="shared" si="2"/>
        <v>0.35171900352304419</v>
      </c>
    </row>
    <row r="95" spans="1:15" ht="16.5" x14ac:dyDescent="0.45">
      <c r="A95" s="6" t="s">
        <v>119</v>
      </c>
      <c r="B95" s="6">
        <v>32.104065424799799</v>
      </c>
      <c r="C95" s="6">
        <v>35.210563807968903</v>
      </c>
      <c r="D95" s="6">
        <v>697</v>
      </c>
      <c r="G95" s="6" t="s">
        <v>110</v>
      </c>
      <c r="H95" s="6">
        <v>32.103260452095697</v>
      </c>
      <c r="I95" s="6">
        <v>35.209740243672698</v>
      </c>
      <c r="J95" s="6">
        <v>703.90558250389495</v>
      </c>
      <c r="M95" s="3">
        <f t="shared" si="2"/>
        <v>8.0497270410262445E-4</v>
      </c>
      <c r="N95" s="3">
        <f t="shared" si="2"/>
        <v>8.235642962048928E-4</v>
      </c>
      <c r="O95" s="5">
        <f t="shared" si="2"/>
        <v>6.9055825038949479</v>
      </c>
    </row>
    <row r="96" spans="1:15" ht="16.5" x14ac:dyDescent="0.45">
      <c r="A96" s="8" t="s">
        <v>120</v>
      </c>
      <c r="B96" s="8">
        <v>32.103650795537298</v>
      </c>
      <c r="C96" s="8">
        <v>35.2099555682275</v>
      </c>
      <c r="D96" s="8">
        <v>701</v>
      </c>
      <c r="G96" s="8" t="s">
        <v>143</v>
      </c>
      <c r="H96" s="8">
        <v>32.105781811300503</v>
      </c>
      <c r="I96" s="8">
        <v>35.212071879675797</v>
      </c>
      <c r="J96" s="8">
        <v>690.53234714283701</v>
      </c>
      <c r="M96" s="3">
        <f t="shared" si="2"/>
        <v>2.1310157632044024E-3</v>
      </c>
      <c r="N96" s="3">
        <f t="shared" si="2"/>
        <v>2.116311448297381E-3</v>
      </c>
      <c r="O96" s="5">
        <f t="shared" si="2"/>
        <v>10.467652857162989</v>
      </c>
    </row>
    <row r="97" spans="1:15" ht="16.5" x14ac:dyDescent="0.45">
      <c r="A97" s="6" t="s">
        <v>121</v>
      </c>
      <c r="B97" s="6">
        <v>32.102458386443097</v>
      </c>
      <c r="C97" s="6">
        <v>35.207431133350397</v>
      </c>
      <c r="D97" s="6">
        <v>694</v>
      </c>
      <c r="G97" s="6" t="s">
        <v>112</v>
      </c>
      <c r="H97" s="6">
        <v>32.106149390166699</v>
      </c>
      <c r="I97" s="6">
        <v>35.211387266088998</v>
      </c>
      <c r="J97" s="6">
        <v>688.89936660206797</v>
      </c>
      <c r="M97" s="3">
        <f t="shared" si="2"/>
        <v>3.6910037236026483E-3</v>
      </c>
      <c r="N97" s="3">
        <f t="shared" si="2"/>
        <v>3.9561327386010703E-3</v>
      </c>
      <c r="O97" s="5">
        <f t="shared" si="2"/>
        <v>5.1006333979320289</v>
      </c>
    </row>
    <row r="98" spans="1:15" ht="16.5" x14ac:dyDescent="0.45">
      <c r="A98" s="8" t="s">
        <v>122</v>
      </c>
      <c r="B98" s="8">
        <v>32.102048408967804</v>
      </c>
      <c r="C98" s="8">
        <v>35.209305441513699</v>
      </c>
      <c r="D98" s="8">
        <v>690</v>
      </c>
      <c r="G98" s="8" t="s">
        <v>122</v>
      </c>
      <c r="H98" s="8">
        <v>32.102048408967804</v>
      </c>
      <c r="I98" s="8">
        <v>35.209305441513699</v>
      </c>
      <c r="J98" s="8">
        <v>690.66379233107295</v>
      </c>
      <c r="M98" s="3">
        <f t="shared" si="2"/>
        <v>0</v>
      </c>
      <c r="N98" s="3">
        <f t="shared" si="2"/>
        <v>0</v>
      </c>
      <c r="O98" s="3">
        <f t="shared" si="2"/>
        <v>0.66379233107295477</v>
      </c>
    </row>
    <row r="99" spans="1:15" ht="16.5" x14ac:dyDescent="0.45">
      <c r="A99" s="6" t="s">
        <v>123</v>
      </c>
      <c r="B99" s="6">
        <v>32.1028078115014</v>
      </c>
      <c r="C99" s="6">
        <v>35.2088352596056</v>
      </c>
      <c r="D99" s="6">
        <v>691</v>
      </c>
      <c r="G99" s="6" t="s">
        <v>111</v>
      </c>
      <c r="H99" s="6">
        <v>32.106089276564497</v>
      </c>
      <c r="I99" s="6">
        <v>35.211069681794001</v>
      </c>
      <c r="J99" s="6">
        <v>688.76243782988399</v>
      </c>
      <c r="M99" s="3">
        <f t="shared" si="2"/>
        <v>3.281465063096789E-3</v>
      </c>
      <c r="N99" s="3">
        <f t="shared" si="2"/>
        <v>2.2344221884011972E-3</v>
      </c>
      <c r="O99" s="4">
        <f t="shared" si="2"/>
        <v>2.2375621701160071</v>
      </c>
    </row>
    <row r="100" spans="1:15" ht="16.5" x14ac:dyDescent="0.45">
      <c r="A100" s="8" t="s">
        <v>124</v>
      </c>
      <c r="B100" s="8">
        <v>32.104211746501399</v>
      </c>
      <c r="C100" s="8">
        <v>35.211189336085098</v>
      </c>
      <c r="D100" s="8">
        <v>697</v>
      </c>
      <c r="G100" s="8" t="s">
        <v>34</v>
      </c>
      <c r="H100" s="8">
        <v>32.102634601615797</v>
      </c>
      <c r="I100" s="8">
        <v>35.207576861374001</v>
      </c>
      <c r="J100" s="8">
        <v>692.03410480296998</v>
      </c>
      <c r="M100" s="3">
        <f t="shared" si="2"/>
        <v>1.5771448856014558E-3</v>
      </c>
      <c r="N100" s="3">
        <f t="shared" si="2"/>
        <v>3.6124747110974909E-3</v>
      </c>
      <c r="O100" s="4">
        <f t="shared" si="2"/>
        <v>4.9658951970300222</v>
      </c>
    </row>
    <row r="101" spans="1:15" ht="16.5" x14ac:dyDescent="0.45">
      <c r="A101" s="6" t="s">
        <v>125</v>
      </c>
      <c r="B101" s="6">
        <v>32.104410320856303</v>
      </c>
      <c r="C101" s="6">
        <v>35.211258908150697</v>
      </c>
      <c r="D101" s="6">
        <v>695</v>
      </c>
      <c r="G101" s="6" t="s">
        <v>141</v>
      </c>
      <c r="H101" s="6">
        <v>32.103488096295401</v>
      </c>
      <c r="I101" s="6">
        <v>35.209807180370703</v>
      </c>
      <c r="J101" s="6">
        <v>699.22493917112104</v>
      </c>
      <c r="M101" s="3">
        <f t="shared" si="2"/>
        <v>9.2222456090240712E-4</v>
      </c>
      <c r="N101" s="3">
        <f t="shared" si="2"/>
        <v>1.4517277799939166E-3</v>
      </c>
      <c r="O101" s="4">
        <f t="shared" si="2"/>
        <v>4.2249391711210365</v>
      </c>
    </row>
    <row r="102" spans="1:15" ht="16.5" x14ac:dyDescent="0.45">
      <c r="A102" s="8" t="s">
        <v>126</v>
      </c>
      <c r="B102" s="8">
        <v>32.105448644069902</v>
      </c>
      <c r="C102" s="8">
        <v>35.2119298321131</v>
      </c>
      <c r="D102" s="8">
        <v>691</v>
      </c>
      <c r="G102" s="8" t="s">
        <v>94</v>
      </c>
      <c r="H102" s="8">
        <v>32.1040597410421</v>
      </c>
      <c r="I102" s="8">
        <v>35.209425391104404</v>
      </c>
      <c r="J102" s="8">
        <v>705.48632322812705</v>
      </c>
      <c r="M102" s="3">
        <f t="shared" si="2"/>
        <v>1.3889030278022574E-3</v>
      </c>
      <c r="N102" s="3">
        <f t="shared" si="2"/>
        <v>2.5044410086962898E-3</v>
      </c>
      <c r="O102" s="5">
        <f t="shared" si="2"/>
        <v>14.486323228127048</v>
      </c>
    </row>
    <row r="103" spans="1:15" ht="16.5" x14ac:dyDescent="0.45">
      <c r="A103" s="6" t="s">
        <v>127</v>
      </c>
      <c r="B103" s="6">
        <v>32.1021553209467</v>
      </c>
      <c r="C103" s="6">
        <v>35.209260065090703</v>
      </c>
      <c r="D103" s="6">
        <v>703</v>
      </c>
      <c r="G103" s="6" t="s">
        <v>357</v>
      </c>
      <c r="H103" s="6">
        <v>32.104478039999996</v>
      </c>
      <c r="I103" s="6">
        <v>35.209597760000001</v>
      </c>
      <c r="J103" s="6">
        <v>687</v>
      </c>
      <c r="M103" s="3">
        <f t="shared" si="2"/>
        <v>2.3227190532963959E-3</v>
      </c>
      <c r="N103" s="3">
        <f t="shared" si="2"/>
        <v>3.3769490929813628E-4</v>
      </c>
      <c r="O103" s="5">
        <f t="shared" si="2"/>
        <v>16</v>
      </c>
    </row>
    <row r="104" spans="1:15" ht="16.5" x14ac:dyDescent="0.45">
      <c r="A104" s="7" t="s">
        <v>128</v>
      </c>
      <c r="B104" s="7">
        <v>32.102533303336898</v>
      </c>
      <c r="C104" s="7">
        <v>35.2072639902064</v>
      </c>
      <c r="D104" s="7">
        <v>699</v>
      </c>
      <c r="G104" s="7" t="s">
        <v>113</v>
      </c>
      <c r="H104" s="7">
        <v>32.102144786670301</v>
      </c>
      <c r="I104" s="7">
        <v>35.2090891036936</v>
      </c>
      <c r="J104" s="7">
        <v>689.25177619730698</v>
      </c>
      <c r="M104" s="3">
        <f t="shared" si="2"/>
        <v>3.8851666659667217E-4</v>
      </c>
      <c r="N104" s="3">
        <f t="shared" si="2"/>
        <v>1.8251134872002694E-3</v>
      </c>
      <c r="O104" s="5">
        <f t="shared" si="2"/>
        <v>9.748223802693019</v>
      </c>
    </row>
    <row r="105" spans="1:15" ht="16.5" x14ac:dyDescent="0.45">
      <c r="A105" s="6" t="s">
        <v>129</v>
      </c>
      <c r="B105" s="6">
        <v>32.104772098488603</v>
      </c>
      <c r="C105" s="6">
        <v>35.209591981984303</v>
      </c>
      <c r="D105" s="6">
        <v>689</v>
      </c>
      <c r="G105" s="6" t="s">
        <v>95</v>
      </c>
      <c r="H105" s="6">
        <v>32.104655831477302</v>
      </c>
      <c r="I105" s="6">
        <v>35.209799109729403</v>
      </c>
      <c r="J105" s="6">
        <v>721.90746858032605</v>
      </c>
      <c r="M105" s="3">
        <f t="shared" si="2"/>
        <v>1.1626701130040829E-4</v>
      </c>
      <c r="N105" s="3">
        <f t="shared" si="2"/>
        <v>2.0712774509945575E-4</v>
      </c>
      <c r="O105" s="5">
        <f t="shared" si="2"/>
        <v>32.907468580326054</v>
      </c>
    </row>
    <row r="106" spans="1:15" ht="16.5" x14ac:dyDescent="0.45">
      <c r="A106" s="8" t="s">
        <v>130</v>
      </c>
      <c r="B106" s="8">
        <v>32.1029346457033</v>
      </c>
      <c r="C106" s="8">
        <v>35.209961702893601</v>
      </c>
      <c r="D106" s="8">
        <v>693</v>
      </c>
      <c r="G106" s="8" t="s">
        <v>36</v>
      </c>
      <c r="H106" s="8">
        <v>32.105338150765597</v>
      </c>
      <c r="I106" s="8">
        <v>35.211874876976999</v>
      </c>
      <c r="J106" s="8">
        <v>692.055407233251</v>
      </c>
      <c r="M106" s="3">
        <f t="shared" si="2"/>
        <v>2.4035050622970289E-3</v>
      </c>
      <c r="N106" s="3">
        <f t="shared" si="2"/>
        <v>1.9131740833984168E-3</v>
      </c>
      <c r="O106" s="3">
        <f t="shared" si="2"/>
        <v>0.94459276674899684</v>
      </c>
    </row>
    <row r="107" spans="1:15" ht="16.5" x14ac:dyDescent="0.45">
      <c r="A107" s="6" t="s">
        <v>131</v>
      </c>
      <c r="B107" s="6">
        <v>32.103792993764202</v>
      </c>
      <c r="C107" s="6">
        <v>35.210093797865298</v>
      </c>
      <c r="D107" s="6">
        <v>703</v>
      </c>
      <c r="G107" s="6" t="s">
        <v>89</v>
      </c>
      <c r="H107" s="6">
        <v>32.103125970000001</v>
      </c>
      <c r="I107" s="6">
        <v>35.209215780000001</v>
      </c>
      <c r="J107" s="6">
        <v>696.5</v>
      </c>
      <c r="M107" s="3">
        <f t="shared" si="2"/>
        <v>6.6702376420124665E-4</v>
      </c>
      <c r="N107" s="3">
        <f t="shared" si="2"/>
        <v>8.7801786529695391E-4</v>
      </c>
      <c r="O107" s="5">
        <f t="shared" si="2"/>
        <v>6.5</v>
      </c>
    </row>
    <row r="108" spans="1:15" ht="16.5" x14ac:dyDescent="0.45">
      <c r="A108" s="8" t="s">
        <v>132</v>
      </c>
      <c r="B108" s="8">
        <v>32.105000973366799</v>
      </c>
      <c r="C108" s="8">
        <v>35.2104747776811</v>
      </c>
      <c r="D108" s="8">
        <v>710</v>
      </c>
      <c r="G108" s="8" t="s">
        <v>177</v>
      </c>
      <c r="H108" s="8">
        <v>32.104732125869397</v>
      </c>
      <c r="I108" s="8">
        <v>35.209998333808201</v>
      </c>
      <c r="J108" s="8">
        <v>694.96625665017905</v>
      </c>
      <c r="M108" s="3">
        <f t="shared" si="2"/>
        <v>2.6884749740219149E-4</v>
      </c>
      <c r="N108" s="3">
        <f t="shared" si="2"/>
        <v>4.7644387289835777E-4</v>
      </c>
      <c r="O108" s="5">
        <f t="shared" si="2"/>
        <v>15.033743349820952</v>
      </c>
    </row>
    <row r="109" spans="1:15" ht="16.5" x14ac:dyDescent="0.45">
      <c r="A109" s="6" t="s">
        <v>133</v>
      </c>
      <c r="B109" s="6">
        <v>32.105962572338797</v>
      </c>
      <c r="C109" s="6">
        <v>35.2105515355289</v>
      </c>
      <c r="D109" s="6">
        <v>688</v>
      </c>
      <c r="G109" s="6" t="s">
        <v>159</v>
      </c>
      <c r="H109" s="6">
        <v>32.102981669658199</v>
      </c>
      <c r="I109" s="6">
        <v>35.209677671826</v>
      </c>
      <c r="J109" s="6">
        <v>699.38474526188202</v>
      </c>
      <c r="M109" s="3">
        <f t="shared" si="2"/>
        <v>2.9809026805978078E-3</v>
      </c>
      <c r="N109" s="3">
        <f t="shared" si="2"/>
        <v>8.7386370289976867E-4</v>
      </c>
      <c r="O109" s="5">
        <f t="shared" si="2"/>
        <v>11.384745261882017</v>
      </c>
    </row>
    <row r="110" spans="1:15" ht="16.5" x14ac:dyDescent="0.45">
      <c r="A110" s="8" t="s">
        <v>134</v>
      </c>
      <c r="B110" s="8">
        <v>32.102861507686598</v>
      </c>
      <c r="C110" s="8">
        <v>35.2076291986019</v>
      </c>
      <c r="D110" s="8">
        <v>691</v>
      </c>
      <c r="G110" s="8" t="s">
        <v>158</v>
      </c>
      <c r="H110" s="8">
        <v>32.103016752578199</v>
      </c>
      <c r="I110" s="8">
        <v>35.209964831887497</v>
      </c>
      <c r="J110" s="8">
        <v>694.37067639835595</v>
      </c>
      <c r="M110" s="3">
        <f t="shared" si="2"/>
        <v>1.5524489160156918E-4</v>
      </c>
      <c r="N110" s="3">
        <f t="shared" si="2"/>
        <v>2.3356332855968276E-3</v>
      </c>
      <c r="O110" s="4">
        <f t="shared" si="2"/>
        <v>3.370676398355954</v>
      </c>
    </row>
    <row r="111" spans="1:15" ht="16.5" x14ac:dyDescent="0.45">
      <c r="A111" s="6" t="s">
        <v>135</v>
      </c>
      <c r="B111" s="6">
        <v>32.105460466409703</v>
      </c>
      <c r="C111" s="6">
        <v>35.210257453794199</v>
      </c>
      <c r="D111" s="6">
        <v>689</v>
      </c>
      <c r="G111" s="6" t="s">
        <v>187</v>
      </c>
      <c r="H111" s="6">
        <v>32.102597161253499</v>
      </c>
      <c r="I111" s="6">
        <v>35.209920689429303</v>
      </c>
      <c r="J111" s="6">
        <v>696.44733086931296</v>
      </c>
      <c r="M111" s="3">
        <f t="shared" si="2"/>
        <v>2.8633051562039213E-3</v>
      </c>
      <c r="N111" s="3">
        <f t="shared" si="2"/>
        <v>3.3676436489571415E-4</v>
      </c>
      <c r="O111" s="5">
        <f t="shared" si="2"/>
        <v>7.4473308693129638</v>
      </c>
    </row>
    <row r="112" spans="1:15" ht="16.5" x14ac:dyDescent="0.45">
      <c r="A112" s="8" t="s">
        <v>136</v>
      </c>
      <c r="B112" s="8">
        <v>32.106002482380198</v>
      </c>
      <c r="C112" s="8">
        <v>35.210704542678002</v>
      </c>
      <c r="D112" s="8">
        <v>688</v>
      </c>
      <c r="G112" s="8" t="s">
        <v>188</v>
      </c>
      <c r="H112" s="8">
        <v>32.104631376299402</v>
      </c>
      <c r="I112" s="8">
        <v>35.208887303501299</v>
      </c>
      <c r="J112" s="8">
        <v>690.57151586238103</v>
      </c>
      <c r="M112" s="3">
        <f t="shared" si="2"/>
        <v>1.3711060807963804E-3</v>
      </c>
      <c r="N112" s="3">
        <f t="shared" si="2"/>
        <v>1.817239176702401E-3</v>
      </c>
      <c r="O112" s="4">
        <f t="shared" si="2"/>
        <v>2.5715158623810339</v>
      </c>
    </row>
    <row r="113" spans="1:15" ht="16.5" x14ac:dyDescent="0.45">
      <c r="A113" s="6" t="s">
        <v>137</v>
      </c>
      <c r="B113" s="6">
        <v>32.103647105264997</v>
      </c>
      <c r="C113" s="6">
        <v>35.209525044355097</v>
      </c>
      <c r="D113" s="6">
        <v>702</v>
      </c>
      <c r="G113" s="6" t="s">
        <v>243</v>
      </c>
      <c r="H113" s="6">
        <v>32.104931915496401</v>
      </c>
      <c r="I113" s="6">
        <v>35.210256674016797</v>
      </c>
      <c r="J113" s="6">
        <v>692.70309589142596</v>
      </c>
      <c r="M113" s="3">
        <f t="shared" si="2"/>
        <v>1.2848102314038101E-3</v>
      </c>
      <c r="N113" s="3">
        <f t="shared" si="2"/>
        <v>7.3162966170059462E-4</v>
      </c>
      <c r="O113" s="5">
        <f t="shared" si="2"/>
        <v>9.29690410857404</v>
      </c>
    </row>
    <row r="114" spans="1:15" ht="16.5" x14ac:dyDescent="0.45">
      <c r="A114" s="8" t="s">
        <v>138</v>
      </c>
      <c r="B114" s="8">
        <v>32.1045680121006</v>
      </c>
      <c r="C114" s="8">
        <v>35.209679316065802</v>
      </c>
      <c r="D114" s="8">
        <v>689</v>
      </c>
      <c r="G114" s="8" t="s">
        <v>152</v>
      </c>
      <c r="H114" s="8">
        <v>32.104441300851903</v>
      </c>
      <c r="I114" s="8">
        <v>35.209440492141397</v>
      </c>
      <c r="J114" s="8">
        <v>719.69992896395604</v>
      </c>
      <c r="M114" s="3">
        <f t="shared" si="2"/>
        <v>1.2671124869712003E-4</v>
      </c>
      <c r="N114" s="3">
        <f t="shared" si="2"/>
        <v>2.3882392440555122E-4</v>
      </c>
      <c r="O114" s="5">
        <f t="shared" si="2"/>
        <v>30.69992896395604</v>
      </c>
    </row>
    <row r="115" spans="1:15" ht="16.5" x14ac:dyDescent="0.45">
      <c r="A115" s="6" t="s">
        <v>139</v>
      </c>
      <c r="B115" s="6">
        <v>32.105191757257401</v>
      </c>
      <c r="C115" s="6">
        <v>35.211219972332401</v>
      </c>
      <c r="D115" s="6">
        <v>703</v>
      </c>
      <c r="G115" s="6" t="s">
        <v>154</v>
      </c>
      <c r="H115" s="6">
        <v>32.105011147349899</v>
      </c>
      <c r="I115" s="6">
        <v>35.210680383036397</v>
      </c>
      <c r="J115" s="6">
        <v>697.54756067728397</v>
      </c>
      <c r="M115" s="3">
        <f t="shared" si="2"/>
        <v>1.8060990750257133E-4</v>
      </c>
      <c r="N115" s="3">
        <f t="shared" si="2"/>
        <v>5.3958929600383954E-4</v>
      </c>
      <c r="O115" s="5">
        <f t="shared" si="2"/>
        <v>5.4524393227160317</v>
      </c>
    </row>
    <row r="116" spans="1:15" ht="16.5" x14ac:dyDescent="0.45">
      <c r="A116" s="8" t="s">
        <v>140</v>
      </c>
      <c r="B116" s="8">
        <v>32.104678174240398</v>
      </c>
      <c r="C116" s="8">
        <v>35.209813646365603</v>
      </c>
      <c r="D116" s="8">
        <v>708</v>
      </c>
      <c r="G116" s="8" t="s">
        <v>155</v>
      </c>
      <c r="H116" s="8">
        <v>32.1039217805532</v>
      </c>
      <c r="I116" s="8">
        <v>35.207895366225003</v>
      </c>
      <c r="J116" s="8">
        <v>690.29375192267798</v>
      </c>
      <c r="M116" s="3">
        <f t="shared" si="2"/>
        <v>7.5639368719748745E-4</v>
      </c>
      <c r="N116" s="3">
        <f t="shared" si="2"/>
        <v>1.9182801406003591E-3</v>
      </c>
      <c r="O116" s="5">
        <f t="shared" si="2"/>
        <v>17.706248077322016</v>
      </c>
    </row>
    <row r="117" spans="1:15" ht="16.5" x14ac:dyDescent="0.45">
      <c r="A117" s="6" t="s">
        <v>141</v>
      </c>
      <c r="B117" s="6">
        <v>32.103488096295401</v>
      </c>
      <c r="C117" s="6">
        <v>35.209807180370703</v>
      </c>
      <c r="D117" s="6">
        <v>699</v>
      </c>
      <c r="G117" s="6" t="s">
        <v>153</v>
      </c>
      <c r="H117" s="6">
        <v>32.103218919491603</v>
      </c>
      <c r="I117" s="6">
        <v>35.207760399548903</v>
      </c>
      <c r="J117" s="6">
        <v>690.83824117658105</v>
      </c>
      <c r="M117" s="3">
        <f t="shared" si="2"/>
        <v>2.6917680379767717E-4</v>
      </c>
      <c r="N117" s="3">
        <f t="shared" si="2"/>
        <v>2.0467808218000982E-3</v>
      </c>
      <c r="O117" s="5">
        <f t="shared" si="2"/>
        <v>8.1617588234189498</v>
      </c>
    </row>
    <row r="118" spans="1:15" ht="16.5" x14ac:dyDescent="0.45">
      <c r="A118" s="8" t="s">
        <v>142</v>
      </c>
      <c r="B118" s="8">
        <v>32.102733914171999</v>
      </c>
      <c r="C118" s="8">
        <v>35.209834900829101</v>
      </c>
      <c r="D118" s="8">
        <v>696</v>
      </c>
      <c r="G118" s="8" t="s">
        <v>156</v>
      </c>
      <c r="H118" s="8">
        <v>32.104362677361301</v>
      </c>
      <c r="I118" s="8">
        <v>35.2092774677973</v>
      </c>
      <c r="J118" s="8">
        <v>692.995448502204</v>
      </c>
      <c r="M118" s="3">
        <f t="shared" si="2"/>
        <v>1.6287631893021626E-3</v>
      </c>
      <c r="N118" s="3">
        <f t="shared" si="2"/>
        <v>5.5743303180122439E-4</v>
      </c>
      <c r="O118" s="4">
        <f t="shared" si="2"/>
        <v>3.0045514977960011</v>
      </c>
    </row>
    <row r="119" spans="1:15" ht="16.5" x14ac:dyDescent="0.45">
      <c r="A119" s="6" t="s">
        <v>143</v>
      </c>
      <c r="B119" s="6">
        <v>32.105781811300503</v>
      </c>
      <c r="C119" s="6">
        <v>35.212071879675797</v>
      </c>
      <c r="D119" s="6">
        <v>690</v>
      </c>
      <c r="G119" s="6" t="s">
        <v>162</v>
      </c>
      <c r="H119" s="6">
        <v>32.1053457650913</v>
      </c>
      <c r="I119" s="6">
        <v>35.211693099344103</v>
      </c>
      <c r="J119" s="6">
        <v>691.34313894557397</v>
      </c>
      <c r="M119" s="3">
        <f t="shared" si="2"/>
        <v>4.3604620920234538E-4</v>
      </c>
      <c r="N119" s="3">
        <f t="shared" si="2"/>
        <v>3.7878033169391756E-4</v>
      </c>
      <c r="O119" s="4">
        <f t="shared" si="2"/>
        <v>1.3431389455739691</v>
      </c>
    </row>
    <row r="120" spans="1:15" ht="16.5" x14ac:dyDescent="0.45">
      <c r="A120" s="8" t="s">
        <v>144</v>
      </c>
      <c r="B120" s="8">
        <v>32.102061731761502</v>
      </c>
      <c r="C120" s="8">
        <v>35.209472859806702</v>
      </c>
      <c r="D120" s="8">
        <v>700</v>
      </c>
      <c r="G120" s="8" t="s">
        <v>247</v>
      </c>
      <c r="H120" s="8">
        <v>32.104041739172899</v>
      </c>
      <c r="I120" s="8">
        <v>35.209163322845399</v>
      </c>
      <c r="J120" s="8">
        <v>691.45506206668495</v>
      </c>
      <c r="M120" s="3">
        <f t="shared" si="2"/>
        <v>1.9800074113973665E-3</v>
      </c>
      <c r="N120" s="3">
        <f t="shared" si="2"/>
        <v>3.0953696130353592E-4</v>
      </c>
      <c r="O120" s="5">
        <f t="shared" si="2"/>
        <v>8.5449379333150546</v>
      </c>
    </row>
    <row r="121" spans="1:15" ht="16.5" x14ac:dyDescent="0.45">
      <c r="A121" s="6" t="s">
        <v>145</v>
      </c>
      <c r="B121" s="6">
        <v>32.1025281870036</v>
      </c>
      <c r="C121" s="6">
        <v>35.207345701559603</v>
      </c>
      <c r="D121" s="6">
        <v>700</v>
      </c>
      <c r="G121" s="6" t="s">
        <v>130</v>
      </c>
      <c r="H121" s="6">
        <v>32.103227494798404</v>
      </c>
      <c r="I121" s="6">
        <v>35.210216328091498</v>
      </c>
      <c r="J121" s="6">
        <v>693.92437466258696</v>
      </c>
      <c r="M121" s="3">
        <f t="shared" si="2"/>
        <v>6.9930779480387173E-4</v>
      </c>
      <c r="N121" s="3">
        <f t="shared" si="2"/>
        <v>2.8706265318945157E-3</v>
      </c>
      <c r="O121" s="5">
        <f t="shared" si="2"/>
        <v>6.0756253374130438</v>
      </c>
    </row>
    <row r="122" spans="1:15" ht="16.5" x14ac:dyDescent="0.45">
      <c r="A122" s="8" t="s">
        <v>146</v>
      </c>
      <c r="B122" s="8">
        <v>32.103420511373798</v>
      </c>
      <c r="C122" s="8">
        <v>35.2078055277521</v>
      </c>
      <c r="D122" s="8">
        <v>690</v>
      </c>
      <c r="G122" s="8" t="s">
        <v>226</v>
      </c>
      <c r="H122" s="8">
        <v>32.103361837776802</v>
      </c>
      <c r="I122" s="8">
        <v>35.209750780923798</v>
      </c>
      <c r="J122" s="8">
        <v>700.40823983928601</v>
      </c>
      <c r="M122" s="4">
        <f t="shared" si="2"/>
        <v>5.8673596996072774E-5</v>
      </c>
      <c r="N122" s="3">
        <f t="shared" si="2"/>
        <v>1.9452531716979138E-3</v>
      </c>
      <c r="O122" s="5">
        <f t="shared" si="2"/>
        <v>10.408239839286011</v>
      </c>
    </row>
    <row r="123" spans="1:15" ht="16.5" x14ac:dyDescent="0.45">
      <c r="A123" s="6" t="s">
        <v>147</v>
      </c>
      <c r="B123" s="6">
        <v>32.1045710288818</v>
      </c>
      <c r="C123" s="6">
        <v>35.209608501213197</v>
      </c>
      <c r="D123" s="6">
        <v>692</v>
      </c>
      <c r="G123" s="6" t="s">
        <v>133</v>
      </c>
      <c r="H123" s="6">
        <v>32.105962572338797</v>
      </c>
      <c r="I123" s="6">
        <v>35.2105515355289</v>
      </c>
      <c r="J123" s="6">
        <v>688.68250171101499</v>
      </c>
      <c r="M123" s="3">
        <f t="shared" si="2"/>
        <v>1.3915434569966578E-3</v>
      </c>
      <c r="N123" s="3">
        <f t="shared" si="2"/>
        <v>9.4303431570352814E-4</v>
      </c>
      <c r="O123" s="4">
        <f t="shared" si="2"/>
        <v>3.3174982889850071</v>
      </c>
    </row>
    <row r="124" spans="1:15" ht="16.5" x14ac:dyDescent="0.45">
      <c r="A124" s="8" t="s">
        <v>148</v>
      </c>
      <c r="B124" s="8">
        <v>32.103420511373798</v>
      </c>
      <c r="C124" s="8">
        <v>35.2078055277521</v>
      </c>
      <c r="D124" s="8">
        <v>690</v>
      </c>
      <c r="G124" s="8" t="s">
        <v>229</v>
      </c>
      <c r="H124" s="8">
        <v>32.105337119259701</v>
      </c>
      <c r="I124" s="8">
        <v>35.211859885583699</v>
      </c>
      <c r="J124" s="8">
        <v>691.99643410163503</v>
      </c>
      <c r="M124" s="3">
        <f t="shared" si="2"/>
        <v>1.9166078859029767E-3</v>
      </c>
      <c r="N124" s="3">
        <f t="shared" si="2"/>
        <v>4.0543578315990203E-3</v>
      </c>
      <c r="O124" s="4">
        <f t="shared" si="2"/>
        <v>1.9964341016350318</v>
      </c>
    </row>
    <row r="125" spans="1:15" ht="16.5" x14ac:dyDescent="0.45">
      <c r="A125" s="6" t="s">
        <v>149</v>
      </c>
      <c r="B125" s="6">
        <v>32.104919099001698</v>
      </c>
      <c r="C125" s="6">
        <v>35.2113015496885</v>
      </c>
      <c r="D125" s="6">
        <v>693</v>
      </c>
      <c r="G125" s="6" t="s">
        <v>167</v>
      </c>
      <c r="H125" s="6">
        <v>32.103183121535203</v>
      </c>
      <c r="I125" s="6">
        <v>35.208747552975602</v>
      </c>
      <c r="J125" s="6">
        <v>698.13215316520598</v>
      </c>
      <c r="M125" s="3">
        <f t="shared" si="2"/>
        <v>1.735977466495342E-3</v>
      </c>
      <c r="N125" s="3">
        <f t="shared" si="2"/>
        <v>2.5539967128977992E-3</v>
      </c>
      <c r="O125" s="5">
        <f t="shared" si="2"/>
        <v>5.1321531652059775</v>
      </c>
    </row>
    <row r="126" spans="1:15" ht="16.5" x14ac:dyDescent="0.45">
      <c r="A126" s="8" t="s">
        <v>150</v>
      </c>
      <c r="B126" s="8">
        <v>32.102251903629501</v>
      </c>
      <c r="C126" s="8">
        <v>35.209309118307502</v>
      </c>
      <c r="D126" s="8">
        <v>692</v>
      </c>
      <c r="G126" s="8" t="s">
        <v>137</v>
      </c>
      <c r="H126" s="8">
        <v>32.103729535669203</v>
      </c>
      <c r="I126" s="8">
        <v>35.209381729185502</v>
      </c>
      <c r="J126" s="8">
        <v>705.74329829979604</v>
      </c>
      <c r="M126" s="3">
        <f t="shared" si="2"/>
        <v>1.4776320397018594E-3</v>
      </c>
      <c r="N126" s="5">
        <f t="shared" si="2"/>
        <v>7.2610878000034518E-5</v>
      </c>
      <c r="O126" s="5">
        <f t="shared" si="2"/>
        <v>13.743298299796038</v>
      </c>
    </row>
    <row r="127" spans="1:15" ht="16.5" x14ac:dyDescent="0.45">
      <c r="A127" s="6" t="s">
        <v>151</v>
      </c>
      <c r="B127" s="6">
        <v>32.102630515407803</v>
      </c>
      <c r="C127" s="6">
        <v>35.2100297075689</v>
      </c>
      <c r="D127" s="6">
        <v>712</v>
      </c>
      <c r="G127" s="6" t="s">
        <v>139</v>
      </c>
      <c r="H127" s="6">
        <v>32.105191757257401</v>
      </c>
      <c r="I127" s="6">
        <v>35.211219972332401</v>
      </c>
      <c r="J127" s="6">
        <v>703.62003493134</v>
      </c>
      <c r="M127" s="3">
        <f t="shared" si="2"/>
        <v>2.5612418495981615E-3</v>
      </c>
      <c r="N127" s="3">
        <f t="shared" si="2"/>
        <v>1.1902647635011476E-3</v>
      </c>
      <c r="O127" s="5">
        <f t="shared" si="2"/>
        <v>8.3799650686599989</v>
      </c>
    </row>
    <row r="128" spans="1:15" ht="16.5" x14ac:dyDescent="0.45">
      <c r="A128" s="8" t="s">
        <v>152</v>
      </c>
      <c r="B128" s="8">
        <v>32.104441300851903</v>
      </c>
      <c r="C128" s="8">
        <v>35.209440492141397</v>
      </c>
      <c r="D128" s="8">
        <v>719</v>
      </c>
      <c r="G128" s="8" t="s">
        <v>140</v>
      </c>
      <c r="H128" s="8">
        <v>32.104678174240398</v>
      </c>
      <c r="I128" s="8">
        <v>35.209813646365603</v>
      </c>
      <c r="J128" s="8">
        <v>708.512039517738</v>
      </c>
      <c r="M128" s="3">
        <f t="shared" si="2"/>
        <v>2.3687338849498474E-4</v>
      </c>
      <c r="N128" s="3">
        <f t="shared" si="2"/>
        <v>3.7315422420647337E-4</v>
      </c>
      <c r="O128" s="5">
        <f t="shared" si="2"/>
        <v>10.487960482261997</v>
      </c>
    </row>
    <row r="129" spans="1:15" ht="16.5" x14ac:dyDescent="0.45">
      <c r="A129" s="6" t="s">
        <v>153</v>
      </c>
      <c r="B129" s="6">
        <v>32.103218919491603</v>
      </c>
      <c r="C129" s="6">
        <v>35.207760399548903</v>
      </c>
      <c r="D129" s="6">
        <v>690</v>
      </c>
      <c r="G129" s="6" t="s">
        <v>173</v>
      </c>
      <c r="H129" s="6">
        <v>32.1036663229117</v>
      </c>
      <c r="I129" s="6">
        <v>35.209293755417498</v>
      </c>
      <c r="J129" s="6">
        <v>689.79938434173403</v>
      </c>
      <c r="M129" s="3">
        <f t="shared" si="2"/>
        <v>4.4740342009674805E-4</v>
      </c>
      <c r="N129" s="3">
        <f t="shared" si="2"/>
        <v>1.5333558685952653E-3</v>
      </c>
      <c r="O129" s="3">
        <f t="shared" si="2"/>
        <v>0.20061565826597416</v>
      </c>
    </row>
    <row r="130" spans="1:15" ht="16.5" x14ac:dyDescent="0.45">
      <c r="A130" s="8" t="s">
        <v>154</v>
      </c>
      <c r="B130" s="8">
        <v>32.105002654061401</v>
      </c>
      <c r="C130" s="8">
        <v>35.210587188397199</v>
      </c>
      <c r="D130" s="8">
        <v>699</v>
      </c>
      <c r="G130" s="8" t="s">
        <v>174</v>
      </c>
      <c r="H130" s="8">
        <v>32.103342612048799</v>
      </c>
      <c r="I130" s="8">
        <v>35.209957705617001</v>
      </c>
      <c r="J130" s="8">
        <v>698.40743622185403</v>
      </c>
      <c r="M130" s="3">
        <f t="shared" si="2"/>
        <v>1.6600420126025028E-3</v>
      </c>
      <c r="N130" s="3">
        <f t="shared" si="2"/>
        <v>6.2948278019803183E-4</v>
      </c>
      <c r="O130" s="3">
        <f t="shared" si="2"/>
        <v>0.59256377814597272</v>
      </c>
    </row>
    <row r="131" spans="1:15" ht="16.5" x14ac:dyDescent="0.45">
      <c r="A131" s="6" t="s">
        <v>155</v>
      </c>
      <c r="B131" s="6">
        <v>32.1039217805532</v>
      </c>
      <c r="C131" s="6">
        <v>35.207895366225003</v>
      </c>
      <c r="D131" s="6">
        <v>690</v>
      </c>
      <c r="G131" s="6" t="s">
        <v>176</v>
      </c>
      <c r="H131" s="6">
        <v>32.102977469095201</v>
      </c>
      <c r="I131" s="6">
        <v>35.208797315623102</v>
      </c>
      <c r="J131" s="6">
        <v>701.93876328356805</v>
      </c>
      <c r="M131" s="3">
        <f t="shared" si="2"/>
        <v>9.4431145799944716E-4</v>
      </c>
      <c r="N131" s="3">
        <f t="shared" si="2"/>
        <v>9.0194939809862262E-4</v>
      </c>
      <c r="O131" s="5">
        <f t="shared" si="2"/>
        <v>11.938763283568051</v>
      </c>
    </row>
    <row r="132" spans="1:15" ht="16.5" x14ac:dyDescent="0.45">
      <c r="A132" s="8" t="s">
        <v>156</v>
      </c>
      <c r="B132" s="8">
        <v>32.104362677361301</v>
      </c>
      <c r="C132" s="8">
        <v>35.2092774677973</v>
      </c>
      <c r="D132" s="8">
        <v>692</v>
      </c>
      <c r="G132" s="8" t="s">
        <v>144</v>
      </c>
      <c r="H132" s="8">
        <v>32.102061731761502</v>
      </c>
      <c r="I132" s="8">
        <v>35.209472859806702</v>
      </c>
      <c r="J132" s="8">
        <v>700.43209998063196</v>
      </c>
      <c r="M132" s="3">
        <f t="shared" ref="M132:O195" si="3">IF(AND((B132&lt;&gt;"null"),(H132&lt;&gt;"null")),ABS(B132-H132),0)</f>
        <v>2.30094559979932E-3</v>
      </c>
      <c r="N132" s="3">
        <f t="shared" si="3"/>
        <v>1.9539200940243973E-4</v>
      </c>
      <c r="O132" s="5">
        <f t="shared" si="3"/>
        <v>8.4320999806319605</v>
      </c>
    </row>
    <row r="133" spans="1:15" ht="16.5" x14ac:dyDescent="0.45">
      <c r="A133" s="6" t="s">
        <v>157</v>
      </c>
      <c r="B133" s="6">
        <v>32.103770018202802</v>
      </c>
      <c r="C133" s="6">
        <v>35.208856557102699</v>
      </c>
      <c r="D133" s="6">
        <v>710</v>
      </c>
      <c r="G133" s="6" t="s">
        <v>147</v>
      </c>
      <c r="H133" s="6">
        <v>32.1045710288818</v>
      </c>
      <c r="I133" s="6">
        <v>35.209608501213197</v>
      </c>
      <c r="J133" s="6">
        <v>692.89184906490902</v>
      </c>
      <c r="M133" s="3">
        <f t="shared" si="3"/>
        <v>8.010106789981819E-4</v>
      </c>
      <c r="N133" s="3">
        <f t="shared" si="3"/>
        <v>7.5194411049750443E-4</v>
      </c>
      <c r="O133" s="5">
        <f t="shared" si="3"/>
        <v>17.108150935090976</v>
      </c>
    </row>
    <row r="134" spans="1:15" ht="16.5" x14ac:dyDescent="0.45">
      <c r="A134" s="8" t="s">
        <v>158</v>
      </c>
      <c r="B134" s="8">
        <v>32.102762092796297</v>
      </c>
      <c r="C134" s="8">
        <v>35.209853411198097</v>
      </c>
      <c r="D134" s="8">
        <v>694</v>
      </c>
      <c r="G134" s="8" t="s">
        <v>179</v>
      </c>
      <c r="H134" s="8">
        <v>32.104414046179699</v>
      </c>
      <c r="I134" s="8">
        <v>35.207880874934297</v>
      </c>
      <c r="J134" s="8">
        <v>689.94969646384402</v>
      </c>
      <c r="M134" s="3">
        <f t="shared" si="3"/>
        <v>1.6519533834014055E-3</v>
      </c>
      <c r="N134" s="3">
        <f t="shared" si="3"/>
        <v>1.9725362637998956E-3</v>
      </c>
      <c r="O134" s="4">
        <f t="shared" si="3"/>
        <v>4.0503035361559796</v>
      </c>
    </row>
    <row r="135" spans="1:15" ht="16.5" x14ac:dyDescent="0.45">
      <c r="A135" s="6" t="s">
        <v>159</v>
      </c>
      <c r="B135" s="6">
        <v>32.102981669658199</v>
      </c>
      <c r="C135" s="6">
        <v>35.209677671826</v>
      </c>
      <c r="D135" s="6">
        <v>699</v>
      </c>
      <c r="G135" s="6" t="s">
        <v>178</v>
      </c>
      <c r="H135" s="6">
        <v>32.102518142639902</v>
      </c>
      <c r="I135" s="6">
        <v>35.207349014608901</v>
      </c>
      <c r="J135" s="6">
        <v>698.90568624290802</v>
      </c>
      <c r="M135" s="3">
        <f t="shared" si="3"/>
        <v>4.6352701829732723E-4</v>
      </c>
      <c r="N135" s="3">
        <f t="shared" si="3"/>
        <v>2.3286572170988507E-3</v>
      </c>
      <c r="O135" s="3">
        <f t="shared" si="3"/>
        <v>9.4313757091981643E-2</v>
      </c>
    </row>
    <row r="136" spans="1:15" ht="16.5" x14ac:dyDescent="0.45">
      <c r="A136" s="8" t="s">
        <v>160</v>
      </c>
      <c r="B136" s="8">
        <v>32.1051762917864</v>
      </c>
      <c r="C136" s="8">
        <v>35.211291466238102</v>
      </c>
      <c r="D136" s="8">
        <v>702</v>
      </c>
      <c r="G136" s="8" t="s">
        <v>150</v>
      </c>
      <c r="H136" s="8">
        <v>32.1023185082148</v>
      </c>
      <c r="I136" s="8">
        <v>35.209175810623002</v>
      </c>
      <c r="J136" s="8">
        <v>691.93851876867598</v>
      </c>
      <c r="M136" s="3">
        <f t="shared" si="3"/>
        <v>2.8577835715992705E-3</v>
      </c>
      <c r="N136" s="3">
        <f t="shared" si="3"/>
        <v>2.115655615099854E-3</v>
      </c>
      <c r="O136" s="5">
        <f t="shared" si="3"/>
        <v>10.061481231324024</v>
      </c>
    </row>
    <row r="137" spans="1:15" ht="16.5" x14ac:dyDescent="0.45">
      <c r="A137" s="6" t="s">
        <v>161</v>
      </c>
      <c r="B137" s="6">
        <v>32.1025281870036</v>
      </c>
      <c r="C137" s="6">
        <v>35.207345701559603</v>
      </c>
      <c r="D137" s="6">
        <v>700</v>
      </c>
      <c r="G137" s="6" t="s">
        <v>180</v>
      </c>
      <c r="H137" s="6">
        <v>32.104750634791301</v>
      </c>
      <c r="I137" s="6">
        <v>35.211229991355502</v>
      </c>
      <c r="J137" s="6">
        <v>699.68707306614795</v>
      </c>
      <c r="M137" s="3">
        <f t="shared" si="3"/>
        <v>2.2224477877017534E-3</v>
      </c>
      <c r="N137" s="3">
        <f t="shared" si="3"/>
        <v>3.88428979589861E-3</v>
      </c>
      <c r="O137" s="3">
        <f t="shared" si="3"/>
        <v>0.31292693385205439</v>
      </c>
    </row>
    <row r="138" spans="1:15" ht="16.5" x14ac:dyDescent="0.45">
      <c r="A138" s="7" t="s">
        <v>162</v>
      </c>
      <c r="B138" s="7">
        <v>32.1053457650913</v>
      </c>
      <c r="C138" s="7">
        <v>35.211693099344103</v>
      </c>
      <c r="D138" s="7">
        <v>691</v>
      </c>
      <c r="G138" s="7" t="s">
        <v>186</v>
      </c>
      <c r="H138" s="7">
        <v>32.102030000202497</v>
      </c>
      <c r="I138" s="7">
        <v>35.209526773447799</v>
      </c>
      <c r="J138" s="7">
        <v>696.27658091508999</v>
      </c>
      <c r="M138" s="3">
        <f t="shared" si="3"/>
        <v>3.3157648888035851E-3</v>
      </c>
      <c r="N138" s="3">
        <f t="shared" si="3"/>
        <v>2.1663258963044996E-3</v>
      </c>
      <c r="O138" s="5">
        <f t="shared" si="3"/>
        <v>5.2765809150899941</v>
      </c>
    </row>
    <row r="139" spans="1:15" ht="16.5" x14ac:dyDescent="0.45">
      <c r="A139" s="6" t="s">
        <v>163</v>
      </c>
      <c r="B139" s="6">
        <v>32.103310556165901</v>
      </c>
      <c r="C139" s="6">
        <v>35.209757552198198</v>
      </c>
      <c r="D139" s="6">
        <v>703</v>
      </c>
      <c r="G139" s="6" t="s">
        <v>181</v>
      </c>
      <c r="H139" s="6">
        <v>32.105062148949798</v>
      </c>
      <c r="I139" s="6">
        <v>35.210715494609701</v>
      </c>
      <c r="J139" s="6">
        <v>692.68686070998695</v>
      </c>
      <c r="M139" s="3">
        <f t="shared" si="3"/>
        <v>1.7515927838971379E-3</v>
      </c>
      <c r="N139" s="3">
        <f t="shared" si="3"/>
        <v>9.5794241150315429E-4</v>
      </c>
      <c r="O139" s="5">
        <f t="shared" si="3"/>
        <v>10.313139290013055</v>
      </c>
    </row>
    <row r="140" spans="1:15" ht="16.5" x14ac:dyDescent="0.45">
      <c r="A140" s="8" t="s">
        <v>164</v>
      </c>
      <c r="B140" s="8">
        <v>32.103600812345803</v>
      </c>
      <c r="C140" s="8">
        <v>35.207819529748498</v>
      </c>
      <c r="D140" s="8">
        <v>690</v>
      </c>
      <c r="G140" s="8" t="s">
        <v>151</v>
      </c>
      <c r="H140" s="8">
        <v>32.102630515407803</v>
      </c>
      <c r="I140" s="8">
        <v>35.2100297075689</v>
      </c>
      <c r="J140" s="8">
        <v>712.95725351959402</v>
      </c>
      <c r="M140" s="3">
        <f t="shared" si="3"/>
        <v>9.7029693800010364E-4</v>
      </c>
      <c r="N140" s="3">
        <f t="shared" si="3"/>
        <v>2.2101778204017819E-3</v>
      </c>
      <c r="O140" s="5">
        <f t="shared" si="3"/>
        <v>22.957253519594019</v>
      </c>
    </row>
    <row r="141" spans="1:15" ht="16.5" x14ac:dyDescent="0.45">
      <c r="A141" s="6" t="s">
        <v>165</v>
      </c>
      <c r="B141" s="6">
        <v>32.104893006063897</v>
      </c>
      <c r="C141" s="6">
        <v>35.209282248396697</v>
      </c>
      <c r="D141" s="6">
        <v>690</v>
      </c>
      <c r="G141" s="6" t="s">
        <v>184</v>
      </c>
      <c r="H141" s="6">
        <v>32.102518142639902</v>
      </c>
      <c r="I141" s="6">
        <v>35.207349014608901</v>
      </c>
      <c r="J141" s="6">
        <v>698.90568624290802</v>
      </c>
      <c r="M141" s="3">
        <f t="shared" si="3"/>
        <v>2.3748634239950661E-3</v>
      </c>
      <c r="N141" s="3">
        <f t="shared" si="3"/>
        <v>1.9332337877955297E-3</v>
      </c>
      <c r="O141" s="5">
        <f t="shared" si="3"/>
        <v>8.9056862429080184</v>
      </c>
    </row>
    <row r="142" spans="1:15" ht="16.5" x14ac:dyDescent="0.45">
      <c r="A142" s="8" t="s">
        <v>166</v>
      </c>
      <c r="B142" s="8">
        <v>32.105935320458698</v>
      </c>
      <c r="C142" s="8">
        <v>35.210380767777103</v>
      </c>
      <c r="D142" s="8">
        <v>688</v>
      </c>
      <c r="G142" s="8" t="s">
        <v>185</v>
      </c>
      <c r="H142" s="8">
        <v>32.1031877881261</v>
      </c>
      <c r="I142" s="8">
        <v>35.208912290312</v>
      </c>
      <c r="J142" s="8">
        <v>694.572824051726</v>
      </c>
      <c r="M142" s="3">
        <f t="shared" si="3"/>
        <v>2.7475323325987233E-3</v>
      </c>
      <c r="N142" s="3">
        <f t="shared" si="3"/>
        <v>1.4684774651030352E-3</v>
      </c>
      <c r="O142" s="5">
        <f t="shared" si="3"/>
        <v>6.5728240517260019</v>
      </c>
    </row>
    <row r="143" spans="1:15" ht="16.5" x14ac:dyDescent="0.45">
      <c r="A143" s="6" t="s">
        <v>167</v>
      </c>
      <c r="B143" s="6">
        <v>32.103110162079197</v>
      </c>
      <c r="C143" s="6">
        <v>35.208747729449897</v>
      </c>
      <c r="D143" s="6">
        <v>700</v>
      </c>
      <c r="G143" s="6" t="s">
        <v>189</v>
      </c>
      <c r="H143" s="6">
        <v>32.1046975087188</v>
      </c>
      <c r="I143" s="6">
        <v>35.210758098403197</v>
      </c>
      <c r="J143" s="6">
        <v>693.51554603118097</v>
      </c>
      <c r="M143" s="3">
        <f t="shared" si="3"/>
        <v>1.5873466396030267E-3</v>
      </c>
      <c r="N143" s="3">
        <f t="shared" si="3"/>
        <v>2.0103689533002012E-3</v>
      </c>
      <c r="O143" s="5">
        <f t="shared" si="3"/>
        <v>6.4844539688190252</v>
      </c>
    </row>
    <row r="144" spans="1:15" ht="16.5" x14ac:dyDescent="0.45">
      <c r="A144" s="8" t="s">
        <v>168</v>
      </c>
      <c r="B144" s="8">
        <v>32.105935320458698</v>
      </c>
      <c r="C144" s="8">
        <v>35.210380767777103</v>
      </c>
      <c r="D144" s="8">
        <v>688</v>
      </c>
      <c r="G144" s="8" t="s">
        <v>191</v>
      </c>
      <c r="H144" s="8">
        <v>32.102256560000001</v>
      </c>
      <c r="I144" s="8">
        <v>35.210019019999997</v>
      </c>
      <c r="J144" s="8">
        <v>692</v>
      </c>
      <c r="M144" s="3">
        <f t="shared" si="3"/>
        <v>3.6787604586976386E-3</v>
      </c>
      <c r="N144" s="3">
        <f t="shared" si="3"/>
        <v>3.6174777710584749E-4</v>
      </c>
      <c r="O144" s="4">
        <f t="shared" si="3"/>
        <v>4</v>
      </c>
    </row>
    <row r="145" spans="1:15" ht="16.5" x14ac:dyDescent="0.45">
      <c r="A145" s="6" t="s">
        <v>169</v>
      </c>
      <c r="B145" s="6">
        <v>32.104241004239697</v>
      </c>
      <c r="C145" s="6">
        <v>35.209378884314297</v>
      </c>
      <c r="D145" s="6">
        <v>690</v>
      </c>
      <c r="G145" s="6" t="s">
        <v>190</v>
      </c>
      <c r="H145" s="6">
        <v>32.103323385091997</v>
      </c>
      <c r="I145" s="6">
        <v>35.207786627479699</v>
      </c>
      <c r="J145" s="6">
        <v>690.76879223072206</v>
      </c>
      <c r="M145" s="3">
        <f t="shared" si="3"/>
        <v>9.1761914769961095E-4</v>
      </c>
      <c r="N145" s="3">
        <f t="shared" si="3"/>
        <v>1.5922568345985155E-3</v>
      </c>
      <c r="O145" s="3">
        <f t="shared" si="3"/>
        <v>0.76879223072205605</v>
      </c>
    </row>
    <row r="146" spans="1:15" ht="16.5" x14ac:dyDescent="0.45">
      <c r="A146" s="8" t="s">
        <v>170</v>
      </c>
      <c r="B146" s="8">
        <v>32.1023078266741</v>
      </c>
      <c r="C146" s="8">
        <v>35.2092483976758</v>
      </c>
      <c r="D146" s="8">
        <v>691</v>
      </c>
      <c r="G146" s="8" t="s">
        <v>218</v>
      </c>
      <c r="H146" s="8">
        <v>32.102449821655597</v>
      </c>
      <c r="I146" s="8">
        <v>35.209094317804599</v>
      </c>
      <c r="J146" s="8">
        <v>695.52590234995296</v>
      </c>
      <c r="M146" s="3">
        <f t="shared" si="3"/>
        <v>1.4199498149736201E-4</v>
      </c>
      <c r="N146" s="3">
        <f t="shared" si="3"/>
        <v>1.5407987120141797E-4</v>
      </c>
      <c r="O146" s="4">
        <f t="shared" si="3"/>
        <v>4.5259023499529576</v>
      </c>
    </row>
    <row r="147" spans="1:15" ht="16.5" x14ac:dyDescent="0.45">
      <c r="A147" s="6" t="s">
        <v>171</v>
      </c>
      <c r="B147" s="6">
        <v>32.102405667122902</v>
      </c>
      <c r="C147" s="6">
        <v>35.209560287719597</v>
      </c>
      <c r="D147" s="6">
        <v>695</v>
      </c>
      <c r="G147" s="6" t="s">
        <v>157</v>
      </c>
      <c r="H147" s="6">
        <v>32.103770018202802</v>
      </c>
      <c r="I147" s="6">
        <v>35.208856557102699</v>
      </c>
      <c r="J147" s="6">
        <v>710.36434640288496</v>
      </c>
      <c r="M147" s="3">
        <f t="shared" si="3"/>
        <v>1.3643510798999614E-3</v>
      </c>
      <c r="N147" s="3">
        <f t="shared" si="3"/>
        <v>7.037306168982127E-4</v>
      </c>
      <c r="O147" s="5">
        <f t="shared" si="3"/>
        <v>15.364346402884962</v>
      </c>
    </row>
    <row r="148" spans="1:15" ht="16.5" x14ac:dyDescent="0.45">
      <c r="A148" s="8" t="s">
        <v>172</v>
      </c>
      <c r="B148" s="8">
        <v>32.104671139517599</v>
      </c>
      <c r="C148" s="8">
        <v>35.209918547012499</v>
      </c>
      <c r="D148" s="8">
        <v>687</v>
      </c>
      <c r="G148" s="8" t="s">
        <v>160</v>
      </c>
      <c r="H148" s="8">
        <v>32.105151145553997</v>
      </c>
      <c r="I148" s="8">
        <v>35.211164576834904</v>
      </c>
      <c r="J148" s="8">
        <v>700.35046525413702</v>
      </c>
      <c r="M148" s="3">
        <f t="shared" si="3"/>
        <v>4.8000603639763995E-4</v>
      </c>
      <c r="N148" s="3">
        <f t="shared" si="3"/>
        <v>1.2460298224041821E-3</v>
      </c>
      <c r="O148" s="5">
        <f t="shared" si="3"/>
        <v>13.350465254137021</v>
      </c>
    </row>
    <row r="149" spans="1:15" ht="16.5" x14ac:dyDescent="0.45">
      <c r="A149" s="6" t="s">
        <v>173</v>
      </c>
      <c r="B149" s="6">
        <v>32.103475821645603</v>
      </c>
      <c r="C149" s="6">
        <v>35.209250917600798</v>
      </c>
      <c r="D149" s="6">
        <v>690</v>
      </c>
      <c r="G149" s="6" t="s">
        <v>192</v>
      </c>
      <c r="H149" s="6">
        <v>32.103388164157202</v>
      </c>
      <c r="I149" s="6">
        <v>35.209780212663397</v>
      </c>
      <c r="J149" s="6">
        <v>713.05798026325795</v>
      </c>
      <c r="M149" s="5">
        <f t="shared" si="3"/>
        <v>8.7657488400338934E-5</v>
      </c>
      <c r="N149" s="3">
        <f t="shared" si="3"/>
        <v>5.2929506259857817E-4</v>
      </c>
      <c r="O149" s="5">
        <f t="shared" si="3"/>
        <v>23.057980263257946</v>
      </c>
    </row>
    <row r="150" spans="1:15" ht="16.5" x14ac:dyDescent="0.45">
      <c r="A150" s="8" t="s">
        <v>174</v>
      </c>
      <c r="B150" s="8">
        <v>32.103125767974802</v>
      </c>
      <c r="C150" s="8">
        <v>35.209673552836499</v>
      </c>
      <c r="D150" s="8">
        <v>699</v>
      </c>
      <c r="G150" s="8" t="s">
        <v>161</v>
      </c>
      <c r="H150" s="8">
        <v>32.1025281870036</v>
      </c>
      <c r="I150" s="8">
        <v>35.207345701559603</v>
      </c>
      <c r="J150" s="8">
        <v>700.16227388598304</v>
      </c>
      <c r="M150" s="3">
        <f t="shared" si="3"/>
        <v>5.9758097120266029E-4</v>
      </c>
      <c r="N150" s="3">
        <f t="shared" si="3"/>
        <v>2.3278512768953874E-3</v>
      </c>
      <c r="O150" s="4">
        <f t="shared" si="3"/>
        <v>1.1622738859830406</v>
      </c>
    </row>
    <row r="151" spans="1:15" ht="16.5" x14ac:dyDescent="0.45">
      <c r="A151" s="6" t="s">
        <v>175</v>
      </c>
      <c r="B151" s="6">
        <v>32.103833368060997</v>
      </c>
      <c r="C151" s="6">
        <v>35.210198093422001</v>
      </c>
      <c r="D151" s="6">
        <v>700</v>
      </c>
      <c r="G151" s="6" t="s">
        <v>193</v>
      </c>
      <c r="H151" s="6">
        <v>32.103258343690797</v>
      </c>
      <c r="I151" s="6">
        <v>35.209059021544</v>
      </c>
      <c r="J151" s="6">
        <v>709.38716930379496</v>
      </c>
      <c r="M151" s="3">
        <f t="shared" si="3"/>
        <v>5.7502437019962827E-4</v>
      </c>
      <c r="N151" s="3">
        <f t="shared" si="3"/>
        <v>1.1390718780006637E-3</v>
      </c>
      <c r="O151" s="5">
        <f t="shared" si="3"/>
        <v>9.3871693037949626</v>
      </c>
    </row>
    <row r="152" spans="1:15" ht="16.5" x14ac:dyDescent="0.45">
      <c r="A152" s="8" t="s">
        <v>176</v>
      </c>
      <c r="B152" s="8">
        <v>32.102907127556499</v>
      </c>
      <c r="C152" s="8">
        <v>35.208842232048603</v>
      </c>
      <c r="D152" s="8">
        <v>704</v>
      </c>
      <c r="G152" s="8" t="s">
        <v>307</v>
      </c>
      <c r="H152" s="8">
        <v>32.101993215281098</v>
      </c>
      <c r="I152" s="8">
        <v>35.209569911503202</v>
      </c>
      <c r="J152" s="8">
        <v>690.64076585652003</v>
      </c>
      <c r="M152" s="3">
        <f t="shared" si="3"/>
        <v>9.1391227540071895E-4</v>
      </c>
      <c r="N152" s="3">
        <f t="shared" si="3"/>
        <v>7.2767945459872863E-4</v>
      </c>
      <c r="O152" s="5">
        <f t="shared" si="3"/>
        <v>13.359234143479966</v>
      </c>
    </row>
    <row r="153" spans="1:15" ht="16.5" x14ac:dyDescent="0.45">
      <c r="A153" s="6" t="s">
        <v>177</v>
      </c>
      <c r="B153" s="6">
        <v>32.104713929982303</v>
      </c>
      <c r="C153" s="6">
        <v>35.209956829735397</v>
      </c>
      <c r="D153" s="6">
        <v>697</v>
      </c>
      <c r="G153" s="6" t="s">
        <v>168</v>
      </c>
      <c r="H153" s="6">
        <v>32.105935320458698</v>
      </c>
      <c r="I153" s="6">
        <v>35.210380767777103</v>
      </c>
      <c r="J153" s="6">
        <v>688.60458552556702</v>
      </c>
      <c r="M153" s="3">
        <f t="shared" si="3"/>
        <v>1.2213904763953565E-3</v>
      </c>
      <c r="N153" s="3">
        <f t="shared" si="3"/>
        <v>4.2393804170615113E-4</v>
      </c>
      <c r="O153" s="5">
        <f t="shared" si="3"/>
        <v>8.3954144744329824</v>
      </c>
    </row>
    <row r="154" spans="1:15" ht="16.5" x14ac:dyDescent="0.45">
      <c r="A154" s="8" t="s">
        <v>178</v>
      </c>
      <c r="B154" s="8">
        <v>32.102518142639902</v>
      </c>
      <c r="C154" s="8">
        <v>35.207349014608901</v>
      </c>
      <c r="D154" s="8">
        <v>698</v>
      </c>
      <c r="G154" s="8" t="s">
        <v>131</v>
      </c>
      <c r="H154" s="8">
        <v>32.103792993764202</v>
      </c>
      <c r="I154" s="8">
        <v>35.210093797865298</v>
      </c>
      <c r="J154" s="8">
        <v>703.02237387914204</v>
      </c>
      <c r="M154" s="3">
        <f t="shared" si="3"/>
        <v>1.2748511243003691E-3</v>
      </c>
      <c r="N154" s="3">
        <f t="shared" si="3"/>
        <v>2.744783256396488E-3</v>
      </c>
      <c r="O154" s="5">
        <f t="shared" si="3"/>
        <v>5.0223738791420374</v>
      </c>
    </row>
    <row r="155" spans="1:15" ht="16.5" x14ac:dyDescent="0.45">
      <c r="A155" s="6" t="s">
        <v>179</v>
      </c>
      <c r="B155" s="6">
        <v>32.104414046179699</v>
      </c>
      <c r="C155" s="6">
        <v>35.207880874934297</v>
      </c>
      <c r="D155" s="6">
        <v>689</v>
      </c>
      <c r="G155" s="6" t="s">
        <v>166</v>
      </c>
      <c r="H155" s="6">
        <v>32.105935320458698</v>
      </c>
      <c r="I155" s="6">
        <v>35.210380767777103</v>
      </c>
      <c r="J155" s="6">
        <v>688.60458552556702</v>
      </c>
      <c r="M155" s="3">
        <f t="shared" si="3"/>
        <v>1.5212742789998401E-3</v>
      </c>
      <c r="N155" s="3">
        <f t="shared" si="3"/>
        <v>2.4998928428061618E-3</v>
      </c>
      <c r="O155" s="3">
        <f t="shared" si="3"/>
        <v>0.39541447443298239</v>
      </c>
    </row>
    <row r="156" spans="1:15" ht="16.5" x14ac:dyDescent="0.45">
      <c r="A156" s="8" t="s">
        <v>180</v>
      </c>
      <c r="B156" s="8">
        <v>32.104750634791301</v>
      </c>
      <c r="C156" s="8">
        <v>35.211229991355502</v>
      </c>
      <c r="D156" s="8">
        <v>699</v>
      </c>
      <c r="G156" s="8" t="s">
        <v>136</v>
      </c>
      <c r="H156" s="8">
        <v>32.105957705539097</v>
      </c>
      <c r="I156" s="8">
        <v>35.210554546062099</v>
      </c>
      <c r="J156" s="8">
        <v>688.67154624686805</v>
      </c>
      <c r="M156" s="3">
        <f t="shared" si="3"/>
        <v>1.2070707477960241E-3</v>
      </c>
      <c r="N156" s="3">
        <f t="shared" si="3"/>
        <v>6.7544529340324289E-4</v>
      </c>
      <c r="O156" s="5">
        <f t="shared" si="3"/>
        <v>10.328453753131953</v>
      </c>
    </row>
    <row r="157" spans="1:15" ht="16.5" x14ac:dyDescent="0.45">
      <c r="A157" s="6" t="s">
        <v>181</v>
      </c>
      <c r="B157" s="6">
        <v>32.105062148949798</v>
      </c>
      <c r="C157" s="6">
        <v>35.210715494609701</v>
      </c>
      <c r="D157" s="6">
        <v>692</v>
      </c>
      <c r="G157" s="6" t="s">
        <v>135</v>
      </c>
      <c r="H157" s="6">
        <v>32.105460466409703</v>
      </c>
      <c r="I157" s="6">
        <v>35.210257453794199</v>
      </c>
      <c r="J157" s="6">
        <v>689.48849912723597</v>
      </c>
      <c r="M157" s="3">
        <f t="shared" si="3"/>
        <v>3.9831745990426271E-4</v>
      </c>
      <c r="N157" s="3">
        <f t="shared" si="3"/>
        <v>4.5804081550215869E-4</v>
      </c>
      <c r="O157" s="4">
        <f t="shared" si="3"/>
        <v>2.5115008727640316</v>
      </c>
    </row>
    <row r="158" spans="1:15" ht="16.5" x14ac:dyDescent="0.45">
      <c r="A158" s="8" t="s">
        <v>182</v>
      </c>
      <c r="B158" s="8">
        <v>32.104944827267502</v>
      </c>
      <c r="C158" s="8">
        <v>35.2104468962605</v>
      </c>
      <c r="D158" s="8">
        <v>717</v>
      </c>
      <c r="G158" s="8" t="s">
        <v>134</v>
      </c>
      <c r="H158" s="8">
        <v>32.102861507686598</v>
      </c>
      <c r="I158" s="8">
        <v>35.2076291986019</v>
      </c>
      <c r="J158" s="8">
        <v>691.10360715419699</v>
      </c>
      <c r="M158" s="3">
        <f t="shared" si="3"/>
        <v>2.0833195809046856E-3</v>
      </c>
      <c r="N158" s="3">
        <f t="shared" si="3"/>
        <v>2.8176976585996272E-3</v>
      </c>
      <c r="O158" s="5">
        <f t="shared" si="3"/>
        <v>25.896392845803007</v>
      </c>
    </row>
    <row r="159" spans="1:15" ht="16.5" x14ac:dyDescent="0.45">
      <c r="A159" s="6" t="s">
        <v>183</v>
      </c>
      <c r="B159" s="6">
        <v>32.102561367656101</v>
      </c>
      <c r="C159" s="6">
        <v>35.209779739377197</v>
      </c>
      <c r="D159" s="6">
        <v>691</v>
      </c>
      <c r="G159" s="6" t="s">
        <v>197</v>
      </c>
      <c r="H159" s="6">
        <v>32.102634601615797</v>
      </c>
      <c r="I159" s="6">
        <v>35.207576861374001</v>
      </c>
      <c r="J159" s="6">
        <v>692.03410480296998</v>
      </c>
      <c r="M159" s="5">
        <f t="shared" si="3"/>
        <v>7.3233959696494821E-5</v>
      </c>
      <c r="N159" s="3">
        <f t="shared" si="3"/>
        <v>2.2028780031959627E-3</v>
      </c>
      <c r="O159" s="4">
        <f t="shared" si="3"/>
        <v>1.0341048029699778</v>
      </c>
    </row>
    <row r="160" spans="1:15" ht="16.5" x14ac:dyDescent="0.45">
      <c r="A160" s="8" t="s">
        <v>184</v>
      </c>
      <c r="B160" s="8">
        <v>32.102518142639902</v>
      </c>
      <c r="C160" s="8">
        <v>35.207349014608901</v>
      </c>
      <c r="D160" s="8">
        <v>698</v>
      </c>
      <c r="G160" s="8" t="s">
        <v>170</v>
      </c>
      <c r="H160" s="8">
        <v>32.102269816920703</v>
      </c>
      <c r="I160" s="8">
        <v>35.209200392470599</v>
      </c>
      <c r="J160" s="8">
        <v>691.18037356769003</v>
      </c>
      <c r="M160" s="3">
        <f t="shared" si="3"/>
        <v>2.4832571919830571E-4</v>
      </c>
      <c r="N160" s="3">
        <f t="shared" si="3"/>
        <v>1.8513778616977561E-3</v>
      </c>
      <c r="O160" s="5">
        <f t="shared" si="3"/>
        <v>6.819626432309974</v>
      </c>
    </row>
    <row r="161" spans="1:15" ht="16.5" x14ac:dyDescent="0.45">
      <c r="A161" s="6" t="s">
        <v>185</v>
      </c>
      <c r="B161" s="6">
        <v>32.103148311659503</v>
      </c>
      <c r="C161" s="6">
        <v>35.208983078424197</v>
      </c>
      <c r="D161" s="6">
        <v>695</v>
      </c>
      <c r="G161" s="6" t="s">
        <v>169</v>
      </c>
      <c r="H161" s="6">
        <v>32.103725180441302</v>
      </c>
      <c r="I161" s="6">
        <v>35.209374477109101</v>
      </c>
      <c r="J161" s="6">
        <v>690.03375461528196</v>
      </c>
      <c r="M161" s="3">
        <f t="shared" si="3"/>
        <v>5.7686878179907808E-4</v>
      </c>
      <c r="N161" s="3">
        <f t="shared" si="3"/>
        <v>3.9139868490423169E-4</v>
      </c>
      <c r="O161" s="4">
        <f t="shared" si="3"/>
        <v>4.9662453847180359</v>
      </c>
    </row>
    <row r="162" spans="1:15" ht="16.5" x14ac:dyDescent="0.45">
      <c r="A162" s="8" t="s">
        <v>186</v>
      </c>
      <c r="B162" s="8">
        <v>32.102018352831699</v>
      </c>
      <c r="C162" s="8">
        <v>35.209578541123697</v>
      </c>
      <c r="D162" s="8">
        <v>698</v>
      </c>
      <c r="G162" s="8" t="s">
        <v>309</v>
      </c>
      <c r="H162" s="8">
        <v>32.1030700134922</v>
      </c>
      <c r="I162" s="8">
        <v>35.210073912973499</v>
      </c>
      <c r="J162" s="8">
        <v>694.82085547845702</v>
      </c>
      <c r="M162" s="3">
        <f t="shared" si="3"/>
        <v>1.051660660500886E-3</v>
      </c>
      <c r="N162" s="3">
        <f t="shared" si="3"/>
        <v>4.9537184980152915E-4</v>
      </c>
      <c r="O162" s="4">
        <f t="shared" si="3"/>
        <v>3.1791445215429803</v>
      </c>
    </row>
    <row r="163" spans="1:15" ht="16.5" x14ac:dyDescent="0.45">
      <c r="A163" s="6" t="s">
        <v>187</v>
      </c>
      <c r="B163" s="6">
        <v>32.102597161253499</v>
      </c>
      <c r="C163" s="6">
        <v>35.209920689429303</v>
      </c>
      <c r="D163" s="6">
        <v>696</v>
      </c>
      <c r="G163" s="6" t="s">
        <v>206</v>
      </c>
      <c r="H163" s="6">
        <v>32.103021150000998</v>
      </c>
      <c r="I163" s="6">
        <v>35.208813904216598</v>
      </c>
      <c r="J163" s="6">
        <v>691.992358237443</v>
      </c>
      <c r="M163" s="3">
        <f t="shared" si="3"/>
        <v>4.23988747499493E-4</v>
      </c>
      <c r="N163" s="3">
        <f t="shared" si="3"/>
        <v>1.1067852127055744E-3</v>
      </c>
      <c r="O163" s="4">
        <f t="shared" si="3"/>
        <v>4.0076417625570002</v>
      </c>
    </row>
    <row r="164" spans="1:15" ht="16.5" x14ac:dyDescent="0.45">
      <c r="A164" s="8" t="s">
        <v>188</v>
      </c>
      <c r="B164" s="8">
        <v>32.104599670599299</v>
      </c>
      <c r="C164" s="8">
        <v>35.209143611284603</v>
      </c>
      <c r="D164" s="8">
        <v>690</v>
      </c>
      <c r="G164" s="8" t="s">
        <v>91</v>
      </c>
      <c r="H164" s="8">
        <v>32.102905450600403</v>
      </c>
      <c r="I164" s="8">
        <v>35.209705390026599</v>
      </c>
      <c r="J164" s="8">
        <v>700.37331269293304</v>
      </c>
      <c r="M164" s="3">
        <f t="shared" si="3"/>
        <v>1.6942199988960738E-3</v>
      </c>
      <c r="N164" s="3">
        <f t="shared" si="3"/>
        <v>5.6177874199647704E-4</v>
      </c>
      <c r="O164" s="5">
        <f t="shared" si="3"/>
        <v>10.373312692933041</v>
      </c>
    </row>
    <row r="165" spans="1:15" ht="16.5" x14ac:dyDescent="0.45">
      <c r="A165" s="6" t="s">
        <v>189</v>
      </c>
      <c r="B165" s="6">
        <v>32.104636912135803</v>
      </c>
      <c r="C165" s="6">
        <v>35.210585465807398</v>
      </c>
      <c r="D165" s="6">
        <v>694</v>
      </c>
      <c r="G165" s="6" t="s">
        <v>145</v>
      </c>
      <c r="H165" s="6">
        <v>32.1025281870036</v>
      </c>
      <c r="I165" s="6">
        <v>35.207345701559603</v>
      </c>
      <c r="J165" s="6">
        <v>700.16227388598304</v>
      </c>
      <c r="M165" s="3">
        <f t="shared" si="3"/>
        <v>2.1087251322029488E-3</v>
      </c>
      <c r="N165" s="3">
        <f t="shared" si="3"/>
        <v>3.2397642477945965E-3</v>
      </c>
      <c r="O165" s="5">
        <f t="shared" si="3"/>
        <v>6.1622738859830406</v>
      </c>
    </row>
    <row r="166" spans="1:15" ht="16.5" x14ac:dyDescent="0.45">
      <c r="A166" s="8" t="s">
        <v>190</v>
      </c>
      <c r="B166" s="8">
        <v>32.103323385091997</v>
      </c>
      <c r="C166" s="8">
        <v>35.207786627479699</v>
      </c>
      <c r="D166" s="8">
        <v>690</v>
      </c>
      <c r="G166" s="8" t="s">
        <v>146</v>
      </c>
      <c r="H166" s="8">
        <v>32.103420511373798</v>
      </c>
      <c r="I166" s="8">
        <v>35.2078055277521</v>
      </c>
      <c r="J166" s="8">
        <v>690.68744486114497</v>
      </c>
      <c r="M166" s="5">
        <f t="shared" si="3"/>
        <v>9.7126281801251935E-5</v>
      </c>
      <c r="N166" s="4">
        <f t="shared" si="3"/>
        <v>1.8900272401367602E-5</v>
      </c>
      <c r="O166" s="3">
        <f t="shared" si="3"/>
        <v>0.68744486114496794</v>
      </c>
    </row>
    <row r="167" spans="1:15" ht="16.5" x14ac:dyDescent="0.45">
      <c r="A167" s="6" t="s">
        <v>191</v>
      </c>
      <c r="B167" s="6">
        <v>32.102256560000001</v>
      </c>
      <c r="C167" s="6">
        <v>35.210019019999997</v>
      </c>
      <c r="D167" s="6">
        <v>692</v>
      </c>
      <c r="G167" s="6" t="s">
        <v>148</v>
      </c>
      <c r="H167" s="6">
        <v>32.103420511373798</v>
      </c>
      <c r="I167" s="6">
        <v>35.2078055277521</v>
      </c>
      <c r="J167" s="6">
        <v>690.68744486114497</v>
      </c>
      <c r="M167" s="3">
        <f t="shared" si="3"/>
        <v>1.1639513737975449E-3</v>
      </c>
      <c r="N167" s="3">
        <f t="shared" si="3"/>
        <v>2.2134922478969088E-3</v>
      </c>
      <c r="O167" s="4">
        <f t="shared" si="3"/>
        <v>1.3125551388550321</v>
      </c>
    </row>
    <row r="168" spans="1:15" ht="16.5" x14ac:dyDescent="0.45">
      <c r="A168" s="8" t="s">
        <v>192</v>
      </c>
      <c r="B168" s="8">
        <v>32.103388164157202</v>
      </c>
      <c r="C168" s="8">
        <v>35.209780212663397</v>
      </c>
      <c r="D168" s="8">
        <v>713</v>
      </c>
      <c r="G168" s="8" t="s">
        <v>149</v>
      </c>
      <c r="H168" s="8">
        <v>32.104919099001698</v>
      </c>
      <c r="I168" s="8">
        <v>35.2113015496885</v>
      </c>
      <c r="J168" s="8">
        <v>693.86821173130102</v>
      </c>
      <c r="M168" s="3">
        <f t="shared" si="3"/>
        <v>1.5309348444958459E-3</v>
      </c>
      <c r="N168" s="3">
        <f t="shared" si="3"/>
        <v>1.5213370251032643E-3</v>
      </c>
      <c r="O168" s="5">
        <f t="shared" si="3"/>
        <v>19.131788268698983</v>
      </c>
    </row>
    <row r="169" spans="1:15" ht="16.5" x14ac:dyDescent="0.45">
      <c r="A169" s="6" t="s">
        <v>193</v>
      </c>
      <c r="B169" s="6">
        <v>32.1034369963335</v>
      </c>
      <c r="C169" s="6">
        <v>35.208783122669097</v>
      </c>
      <c r="D169" s="6">
        <v>712</v>
      </c>
      <c r="G169" s="6" t="s">
        <v>211</v>
      </c>
      <c r="H169" s="6">
        <v>32.102516763299697</v>
      </c>
      <c r="I169" s="6">
        <v>35.209030777488302</v>
      </c>
      <c r="J169" s="6">
        <v>695.97381843073697</v>
      </c>
      <c r="M169" s="3">
        <f t="shared" si="3"/>
        <v>9.2023303380273092E-4</v>
      </c>
      <c r="N169" s="3">
        <f t="shared" si="3"/>
        <v>2.4765481920496768E-4</v>
      </c>
      <c r="O169" s="5">
        <f t="shared" si="3"/>
        <v>16.026181569263031</v>
      </c>
    </row>
    <row r="170" spans="1:15" ht="16.5" x14ac:dyDescent="0.45">
      <c r="A170" s="8" t="s">
        <v>194</v>
      </c>
      <c r="B170" s="8">
        <v>32.102192935622199</v>
      </c>
      <c r="C170" s="8">
        <v>35.209056033682202</v>
      </c>
      <c r="D170" s="8">
        <v>690</v>
      </c>
      <c r="G170" s="8" t="s">
        <v>212</v>
      </c>
      <c r="H170" s="8">
        <v>32.103668384955903</v>
      </c>
      <c r="I170" s="8">
        <v>35.2088903301782</v>
      </c>
      <c r="J170" s="8">
        <v>699.467130326914</v>
      </c>
      <c r="M170" s="3">
        <f t="shared" si="3"/>
        <v>1.4754493337036934E-3</v>
      </c>
      <c r="N170" s="3">
        <f t="shared" si="3"/>
        <v>1.6570350400257894E-4</v>
      </c>
      <c r="O170" s="5">
        <f t="shared" si="3"/>
        <v>9.4671303269140026</v>
      </c>
    </row>
    <row r="171" spans="1:15" ht="16.5" x14ac:dyDescent="0.45">
      <c r="A171" s="6" t="s">
        <v>195</v>
      </c>
      <c r="B171" s="6">
        <v>32.102514808839999</v>
      </c>
      <c r="C171" s="6">
        <v>35.208859038193303</v>
      </c>
      <c r="D171" s="6">
        <v>696</v>
      </c>
      <c r="G171" s="6" t="s">
        <v>219</v>
      </c>
      <c r="H171" s="6">
        <v>32.103714408359799</v>
      </c>
      <c r="I171" s="6">
        <v>35.207826359593803</v>
      </c>
      <c r="J171" s="6">
        <v>690.47588059747602</v>
      </c>
      <c r="M171" s="3">
        <f t="shared" si="3"/>
        <v>1.1995995198006426E-3</v>
      </c>
      <c r="N171" s="3">
        <f t="shared" si="3"/>
        <v>1.0326785995005139E-3</v>
      </c>
      <c r="O171" s="5">
        <f t="shared" si="3"/>
        <v>5.5241194025239793</v>
      </c>
    </row>
    <row r="172" spans="1:15" ht="16.5" x14ac:dyDescent="0.45">
      <c r="A172" s="7" t="s">
        <v>196</v>
      </c>
      <c r="B172" s="7">
        <v>32.102500446560398</v>
      </c>
      <c r="C172" s="7">
        <v>35.2090575272329</v>
      </c>
      <c r="D172" s="7">
        <v>705</v>
      </c>
      <c r="G172" s="7" t="s">
        <v>71</v>
      </c>
      <c r="H172" s="7">
        <v>32.1034490713118</v>
      </c>
      <c r="I172" s="7">
        <v>35.209239734477897</v>
      </c>
      <c r="J172" s="7">
        <v>708.58043777695298</v>
      </c>
      <c r="M172" s="3">
        <f t="shared" si="3"/>
        <v>9.4862475140189417E-4</v>
      </c>
      <c r="N172" s="3">
        <f t="shared" si="3"/>
        <v>1.8220724499684593E-4</v>
      </c>
      <c r="O172" s="4">
        <f t="shared" si="3"/>
        <v>3.5804377769529765</v>
      </c>
    </row>
    <row r="173" spans="1:15" ht="16.5" x14ac:dyDescent="0.45">
      <c r="A173" s="6" t="s">
        <v>197</v>
      </c>
      <c r="B173" s="6">
        <v>32.102634601615797</v>
      </c>
      <c r="C173" s="6">
        <v>35.207576861374001</v>
      </c>
      <c r="D173" s="6">
        <v>692</v>
      </c>
      <c r="G173" s="6" t="s">
        <v>240</v>
      </c>
      <c r="H173" s="6">
        <v>32.104218235905897</v>
      </c>
      <c r="I173" s="6">
        <v>35.209918966019103</v>
      </c>
      <c r="J173" s="6">
        <v>699.94737326052405</v>
      </c>
      <c r="M173" s="3">
        <f t="shared" si="3"/>
        <v>1.5836342900996669E-3</v>
      </c>
      <c r="N173" s="3">
        <f t="shared" si="3"/>
        <v>2.3421046451019834E-3</v>
      </c>
      <c r="O173" s="5">
        <f t="shared" si="3"/>
        <v>7.9473732605240457</v>
      </c>
    </row>
    <row r="174" spans="1:15" ht="16.5" x14ac:dyDescent="0.45">
      <c r="A174" s="8" t="s">
        <v>198</v>
      </c>
      <c r="B174" s="8">
        <v>32.1053251643118</v>
      </c>
      <c r="C174" s="8">
        <v>35.209593310976103</v>
      </c>
      <c r="D174" s="8">
        <v>689</v>
      </c>
      <c r="G174" s="8" t="s">
        <v>182</v>
      </c>
      <c r="H174" s="8">
        <v>32.104944827267502</v>
      </c>
      <c r="I174" s="8">
        <v>35.2104468962605</v>
      </c>
      <c r="J174" s="8">
        <v>717.61721242323802</v>
      </c>
      <c r="M174" s="3">
        <f t="shared" si="3"/>
        <v>3.8033704429807358E-4</v>
      </c>
      <c r="N174" s="3">
        <f t="shared" si="3"/>
        <v>8.5358528439627435E-4</v>
      </c>
      <c r="O174" s="5">
        <f t="shared" si="3"/>
        <v>28.617212423238016</v>
      </c>
    </row>
    <row r="175" spans="1:15" ht="16.5" x14ac:dyDescent="0.45">
      <c r="A175" s="6" t="s">
        <v>199</v>
      </c>
      <c r="B175" s="6">
        <v>32.104820835769303</v>
      </c>
      <c r="C175" s="6">
        <v>35.208340128519801</v>
      </c>
      <c r="D175" s="6">
        <v>689</v>
      </c>
      <c r="G175" s="6" t="s">
        <v>215</v>
      </c>
      <c r="H175" s="6">
        <v>32.1036924024285</v>
      </c>
      <c r="I175" s="6">
        <v>35.208894454553601</v>
      </c>
      <c r="J175" s="6">
        <v>690.76823011880094</v>
      </c>
      <c r="M175" s="3">
        <f t="shared" si="3"/>
        <v>1.1284333408028147E-3</v>
      </c>
      <c r="N175" s="3">
        <f t="shared" si="3"/>
        <v>5.5432603380012324E-4</v>
      </c>
      <c r="O175" s="4">
        <f t="shared" si="3"/>
        <v>1.7682301188009433</v>
      </c>
    </row>
    <row r="176" spans="1:15" ht="16.5" x14ac:dyDescent="0.45">
      <c r="A176" s="8" t="s">
        <v>200</v>
      </c>
      <c r="B176" s="8">
        <v>32.104137126232999</v>
      </c>
      <c r="C176" s="8">
        <v>35.210824460173598</v>
      </c>
      <c r="D176" s="8">
        <v>704</v>
      </c>
      <c r="G176" s="8" t="s">
        <v>244</v>
      </c>
      <c r="H176" s="8">
        <v>32.104327871097297</v>
      </c>
      <c r="I176" s="8">
        <v>35.2094403933365</v>
      </c>
      <c r="J176" s="8">
        <v>718.41843777982001</v>
      </c>
      <c r="M176" s="3">
        <f t="shared" si="3"/>
        <v>1.9074486429815352E-4</v>
      </c>
      <c r="N176" s="3">
        <f t="shared" si="3"/>
        <v>1.384066837097464E-3</v>
      </c>
      <c r="O176" s="5">
        <f t="shared" si="3"/>
        <v>14.41843777982001</v>
      </c>
    </row>
    <row r="177" spans="1:15" ht="16.5" x14ac:dyDescent="0.45">
      <c r="A177" s="6" t="s">
        <v>201</v>
      </c>
      <c r="B177" s="6">
        <v>32.103102315587201</v>
      </c>
      <c r="C177" s="6">
        <v>35.207698037468496</v>
      </c>
      <c r="D177" s="6">
        <v>691</v>
      </c>
      <c r="G177" s="6" t="s">
        <v>246</v>
      </c>
      <c r="H177" s="6">
        <v>32.102529803081403</v>
      </c>
      <c r="I177" s="6">
        <v>35.207319891687703</v>
      </c>
      <c r="J177" s="6">
        <v>699.88604449032505</v>
      </c>
      <c r="M177" s="3">
        <f t="shared" si="3"/>
        <v>5.7251250579781754E-4</v>
      </c>
      <c r="N177" s="3">
        <f t="shared" si="3"/>
        <v>3.7814578079320427E-4</v>
      </c>
      <c r="O177" s="5">
        <f t="shared" si="3"/>
        <v>8.8860444903250482</v>
      </c>
    </row>
    <row r="178" spans="1:15" ht="16.5" x14ac:dyDescent="0.45">
      <c r="A178" s="8" t="s">
        <v>202</v>
      </c>
      <c r="B178" s="8">
        <v>32.104738169722197</v>
      </c>
      <c r="C178" s="8">
        <v>35.209951588414597</v>
      </c>
      <c r="D178" s="8">
        <v>700</v>
      </c>
      <c r="G178" s="8" t="s">
        <v>217</v>
      </c>
      <c r="H178" s="8">
        <v>32.102298630301497</v>
      </c>
      <c r="I178" s="8">
        <v>35.2092260971081</v>
      </c>
      <c r="J178" s="8">
        <v>706.40033184591402</v>
      </c>
      <c r="M178" s="3">
        <f t="shared" si="3"/>
        <v>2.4395394206990773E-3</v>
      </c>
      <c r="N178" s="3">
        <f t="shared" si="3"/>
        <v>7.2549130649690596E-4</v>
      </c>
      <c r="O178" s="5">
        <f t="shared" si="3"/>
        <v>6.4003318459140246</v>
      </c>
    </row>
    <row r="179" spans="1:15" ht="16.5" x14ac:dyDescent="0.45">
      <c r="A179" s="6" t="s">
        <v>203</v>
      </c>
      <c r="B179" s="6">
        <v>32.103523764981396</v>
      </c>
      <c r="C179" s="6">
        <v>35.209323424768499</v>
      </c>
      <c r="D179" s="6">
        <v>694</v>
      </c>
      <c r="G179" s="6" t="s">
        <v>220</v>
      </c>
      <c r="H179" s="6">
        <v>32.104906121909103</v>
      </c>
      <c r="I179" s="6">
        <v>35.211352413045702</v>
      </c>
      <c r="J179" s="6">
        <v>691.72660263005605</v>
      </c>
      <c r="M179" s="3">
        <f t="shared" si="3"/>
        <v>1.3823569277064962E-3</v>
      </c>
      <c r="N179" s="3">
        <f t="shared" si="3"/>
        <v>2.0289882772033252E-3</v>
      </c>
      <c r="O179" s="4">
        <f t="shared" si="3"/>
        <v>2.2733973699439503</v>
      </c>
    </row>
    <row r="180" spans="1:15" ht="16.5" x14ac:dyDescent="0.45">
      <c r="A180" s="8" t="s">
        <v>204</v>
      </c>
      <c r="B180" s="8">
        <v>32.104690691725402</v>
      </c>
      <c r="C180" s="8">
        <v>35.209976615305898</v>
      </c>
      <c r="D180" s="8">
        <v>696</v>
      </c>
      <c r="G180" s="8" t="s">
        <v>249</v>
      </c>
      <c r="H180" s="8">
        <v>32.102562870331298</v>
      </c>
      <c r="I180" s="8">
        <v>35.209176986367602</v>
      </c>
      <c r="J180" s="8">
        <v>708.18261280983404</v>
      </c>
      <c r="M180" s="3">
        <f t="shared" si="3"/>
        <v>2.127821394104501E-3</v>
      </c>
      <c r="N180" s="3">
        <f t="shared" si="3"/>
        <v>7.9962893829588211E-4</v>
      </c>
      <c r="O180" s="5">
        <f t="shared" si="3"/>
        <v>12.18261280983404</v>
      </c>
    </row>
    <row r="181" spans="1:15" ht="16.5" x14ac:dyDescent="0.45">
      <c r="A181" s="6" t="s">
        <v>205</v>
      </c>
      <c r="B181" s="6">
        <v>32.1046823192479</v>
      </c>
      <c r="C181" s="6">
        <v>35.209925434331304</v>
      </c>
      <c r="D181" s="6">
        <v>710</v>
      </c>
      <c r="G181" s="6" t="s">
        <v>194</v>
      </c>
      <c r="H181" s="6">
        <v>32.102282872682103</v>
      </c>
      <c r="I181" s="6">
        <v>35.208996006489201</v>
      </c>
      <c r="J181" s="6">
        <v>690.13826101464099</v>
      </c>
      <c r="M181" s="3">
        <f t="shared" si="3"/>
        <v>2.3994465657963815E-3</v>
      </c>
      <c r="N181" s="3">
        <f t="shared" si="3"/>
        <v>9.2942784210237051E-4</v>
      </c>
      <c r="O181" s="5">
        <f t="shared" si="3"/>
        <v>19.861738985359011</v>
      </c>
    </row>
    <row r="182" spans="1:15" ht="16.5" x14ac:dyDescent="0.45">
      <c r="A182" s="8" t="s">
        <v>206</v>
      </c>
      <c r="B182" s="8">
        <v>32.102904377081401</v>
      </c>
      <c r="C182" s="8">
        <v>35.208853535944698</v>
      </c>
      <c r="D182" s="8">
        <v>691</v>
      </c>
      <c r="G182" s="8" t="s">
        <v>165</v>
      </c>
      <c r="H182" s="8">
        <v>32.104893006063897</v>
      </c>
      <c r="I182" s="8">
        <v>35.209282248396697</v>
      </c>
      <c r="J182" s="8">
        <v>690.74357310369498</v>
      </c>
      <c r="M182" s="3">
        <f t="shared" si="3"/>
        <v>1.9886289824952996E-3</v>
      </c>
      <c r="N182" s="3">
        <f t="shared" si="3"/>
        <v>4.2871245199904706E-4</v>
      </c>
      <c r="O182" s="3">
        <f t="shared" si="3"/>
        <v>0.25642689630501536</v>
      </c>
    </row>
    <row r="183" spans="1:15" ht="16.5" x14ac:dyDescent="0.45">
      <c r="A183" s="6" t="s">
        <v>207</v>
      </c>
      <c r="B183" s="6">
        <v>32.102495770466298</v>
      </c>
      <c r="C183" s="6">
        <v>35.209253747122702</v>
      </c>
      <c r="D183" s="6">
        <v>692</v>
      </c>
      <c r="G183" s="6" t="s">
        <v>164</v>
      </c>
      <c r="H183" s="6">
        <v>32.103600812345803</v>
      </c>
      <c r="I183" s="6">
        <v>35.207819529748498</v>
      </c>
      <c r="J183" s="6">
        <v>690.55427705217198</v>
      </c>
      <c r="M183" s="3">
        <f t="shared" si="3"/>
        <v>1.1050418795051087E-3</v>
      </c>
      <c r="N183" s="3">
        <f t="shared" si="3"/>
        <v>1.4342173742036834E-3</v>
      </c>
      <c r="O183" s="4">
        <f t="shared" si="3"/>
        <v>1.4457229478280169</v>
      </c>
    </row>
    <row r="184" spans="1:15" ht="16.5" x14ac:dyDescent="0.45">
      <c r="A184" s="8" t="s">
        <v>208</v>
      </c>
      <c r="B184" s="8">
        <v>32.104730744313798</v>
      </c>
      <c r="C184" s="8">
        <v>35.208084015907602</v>
      </c>
      <c r="D184" s="8">
        <v>689</v>
      </c>
      <c r="G184" s="8" t="s">
        <v>196</v>
      </c>
      <c r="H184" s="8">
        <v>32.1025667332745</v>
      </c>
      <c r="I184" s="8">
        <v>35.208981253378603</v>
      </c>
      <c r="J184" s="8">
        <v>701.13021972295098</v>
      </c>
      <c r="M184" s="3">
        <f t="shared" si="3"/>
        <v>2.164011039297975E-3</v>
      </c>
      <c r="N184" s="3">
        <f t="shared" si="3"/>
        <v>8.9723747100123319E-4</v>
      </c>
      <c r="O184" s="5">
        <f t="shared" si="3"/>
        <v>12.130219722950983</v>
      </c>
    </row>
    <row r="185" spans="1:15" ht="16.5" x14ac:dyDescent="0.45">
      <c r="A185" s="6" t="s">
        <v>209</v>
      </c>
      <c r="B185" s="6">
        <v>32.105071233275602</v>
      </c>
      <c r="C185" s="6">
        <v>35.211457224613604</v>
      </c>
      <c r="D185" s="6">
        <v>693</v>
      </c>
      <c r="G185" s="6" t="s">
        <v>285</v>
      </c>
      <c r="H185" s="6">
        <v>32.103688393709497</v>
      </c>
      <c r="I185" s="6">
        <v>35.208776813283798</v>
      </c>
      <c r="J185" s="6">
        <v>691.451076700209</v>
      </c>
      <c r="M185" s="3">
        <f t="shared" si="3"/>
        <v>1.3828395661050763E-3</v>
      </c>
      <c r="N185" s="3">
        <f t="shared" si="3"/>
        <v>2.6804113298055654E-3</v>
      </c>
      <c r="O185" s="4">
        <f t="shared" si="3"/>
        <v>1.5489232997909994</v>
      </c>
    </row>
    <row r="186" spans="1:15" ht="16.5" x14ac:dyDescent="0.45">
      <c r="A186" s="8" t="s">
        <v>210</v>
      </c>
      <c r="B186" s="8">
        <v>32.104180210701102</v>
      </c>
      <c r="C186" s="8">
        <v>35.210971616382402</v>
      </c>
      <c r="D186" s="8">
        <v>697</v>
      </c>
      <c r="G186" s="8" t="s">
        <v>200</v>
      </c>
      <c r="H186" s="8">
        <v>32.104137126232999</v>
      </c>
      <c r="I186" s="8">
        <v>35.210824460173598</v>
      </c>
      <c r="J186" s="8">
        <v>704.72124523317495</v>
      </c>
      <c r="M186" s="4">
        <f t="shared" si="3"/>
        <v>4.3084468103415929E-5</v>
      </c>
      <c r="N186" s="3">
        <f t="shared" si="3"/>
        <v>1.471562088042333E-4</v>
      </c>
      <c r="O186" s="5">
        <f t="shared" si="3"/>
        <v>7.7212452331749546</v>
      </c>
    </row>
    <row r="187" spans="1:15" ht="16.5" x14ac:dyDescent="0.45">
      <c r="A187" s="6" t="s">
        <v>211</v>
      </c>
      <c r="B187" s="6">
        <v>32.102467677663697</v>
      </c>
      <c r="C187" s="6">
        <v>35.209114025447299</v>
      </c>
      <c r="D187" s="6">
        <v>690</v>
      </c>
      <c r="G187" s="6" t="s">
        <v>198</v>
      </c>
      <c r="H187" s="6">
        <v>32.1054742464055</v>
      </c>
      <c r="I187" s="6">
        <v>35.209785713706502</v>
      </c>
      <c r="J187" s="6">
        <v>689.05145327171704</v>
      </c>
      <c r="M187" s="3">
        <f t="shared" si="3"/>
        <v>3.0065687418030507E-3</v>
      </c>
      <c r="N187" s="3">
        <f t="shared" si="3"/>
        <v>6.7168825920305153E-4</v>
      </c>
      <c r="O187" s="3">
        <f t="shared" si="3"/>
        <v>0.94854672828296316</v>
      </c>
    </row>
    <row r="188" spans="1:15" ht="16.5" x14ac:dyDescent="0.45">
      <c r="A188" s="8" t="s">
        <v>212</v>
      </c>
      <c r="B188" s="8">
        <v>32.103694421205397</v>
      </c>
      <c r="C188" s="8">
        <v>35.208947467124602</v>
      </c>
      <c r="D188" s="8">
        <v>701</v>
      </c>
      <c r="G188" s="8" t="s">
        <v>199</v>
      </c>
      <c r="H188" s="8">
        <v>32.1051395482204</v>
      </c>
      <c r="I188" s="8">
        <v>35.209071119050002</v>
      </c>
      <c r="J188" s="8">
        <v>689.24408220924295</v>
      </c>
      <c r="M188" s="3">
        <f t="shared" si="3"/>
        <v>1.4451270150033224E-3</v>
      </c>
      <c r="N188" s="3">
        <f t="shared" si="3"/>
        <v>1.2365192539931513E-4</v>
      </c>
      <c r="O188" s="5">
        <f t="shared" si="3"/>
        <v>11.755917790757053</v>
      </c>
    </row>
    <row r="189" spans="1:15" ht="16.5" x14ac:dyDescent="0.45">
      <c r="A189" s="6" t="s">
        <v>213</v>
      </c>
      <c r="B189" s="6">
        <v>32.1040471096427</v>
      </c>
      <c r="C189" s="6">
        <v>35.210599051983003</v>
      </c>
      <c r="D189" s="6">
        <v>696</v>
      </c>
      <c r="G189" s="6" t="s">
        <v>230</v>
      </c>
      <c r="H189" s="6">
        <v>32.1024010578939</v>
      </c>
      <c r="I189" s="6">
        <v>35.2091445643971</v>
      </c>
      <c r="J189" s="6">
        <v>697.94232133461196</v>
      </c>
      <c r="M189" s="3">
        <f t="shared" si="3"/>
        <v>1.6460517487999482E-3</v>
      </c>
      <c r="N189" s="3">
        <f t="shared" si="3"/>
        <v>1.4544875859030526E-3</v>
      </c>
      <c r="O189" s="4">
        <f t="shared" si="3"/>
        <v>1.942321334611961</v>
      </c>
    </row>
    <row r="190" spans="1:15" ht="16.5" x14ac:dyDescent="0.45">
      <c r="A190" s="8" t="s">
        <v>214</v>
      </c>
      <c r="B190" s="8">
        <v>32.1022588076098</v>
      </c>
      <c r="C190" s="8">
        <v>35.209393156030501</v>
      </c>
      <c r="D190" s="8">
        <v>699</v>
      </c>
      <c r="G190" s="8" t="s">
        <v>171</v>
      </c>
      <c r="H190" s="8">
        <v>32.102715605147097</v>
      </c>
      <c r="I190" s="8">
        <v>35.209376322692201</v>
      </c>
      <c r="J190" s="8">
        <v>694.05920795761904</v>
      </c>
      <c r="M190" s="3">
        <f t="shared" si="3"/>
        <v>4.5679753729643835E-4</v>
      </c>
      <c r="N190" s="4">
        <f t="shared" si="3"/>
        <v>1.6833338300159539E-5</v>
      </c>
      <c r="O190" s="4">
        <f t="shared" si="3"/>
        <v>4.9407920423809628</v>
      </c>
    </row>
    <row r="191" spans="1:15" ht="16.5" x14ac:dyDescent="0.45">
      <c r="A191" s="6" t="s">
        <v>215</v>
      </c>
      <c r="B191" s="6">
        <v>32.103576034203002</v>
      </c>
      <c r="C191" s="6">
        <v>35.208879270177299</v>
      </c>
      <c r="D191" s="6">
        <v>690</v>
      </c>
      <c r="G191" s="6" t="s">
        <v>172</v>
      </c>
      <c r="H191" s="6">
        <v>32.104803933137802</v>
      </c>
      <c r="I191" s="6">
        <v>35.2097566622746</v>
      </c>
      <c r="J191" s="6">
        <v>687.61281676107501</v>
      </c>
      <c r="M191" s="3">
        <f t="shared" si="3"/>
        <v>1.2278989348004643E-3</v>
      </c>
      <c r="N191" s="3">
        <f t="shared" si="3"/>
        <v>8.7739209730131051E-4</v>
      </c>
      <c r="O191" s="4">
        <f t="shared" si="3"/>
        <v>2.3871832389249903</v>
      </c>
    </row>
    <row r="192" spans="1:15" ht="16.5" x14ac:dyDescent="0.45">
      <c r="A192" s="8" t="s">
        <v>216</v>
      </c>
      <c r="B192" s="8">
        <v>32.103690351962399</v>
      </c>
      <c r="C192" s="8">
        <v>35.209601602154102</v>
      </c>
      <c r="D192" s="8">
        <v>706</v>
      </c>
      <c r="G192" s="8" t="s">
        <v>232</v>
      </c>
      <c r="H192" s="8">
        <v>32.106181954122199</v>
      </c>
      <c r="I192" s="8">
        <v>35.211687638940298</v>
      </c>
      <c r="J192" s="8">
        <v>689.19812534620701</v>
      </c>
      <c r="M192" s="3">
        <f t="shared" si="3"/>
        <v>2.4916021598002658E-3</v>
      </c>
      <c r="N192" s="3">
        <f t="shared" si="3"/>
        <v>2.0860367861956775E-3</v>
      </c>
      <c r="O192" s="5">
        <f t="shared" si="3"/>
        <v>16.801874653792993</v>
      </c>
    </row>
    <row r="193" spans="1:15" ht="16.5" x14ac:dyDescent="0.45">
      <c r="A193" s="6" t="s">
        <v>217</v>
      </c>
      <c r="B193" s="6">
        <v>32.102298630301497</v>
      </c>
      <c r="C193" s="6">
        <v>35.2092260971081</v>
      </c>
      <c r="D193" s="6">
        <v>706</v>
      </c>
      <c r="G193" s="6" t="s">
        <v>63</v>
      </c>
      <c r="H193" s="6">
        <v>32.102485987382302</v>
      </c>
      <c r="I193" s="6">
        <v>35.209918626827502</v>
      </c>
      <c r="J193" s="6">
        <v>697.33461648871105</v>
      </c>
      <c r="M193" s="3">
        <f t="shared" si="3"/>
        <v>1.8735708080441782E-4</v>
      </c>
      <c r="N193" s="3">
        <f t="shared" si="3"/>
        <v>6.9252971940159114E-4</v>
      </c>
      <c r="O193" s="5">
        <f t="shared" si="3"/>
        <v>8.665383511288951</v>
      </c>
    </row>
    <row r="194" spans="1:15" ht="16.5" x14ac:dyDescent="0.45">
      <c r="A194" s="8" t="s">
        <v>218</v>
      </c>
      <c r="B194" s="8">
        <v>32.102586883286399</v>
      </c>
      <c r="C194" s="8">
        <v>35.208896944969098</v>
      </c>
      <c r="D194" s="8">
        <v>697</v>
      </c>
      <c r="G194" s="8" t="s">
        <v>49</v>
      </c>
      <c r="H194" s="8">
        <v>32.102297569344998</v>
      </c>
      <c r="I194" s="8">
        <v>35.209423516918903</v>
      </c>
      <c r="J194" s="8">
        <v>693.19584791375098</v>
      </c>
      <c r="M194" s="3">
        <f t="shared" si="3"/>
        <v>2.8931394140130351E-4</v>
      </c>
      <c r="N194" s="3">
        <f t="shared" si="3"/>
        <v>5.2657194980554323E-4</v>
      </c>
      <c r="O194" s="4">
        <f t="shared" si="3"/>
        <v>3.8041520862490188</v>
      </c>
    </row>
    <row r="195" spans="1:15" ht="16.5" x14ac:dyDescent="0.45">
      <c r="A195" s="6" t="s">
        <v>219</v>
      </c>
      <c r="B195" s="6">
        <v>32.103714408359799</v>
      </c>
      <c r="C195" s="6">
        <v>35.207826359593803</v>
      </c>
      <c r="D195" s="6">
        <v>690</v>
      </c>
      <c r="G195" s="6" t="s">
        <v>238</v>
      </c>
      <c r="H195" s="6">
        <v>32.10473133</v>
      </c>
      <c r="I195" s="6">
        <v>35.21000489</v>
      </c>
      <c r="J195" s="6">
        <v>687</v>
      </c>
      <c r="M195" s="3">
        <f t="shared" si="3"/>
        <v>1.0169216402005077E-3</v>
      </c>
      <c r="N195" s="3">
        <f t="shared" si="3"/>
        <v>2.178530406197865E-3</v>
      </c>
      <c r="O195" s="4">
        <f t="shared" si="3"/>
        <v>3</v>
      </c>
    </row>
    <row r="196" spans="1:15" ht="16.5" x14ac:dyDescent="0.45">
      <c r="A196" s="8" t="s">
        <v>220</v>
      </c>
      <c r="B196" s="8">
        <v>32.104906121909103</v>
      </c>
      <c r="C196" s="8">
        <v>35.211352413045702</v>
      </c>
      <c r="D196" s="8">
        <v>691</v>
      </c>
      <c r="G196" s="8" t="s">
        <v>236</v>
      </c>
      <c r="H196" s="8">
        <v>32.102814473862097</v>
      </c>
      <c r="I196" s="8">
        <v>35.207581047673997</v>
      </c>
      <c r="J196" s="8">
        <v>693.20740959424302</v>
      </c>
      <c r="M196" s="3">
        <f t="shared" ref="M196:O259" si="4">IF(AND((B196&lt;&gt;"null"),(H196&lt;&gt;"null")),ABS(B196-H196),0)</f>
        <v>2.0916480470063448E-3</v>
      </c>
      <c r="N196" s="3">
        <f t="shared" si="4"/>
        <v>3.7713653717048601E-3</v>
      </c>
      <c r="O196" s="4">
        <f t="shared" si="4"/>
        <v>2.2074095942430176</v>
      </c>
    </row>
    <row r="197" spans="1:15" ht="16.5" x14ac:dyDescent="0.45">
      <c r="A197" s="6" t="s">
        <v>221</v>
      </c>
      <c r="B197" s="6">
        <v>32.1046587770172</v>
      </c>
      <c r="C197" s="6">
        <v>35.209843248724198</v>
      </c>
      <c r="D197" s="6">
        <v>697</v>
      </c>
      <c r="G197" s="6" t="s">
        <v>237</v>
      </c>
      <c r="H197" s="6">
        <v>32.102013149205703</v>
      </c>
      <c r="I197" s="6">
        <v>35.2097285651178</v>
      </c>
      <c r="J197" s="6">
        <v>690.95578487144098</v>
      </c>
      <c r="M197" s="3">
        <f t="shared" si="4"/>
        <v>2.6456278114963538E-3</v>
      </c>
      <c r="N197" s="3">
        <f t="shared" si="4"/>
        <v>1.1468360639810271E-4</v>
      </c>
      <c r="O197" s="5">
        <f t="shared" si="4"/>
        <v>6.0442151285590171</v>
      </c>
    </row>
    <row r="198" spans="1:15" ht="16.5" x14ac:dyDescent="0.45">
      <c r="A198" s="8" t="s">
        <v>222</v>
      </c>
      <c r="B198" s="8">
        <v>32.104281684514397</v>
      </c>
      <c r="C198" s="8">
        <v>35.209460295194503</v>
      </c>
      <c r="D198" s="8">
        <v>698</v>
      </c>
      <c r="G198" s="8" t="s">
        <v>239</v>
      </c>
      <c r="H198" s="8">
        <v>32.103332018304698</v>
      </c>
      <c r="I198" s="8">
        <v>35.208779235039401</v>
      </c>
      <c r="J198" s="8">
        <v>707.38797209176505</v>
      </c>
      <c r="M198" s="3">
        <f t="shared" si="4"/>
        <v>9.4966620969927362E-4</v>
      </c>
      <c r="N198" s="3">
        <f t="shared" si="4"/>
        <v>6.8106015510238649E-4</v>
      </c>
      <c r="O198" s="5">
        <f t="shared" si="4"/>
        <v>9.3879720917650502</v>
      </c>
    </row>
    <row r="199" spans="1:15" ht="16.5" x14ac:dyDescent="0.45">
      <c r="A199" s="6" t="s">
        <v>223</v>
      </c>
      <c r="B199" s="6">
        <v>32.105006181413202</v>
      </c>
      <c r="C199" s="6">
        <v>35.211218843012702</v>
      </c>
      <c r="D199" s="6">
        <v>710</v>
      </c>
      <c r="G199" s="6" t="s">
        <v>233</v>
      </c>
      <c r="H199" s="6">
        <v>32.1044669663682</v>
      </c>
      <c r="I199" s="6">
        <v>35.209429861830202</v>
      </c>
      <c r="J199" s="6">
        <v>692.90304860886397</v>
      </c>
      <c r="M199" s="3">
        <f t="shared" si="4"/>
        <v>5.3921504500209494E-4</v>
      </c>
      <c r="N199" s="3">
        <f t="shared" si="4"/>
        <v>1.7889811825000379E-3</v>
      </c>
      <c r="O199" s="5">
        <f t="shared" si="4"/>
        <v>17.096951391136031</v>
      </c>
    </row>
    <row r="200" spans="1:15" ht="16.5" x14ac:dyDescent="0.45">
      <c r="A200" s="8" t="s">
        <v>224</v>
      </c>
      <c r="B200" s="8">
        <v>32.103731581660803</v>
      </c>
      <c r="C200" s="8">
        <v>35.209173038839197</v>
      </c>
      <c r="D200" s="8">
        <v>708</v>
      </c>
      <c r="G200" s="8" t="s">
        <v>43</v>
      </c>
      <c r="H200" s="8">
        <v>32.102944479695999</v>
      </c>
      <c r="I200" s="8">
        <v>35.209688318728702</v>
      </c>
      <c r="J200" s="8">
        <v>698.16414987596397</v>
      </c>
      <c r="M200" s="3">
        <f t="shared" si="4"/>
        <v>7.8710196480358263E-4</v>
      </c>
      <c r="N200" s="3">
        <f t="shared" si="4"/>
        <v>5.1527988950539338E-4</v>
      </c>
      <c r="O200" s="5">
        <f t="shared" si="4"/>
        <v>9.8358501240360283</v>
      </c>
    </row>
    <row r="201" spans="1:15" ht="16.5" x14ac:dyDescent="0.45">
      <c r="A201" s="6" t="s">
        <v>225</v>
      </c>
      <c r="B201" s="6">
        <v>32.103776406029702</v>
      </c>
      <c r="C201" s="6">
        <v>35.210084306298803</v>
      </c>
      <c r="D201" s="6">
        <v>706</v>
      </c>
      <c r="G201" s="6" t="s">
        <v>42</v>
      </c>
      <c r="H201" s="6">
        <v>32.1046173599523</v>
      </c>
      <c r="I201" s="6">
        <v>35.209437597427602</v>
      </c>
      <c r="J201" s="6">
        <v>695.51202965037396</v>
      </c>
      <c r="M201" s="3">
        <f t="shared" si="4"/>
        <v>8.4095392259797563E-4</v>
      </c>
      <c r="N201" s="3">
        <f t="shared" si="4"/>
        <v>6.4670887120144016E-4</v>
      </c>
      <c r="O201" s="5">
        <f t="shared" si="4"/>
        <v>10.487970349626039</v>
      </c>
    </row>
    <row r="202" spans="1:15" ht="16.5" x14ac:dyDescent="0.45">
      <c r="A202" s="8" t="s">
        <v>226</v>
      </c>
      <c r="B202" s="8">
        <v>32.103361837776802</v>
      </c>
      <c r="C202" s="8">
        <v>35.209750780923798</v>
      </c>
      <c r="D202" s="8">
        <v>700</v>
      </c>
      <c r="G202" s="8" t="s">
        <v>241</v>
      </c>
      <c r="H202" s="8">
        <v>32.104213263310903</v>
      </c>
      <c r="I202" s="8">
        <v>35.211247989603301</v>
      </c>
      <c r="J202" s="8">
        <v>697.720340535898</v>
      </c>
      <c r="M202" s="3">
        <f t="shared" si="4"/>
        <v>8.5142553410122446E-4</v>
      </c>
      <c r="N202" s="3">
        <f t="shared" si="4"/>
        <v>1.4972086795026485E-3</v>
      </c>
      <c r="O202" s="4">
        <f t="shared" si="4"/>
        <v>2.2796594641019965</v>
      </c>
    </row>
    <row r="203" spans="1:15" ht="16.5" x14ac:dyDescent="0.45">
      <c r="A203" s="6" t="s">
        <v>227</v>
      </c>
      <c r="B203" s="6">
        <v>32.104142686249098</v>
      </c>
      <c r="C203" s="6">
        <v>35.210023913168101</v>
      </c>
      <c r="D203" s="6">
        <v>703</v>
      </c>
      <c r="G203" s="6" t="s">
        <v>242</v>
      </c>
      <c r="H203" s="6">
        <v>32.103147609584603</v>
      </c>
      <c r="I203" s="6">
        <v>35.208144771822496</v>
      </c>
      <c r="J203" s="6">
        <v>691.79410430728603</v>
      </c>
      <c r="M203" s="3">
        <f t="shared" si="4"/>
        <v>9.9507666449483168E-4</v>
      </c>
      <c r="N203" s="3">
        <f t="shared" si="4"/>
        <v>1.879141345604296E-3</v>
      </c>
      <c r="O203" s="5">
        <f t="shared" si="4"/>
        <v>11.205895692713966</v>
      </c>
    </row>
    <row r="204" spans="1:15" ht="16.5" x14ac:dyDescent="0.45">
      <c r="A204" s="8" t="s">
        <v>228</v>
      </c>
      <c r="B204" s="8">
        <v>32.104928095892397</v>
      </c>
      <c r="C204" s="8">
        <v>35.210282412628402</v>
      </c>
      <c r="D204" s="8">
        <v>722</v>
      </c>
      <c r="G204" s="8" t="s">
        <v>278</v>
      </c>
      <c r="H204" s="8">
        <v>32.1025281870036</v>
      </c>
      <c r="I204" s="8">
        <v>35.207345701559603</v>
      </c>
      <c r="J204" s="8">
        <v>700.16227388598304</v>
      </c>
      <c r="M204" s="3">
        <f t="shared" si="4"/>
        <v>2.3999088887975972E-3</v>
      </c>
      <c r="N204" s="3">
        <f t="shared" si="4"/>
        <v>2.9367110687985587E-3</v>
      </c>
      <c r="O204" s="5">
        <f t="shared" si="4"/>
        <v>21.837726114016959</v>
      </c>
    </row>
    <row r="205" spans="1:15" ht="16.5" x14ac:dyDescent="0.45">
      <c r="A205" s="6" t="s">
        <v>229</v>
      </c>
      <c r="B205" s="6">
        <v>32.105337119259701</v>
      </c>
      <c r="C205" s="6">
        <v>35.211859885583699</v>
      </c>
      <c r="D205" s="6">
        <v>691</v>
      </c>
      <c r="G205" s="6" t="s">
        <v>245</v>
      </c>
      <c r="H205" s="6">
        <v>32.1059245224059</v>
      </c>
      <c r="I205" s="6">
        <v>35.210558747345999</v>
      </c>
      <c r="J205" s="6">
        <v>688.67379042926495</v>
      </c>
      <c r="M205" s="3">
        <f t="shared" si="4"/>
        <v>5.8740314619853962E-4</v>
      </c>
      <c r="N205" s="3">
        <f t="shared" si="4"/>
        <v>1.3011382377001723E-3</v>
      </c>
      <c r="O205" s="4">
        <f t="shared" si="4"/>
        <v>2.3262095707350454</v>
      </c>
    </row>
    <row r="206" spans="1:15" ht="16.5" x14ac:dyDescent="0.45">
      <c r="A206" s="7" t="s">
        <v>230</v>
      </c>
      <c r="B206" s="7">
        <v>32.102358651738101</v>
      </c>
      <c r="C206" s="7">
        <v>35.209267216233201</v>
      </c>
      <c r="D206" s="7">
        <v>699</v>
      </c>
      <c r="G206" s="7" t="s">
        <v>250</v>
      </c>
      <c r="H206" s="7">
        <v>32.1034255</v>
      </c>
      <c r="I206" s="7">
        <v>35.209786960000002</v>
      </c>
      <c r="J206" s="7">
        <v>702</v>
      </c>
      <c r="M206" s="3">
        <f t="shared" si="4"/>
        <v>1.0668482618996222E-3</v>
      </c>
      <c r="N206" s="3">
        <f t="shared" si="4"/>
        <v>5.1974376680163914E-4</v>
      </c>
      <c r="O206" s="4">
        <f t="shared" si="4"/>
        <v>3</v>
      </c>
    </row>
    <row r="207" spans="1:15" ht="16.5" x14ac:dyDescent="0.45">
      <c r="A207" s="6" t="s">
        <v>231</v>
      </c>
      <c r="B207" s="6">
        <v>32.1028556303351</v>
      </c>
      <c r="C207" s="6">
        <v>35.2090320825425</v>
      </c>
      <c r="D207" s="6">
        <v>691</v>
      </c>
      <c r="G207" s="6" t="s">
        <v>216</v>
      </c>
      <c r="H207" s="6">
        <v>32.103811876275898</v>
      </c>
      <c r="I207" s="6">
        <v>35.209490676762499</v>
      </c>
      <c r="J207" s="6">
        <v>703.50423775362299</v>
      </c>
      <c r="M207" s="3">
        <f t="shared" si="4"/>
        <v>9.5624594079879444E-4</v>
      </c>
      <c r="N207" s="3">
        <f t="shared" si="4"/>
        <v>4.5859421999949745E-4</v>
      </c>
      <c r="O207" s="5">
        <f t="shared" si="4"/>
        <v>12.504237753622988</v>
      </c>
    </row>
    <row r="208" spans="1:15" ht="16.5" x14ac:dyDescent="0.45">
      <c r="A208" s="8" t="s">
        <v>232</v>
      </c>
      <c r="B208" s="8">
        <v>32.106181954122199</v>
      </c>
      <c r="C208" s="8">
        <v>35.211687638940298</v>
      </c>
      <c r="D208" s="8">
        <v>689</v>
      </c>
      <c r="G208" s="8" t="s">
        <v>248</v>
      </c>
      <c r="H208" s="8">
        <v>32.1033953991451</v>
      </c>
      <c r="I208" s="8">
        <v>35.208784193538797</v>
      </c>
      <c r="J208" s="8">
        <v>699.08536538367798</v>
      </c>
      <c r="M208" s="3">
        <f t="shared" si="4"/>
        <v>2.7865549770993425E-3</v>
      </c>
      <c r="N208" s="3">
        <f t="shared" si="4"/>
        <v>2.9034454015004485E-3</v>
      </c>
      <c r="O208" s="5">
        <f t="shared" si="4"/>
        <v>10.085365383677981</v>
      </c>
    </row>
    <row r="209" spans="1:15" ht="16.5" x14ac:dyDescent="0.45">
      <c r="A209" s="6" t="s">
        <v>233</v>
      </c>
      <c r="B209" s="6">
        <v>32.1044669663682</v>
      </c>
      <c r="C209" s="6">
        <v>35.209429861830202</v>
      </c>
      <c r="D209" s="6">
        <v>692</v>
      </c>
      <c r="G209" s="6" t="s">
        <v>221</v>
      </c>
      <c r="H209" s="6">
        <v>32.104691052631502</v>
      </c>
      <c r="I209" s="6">
        <v>35.209914035005497</v>
      </c>
      <c r="J209" s="6">
        <v>694.937636815524</v>
      </c>
      <c r="M209" s="3">
        <f t="shared" si="4"/>
        <v>2.2408626330161496E-4</v>
      </c>
      <c r="N209" s="3">
        <f t="shared" si="4"/>
        <v>4.8417317529469983E-4</v>
      </c>
      <c r="O209" s="4">
        <f t="shared" si="4"/>
        <v>2.9376368155240016</v>
      </c>
    </row>
    <row r="210" spans="1:15" ht="16.5" x14ac:dyDescent="0.45">
      <c r="A210" s="8" t="s">
        <v>234</v>
      </c>
      <c r="B210" s="8">
        <v>32.106149390166699</v>
      </c>
      <c r="C210" s="8">
        <v>35.211387266088998</v>
      </c>
      <c r="D210" s="8">
        <v>688</v>
      </c>
      <c r="G210" s="8" t="s">
        <v>222</v>
      </c>
      <c r="H210" s="8">
        <v>32.103756918340402</v>
      </c>
      <c r="I210" s="8">
        <v>35.209436542242301</v>
      </c>
      <c r="J210" s="8">
        <v>696.83155289178796</v>
      </c>
      <c r="M210" s="3">
        <f t="shared" si="4"/>
        <v>2.3924718262975375E-3</v>
      </c>
      <c r="N210" s="3">
        <f t="shared" si="4"/>
        <v>1.9507238466971444E-3</v>
      </c>
      <c r="O210" s="5">
        <f t="shared" si="4"/>
        <v>8.8315528917879647</v>
      </c>
    </row>
    <row r="211" spans="1:15" ht="16.5" x14ac:dyDescent="0.45">
      <c r="A211" s="6" t="s">
        <v>235</v>
      </c>
      <c r="B211" s="6">
        <v>32.106089276564497</v>
      </c>
      <c r="C211" s="6">
        <v>35.211069681794001</v>
      </c>
      <c r="D211" s="6">
        <v>688</v>
      </c>
      <c r="G211" s="6" t="s">
        <v>223</v>
      </c>
      <c r="H211" s="6">
        <v>32.105006181413202</v>
      </c>
      <c r="I211" s="6">
        <v>35.211218843012702</v>
      </c>
      <c r="J211" s="6">
        <v>710.775618968392</v>
      </c>
      <c r="M211" s="3">
        <f t="shared" si="4"/>
        <v>1.0830951512943443E-3</v>
      </c>
      <c r="N211" s="3">
        <f t="shared" si="4"/>
        <v>1.4916121870101051E-4</v>
      </c>
      <c r="O211" s="5">
        <f t="shared" si="4"/>
        <v>22.775618968391996</v>
      </c>
    </row>
    <row r="212" spans="1:15" ht="16.5" x14ac:dyDescent="0.45">
      <c r="A212" s="8" t="s">
        <v>236</v>
      </c>
      <c r="B212" s="8">
        <v>32.102814473862097</v>
      </c>
      <c r="C212" s="8">
        <v>35.207581047673997</v>
      </c>
      <c r="D212" s="8">
        <v>693</v>
      </c>
      <c r="G212" s="8" t="s">
        <v>132</v>
      </c>
      <c r="H212" s="8">
        <v>32.105000973366799</v>
      </c>
      <c r="I212" s="8">
        <v>35.2104747776811</v>
      </c>
      <c r="J212" s="8">
        <v>710.74766138717598</v>
      </c>
      <c r="M212" s="3">
        <f t="shared" si="4"/>
        <v>2.1864995047025104E-3</v>
      </c>
      <c r="N212" s="3">
        <f t="shared" si="4"/>
        <v>2.8937300071021355E-3</v>
      </c>
      <c r="O212" s="5">
        <f t="shared" si="4"/>
        <v>17.747661387175981</v>
      </c>
    </row>
    <row r="213" spans="1:15" ht="16.5" x14ac:dyDescent="0.45">
      <c r="A213" s="6" t="s">
        <v>237</v>
      </c>
      <c r="B213" s="6">
        <v>32.102013149205703</v>
      </c>
      <c r="C213" s="6">
        <v>35.2097285651178</v>
      </c>
      <c r="D213" s="6">
        <v>690</v>
      </c>
      <c r="G213" s="6" t="s">
        <v>252</v>
      </c>
      <c r="H213" s="6">
        <v>32.104155752941303</v>
      </c>
      <c r="I213" s="6">
        <v>35.211036958365497</v>
      </c>
      <c r="J213" s="6">
        <v>696.10039083948504</v>
      </c>
      <c r="M213" s="3">
        <f t="shared" si="4"/>
        <v>2.1426037355993799E-3</v>
      </c>
      <c r="N213" s="3">
        <f t="shared" si="4"/>
        <v>1.3083932476973814E-3</v>
      </c>
      <c r="O213" s="5">
        <f t="shared" si="4"/>
        <v>6.1003908394850441</v>
      </c>
    </row>
    <row r="214" spans="1:15" ht="16.5" x14ac:dyDescent="0.45">
      <c r="A214" s="8" t="s">
        <v>238</v>
      </c>
      <c r="B214" s="8">
        <v>32.10473133</v>
      </c>
      <c r="C214" s="8">
        <v>35.21000489</v>
      </c>
      <c r="D214" s="8">
        <v>687</v>
      </c>
      <c r="G214" s="8" t="s">
        <v>224</v>
      </c>
      <c r="H214" s="8">
        <v>32.103753652841</v>
      </c>
      <c r="I214" s="8">
        <v>35.209101642737302</v>
      </c>
      <c r="J214" s="8">
        <v>704.401894517497</v>
      </c>
      <c r="M214" s="3">
        <f t="shared" si="4"/>
        <v>9.7767715899976793E-4</v>
      </c>
      <c r="N214" s="3">
        <f t="shared" si="4"/>
        <v>9.0324726269841449E-4</v>
      </c>
      <c r="O214" s="5">
        <f t="shared" si="4"/>
        <v>17.401894517496999</v>
      </c>
    </row>
    <row r="215" spans="1:15" ht="16.5" x14ac:dyDescent="0.45">
      <c r="A215" s="6" t="s">
        <v>239</v>
      </c>
      <c r="B215" s="6">
        <v>32.103281793317699</v>
      </c>
      <c r="C215" s="6">
        <v>35.208761146225399</v>
      </c>
      <c r="D215" s="6">
        <v>705</v>
      </c>
      <c r="G215" s="6" t="s">
        <v>228</v>
      </c>
      <c r="H215" s="6">
        <v>32.104928095892397</v>
      </c>
      <c r="I215" s="6">
        <v>35.210282412628402</v>
      </c>
      <c r="J215" s="6">
        <v>722.93735472539902</v>
      </c>
      <c r="M215" s="3">
        <f t="shared" si="4"/>
        <v>1.6463025746986659E-3</v>
      </c>
      <c r="N215" s="3">
        <f t="shared" si="4"/>
        <v>1.5212664030030965E-3</v>
      </c>
      <c r="O215" s="5">
        <f t="shared" si="4"/>
        <v>17.937354725399018</v>
      </c>
    </row>
    <row r="216" spans="1:15" ht="16.5" x14ac:dyDescent="0.45">
      <c r="A216" s="8" t="s">
        <v>240</v>
      </c>
      <c r="B216" s="8">
        <v>32.104340417458502</v>
      </c>
      <c r="C216" s="8">
        <v>35.209825100150397</v>
      </c>
      <c r="D216" s="8">
        <v>697</v>
      </c>
      <c r="G216" s="8" t="s">
        <v>227</v>
      </c>
      <c r="H216" s="8">
        <v>32.104142686249098</v>
      </c>
      <c r="I216" s="8">
        <v>35.210023913168101</v>
      </c>
      <c r="J216" s="8">
        <v>703.14843932353801</v>
      </c>
      <c r="M216" s="3">
        <f t="shared" si="4"/>
        <v>1.9773120940413946E-4</v>
      </c>
      <c r="N216" s="3">
        <f t="shared" si="4"/>
        <v>1.9881301770396931E-4</v>
      </c>
      <c r="O216" s="5">
        <f t="shared" si="4"/>
        <v>6.1484393235380139</v>
      </c>
    </row>
    <row r="217" spans="1:15" ht="16.5" x14ac:dyDescent="0.45">
      <c r="A217" s="6" t="s">
        <v>241</v>
      </c>
      <c r="B217" s="6">
        <v>32.104205986650598</v>
      </c>
      <c r="C217" s="6">
        <v>35.211265090189201</v>
      </c>
      <c r="D217" s="6">
        <v>694</v>
      </c>
      <c r="G217" s="6" t="s">
        <v>225</v>
      </c>
      <c r="H217" s="6">
        <v>32.103776406029702</v>
      </c>
      <c r="I217" s="6">
        <v>35.210084306298803</v>
      </c>
      <c r="J217" s="6">
        <v>706.21981694402598</v>
      </c>
      <c r="M217" s="3">
        <f t="shared" si="4"/>
        <v>4.2958062089581972E-4</v>
      </c>
      <c r="N217" s="3">
        <f t="shared" si="4"/>
        <v>1.1807838903976631E-3</v>
      </c>
      <c r="O217" s="5">
        <f t="shared" si="4"/>
        <v>12.219816944025979</v>
      </c>
    </row>
    <row r="218" spans="1:15" ht="16.5" x14ac:dyDescent="0.45">
      <c r="A218" s="8" t="s">
        <v>242</v>
      </c>
      <c r="B218" s="8">
        <v>32.103147609584603</v>
      </c>
      <c r="C218" s="8">
        <v>35.208144771822496</v>
      </c>
      <c r="D218" s="8">
        <v>691</v>
      </c>
      <c r="G218" s="8" t="s">
        <v>201</v>
      </c>
      <c r="H218" s="8">
        <v>32.103102315587201</v>
      </c>
      <c r="I218" s="8">
        <v>35.207698037468496</v>
      </c>
      <c r="J218" s="8">
        <v>691.90644708324498</v>
      </c>
      <c r="M218" s="4">
        <f t="shared" si="4"/>
        <v>4.5293997402495734E-5</v>
      </c>
      <c r="N218" s="3">
        <f t="shared" si="4"/>
        <v>4.4673435400000017E-4</v>
      </c>
      <c r="O218" s="3">
        <f t="shared" si="4"/>
        <v>0.90644708324498424</v>
      </c>
    </row>
    <row r="219" spans="1:15" ht="16.5" x14ac:dyDescent="0.45">
      <c r="A219" s="6" t="s">
        <v>243</v>
      </c>
      <c r="B219" s="6">
        <v>32.104931915496401</v>
      </c>
      <c r="C219" s="6">
        <v>35.210256674016797</v>
      </c>
      <c r="D219" s="6">
        <v>692</v>
      </c>
      <c r="G219" s="6" t="s">
        <v>33</v>
      </c>
      <c r="H219" s="6">
        <v>32.106211489963698</v>
      </c>
      <c r="I219" s="6">
        <v>35.2119483873525</v>
      </c>
      <c r="J219" s="6">
        <v>689.27632528716299</v>
      </c>
      <c r="M219" s="3">
        <f t="shared" si="4"/>
        <v>1.2795744672970955E-3</v>
      </c>
      <c r="N219" s="3">
        <f t="shared" si="4"/>
        <v>1.691713335702616E-3</v>
      </c>
      <c r="O219" s="4">
        <f t="shared" si="4"/>
        <v>2.7236747128370098</v>
      </c>
    </row>
    <row r="220" spans="1:15" ht="16.5" x14ac:dyDescent="0.45">
      <c r="A220" s="8" t="s">
        <v>244</v>
      </c>
      <c r="B220" s="8">
        <v>32.104327871097297</v>
      </c>
      <c r="C220" s="8">
        <v>35.2094403933365</v>
      </c>
      <c r="D220" s="8">
        <v>718</v>
      </c>
      <c r="G220" s="8" t="s">
        <v>205</v>
      </c>
      <c r="H220" s="8">
        <v>32.1046823192479</v>
      </c>
      <c r="I220" s="8">
        <v>35.209925434331304</v>
      </c>
      <c r="J220" s="8">
        <v>710.22560593698495</v>
      </c>
      <c r="M220" s="3">
        <f t="shared" si="4"/>
        <v>3.5444815060259316E-4</v>
      </c>
      <c r="N220" s="3">
        <f t="shared" si="4"/>
        <v>4.8504099480339846E-4</v>
      </c>
      <c r="O220" s="5">
        <f t="shared" si="4"/>
        <v>7.7743940630150519</v>
      </c>
    </row>
    <row r="221" spans="1:15" ht="16.5" x14ac:dyDescent="0.45">
      <c r="A221" s="6" t="s">
        <v>245</v>
      </c>
      <c r="B221" s="6">
        <v>32.1059245224059</v>
      </c>
      <c r="C221" s="6">
        <v>35.210558747345999</v>
      </c>
      <c r="D221" s="6">
        <v>688</v>
      </c>
      <c r="G221" s="6" t="s">
        <v>142</v>
      </c>
      <c r="H221" s="6">
        <v>32.102757797418398</v>
      </c>
      <c r="I221" s="6">
        <v>35.209841837551402</v>
      </c>
      <c r="J221" s="6">
        <v>694.90825431153496</v>
      </c>
      <c r="M221" s="3">
        <f t="shared" si="4"/>
        <v>3.1667249875013681E-3</v>
      </c>
      <c r="N221" s="3">
        <f t="shared" si="4"/>
        <v>7.1690979459759774E-4</v>
      </c>
      <c r="O221" s="5">
        <f t="shared" si="4"/>
        <v>6.9082543115349608</v>
      </c>
    </row>
    <row r="222" spans="1:15" ht="16.5" x14ac:dyDescent="0.45">
      <c r="A222" s="8" t="s">
        <v>246</v>
      </c>
      <c r="B222" s="8">
        <v>32.102529803081403</v>
      </c>
      <c r="C222" s="8">
        <v>35.207319891687703</v>
      </c>
      <c r="D222" s="8">
        <v>699</v>
      </c>
      <c r="G222" s="8" t="s">
        <v>32</v>
      </c>
      <c r="H222" s="8">
        <v>32.106211489963698</v>
      </c>
      <c r="I222" s="8">
        <v>35.2119483873525</v>
      </c>
      <c r="J222" s="8">
        <v>689.27632528716299</v>
      </c>
      <c r="M222" s="3">
        <f t="shared" si="4"/>
        <v>3.6816868822953097E-3</v>
      </c>
      <c r="N222" s="3">
        <f t="shared" si="4"/>
        <v>4.6284956647966169E-3</v>
      </c>
      <c r="O222" s="5">
        <f t="shared" si="4"/>
        <v>9.7236747128370098</v>
      </c>
    </row>
    <row r="223" spans="1:15" ht="16.5" x14ac:dyDescent="0.45">
      <c r="A223" s="6" t="s">
        <v>247</v>
      </c>
      <c r="B223" s="6">
        <v>32.103917477370899</v>
      </c>
      <c r="C223" s="6">
        <v>35.209085433625397</v>
      </c>
      <c r="D223" s="6">
        <v>691</v>
      </c>
      <c r="G223" s="6" t="s">
        <v>208</v>
      </c>
      <c r="H223" s="6">
        <v>32.104730744313798</v>
      </c>
      <c r="I223" s="6">
        <v>35.208084015907602</v>
      </c>
      <c r="J223" s="6">
        <v>689.63198534757998</v>
      </c>
      <c r="M223" s="3">
        <f t="shared" si="4"/>
        <v>8.1326694289884927E-4</v>
      </c>
      <c r="N223" s="3">
        <f t="shared" si="4"/>
        <v>1.0014177177950501E-3</v>
      </c>
      <c r="O223" s="4">
        <f t="shared" si="4"/>
        <v>1.3680146524200154</v>
      </c>
    </row>
    <row r="224" spans="1:15" ht="16.5" x14ac:dyDescent="0.45">
      <c r="A224" s="8" t="s">
        <v>248</v>
      </c>
      <c r="B224" s="8">
        <v>32.1033953991451</v>
      </c>
      <c r="C224" s="8">
        <v>35.208784193538797</v>
      </c>
      <c r="D224" s="8">
        <v>699</v>
      </c>
      <c r="G224" s="8" t="s">
        <v>204</v>
      </c>
      <c r="H224" s="8">
        <v>32.104772225142902</v>
      </c>
      <c r="I224" s="8">
        <v>35.2101282147947</v>
      </c>
      <c r="J224" s="8">
        <v>702.75388030823899</v>
      </c>
      <c r="M224" s="3">
        <f t="shared" si="4"/>
        <v>1.3768259978022002E-3</v>
      </c>
      <c r="N224" s="3">
        <f t="shared" si="4"/>
        <v>1.3440212559032716E-3</v>
      </c>
      <c r="O224" s="4">
        <f t="shared" si="4"/>
        <v>3.7538803082389904</v>
      </c>
    </row>
    <row r="225" spans="1:15" ht="16.5" x14ac:dyDescent="0.45">
      <c r="A225" s="6" t="s">
        <v>249</v>
      </c>
      <c r="B225" s="6">
        <v>32.102398962899301</v>
      </c>
      <c r="C225" s="6">
        <v>35.209333564794797</v>
      </c>
      <c r="D225" s="6">
        <v>706</v>
      </c>
      <c r="G225" s="6" t="s">
        <v>210</v>
      </c>
      <c r="H225" s="6">
        <v>32.104180210701102</v>
      </c>
      <c r="I225" s="6">
        <v>35.210971616382402</v>
      </c>
      <c r="J225" s="6">
        <v>697.83357364413496</v>
      </c>
      <c r="M225" s="3">
        <f t="shared" si="4"/>
        <v>1.7812478018015554E-3</v>
      </c>
      <c r="N225" s="3">
        <f t="shared" si="4"/>
        <v>1.6380515876051049E-3</v>
      </c>
      <c r="O225" s="5">
        <f t="shared" si="4"/>
        <v>8.1664263558650418</v>
      </c>
    </row>
    <row r="226" spans="1:15" ht="16.5" x14ac:dyDescent="0.45">
      <c r="A226" s="8" t="s">
        <v>250</v>
      </c>
      <c r="B226" s="8">
        <v>32.1034255</v>
      </c>
      <c r="C226" s="8">
        <v>35.209786960000002</v>
      </c>
      <c r="D226" s="8">
        <v>702</v>
      </c>
      <c r="G226" s="8" t="s">
        <v>234</v>
      </c>
      <c r="H226" s="8">
        <v>32.106149390166699</v>
      </c>
      <c r="I226" s="8">
        <v>35.211387266088998</v>
      </c>
      <c r="J226" s="8">
        <v>688.89936660206797</v>
      </c>
      <c r="M226" s="3">
        <f t="shared" si="4"/>
        <v>2.72389016669905E-3</v>
      </c>
      <c r="N226" s="3">
        <f t="shared" si="4"/>
        <v>1.600306088995751E-3</v>
      </c>
      <c r="O226" s="5">
        <f t="shared" si="4"/>
        <v>13.100633397932029</v>
      </c>
    </row>
    <row r="227" spans="1:15" ht="16.5" x14ac:dyDescent="0.45">
      <c r="A227" s="6" t="s">
        <v>251</v>
      </c>
      <c r="B227" s="6">
        <v>32.103323385091997</v>
      </c>
      <c r="C227" s="6">
        <v>35.207786627479699</v>
      </c>
      <c r="D227" s="6">
        <v>690</v>
      </c>
      <c r="G227" s="6" t="s">
        <v>268</v>
      </c>
      <c r="H227" s="6">
        <v>32.102530586431001</v>
      </c>
      <c r="I227" s="6">
        <v>35.207307381057603</v>
      </c>
      <c r="J227" s="6">
        <v>699.75214983951503</v>
      </c>
      <c r="M227" s="3">
        <f t="shared" si="4"/>
        <v>7.9279866099568608E-4</v>
      </c>
      <c r="N227" s="3">
        <f t="shared" si="4"/>
        <v>4.7924642209551394E-4</v>
      </c>
      <c r="O227" s="5">
        <f t="shared" si="4"/>
        <v>9.7521498395150275</v>
      </c>
    </row>
    <row r="228" spans="1:15" ht="16.5" x14ac:dyDescent="0.45">
      <c r="A228" s="8" t="s">
        <v>252</v>
      </c>
      <c r="B228" s="8">
        <v>32.104155752941303</v>
      </c>
      <c r="C228" s="8">
        <v>35.211036958365497</v>
      </c>
      <c r="D228" s="8">
        <v>696</v>
      </c>
      <c r="G228" s="8" t="s">
        <v>267</v>
      </c>
      <c r="H228" s="8">
        <v>32.104164383673201</v>
      </c>
      <c r="I228" s="8">
        <v>35.210887649670198</v>
      </c>
      <c r="J228" s="8">
        <v>704.543579179684</v>
      </c>
      <c r="M228" s="5">
        <f t="shared" si="4"/>
        <v>8.6307318980516357E-6</v>
      </c>
      <c r="N228" s="3">
        <f t="shared" si="4"/>
        <v>1.4930869529905522E-4</v>
      </c>
      <c r="O228" s="5">
        <f t="shared" si="4"/>
        <v>8.5435791796840022</v>
      </c>
    </row>
    <row r="229" spans="1:15" ht="16.5" x14ac:dyDescent="0.45">
      <c r="A229" s="6" t="s">
        <v>253</v>
      </c>
      <c r="B229" s="6">
        <v>32.104929872614299</v>
      </c>
      <c r="C229" s="6">
        <v>35.2102704400899</v>
      </c>
      <c r="D229" s="6">
        <v>708</v>
      </c>
      <c r="G229" s="6" t="s">
        <v>266</v>
      </c>
      <c r="H229" s="6">
        <v>32.104502427548603</v>
      </c>
      <c r="I229" s="6">
        <v>35.210956331910097</v>
      </c>
      <c r="J229" s="6">
        <v>695.21459933594394</v>
      </c>
      <c r="M229" s="3">
        <f t="shared" si="4"/>
        <v>4.2744506569647456E-4</v>
      </c>
      <c r="N229" s="3">
        <f t="shared" si="4"/>
        <v>6.8589182019707096E-4</v>
      </c>
      <c r="O229" s="5">
        <f t="shared" si="4"/>
        <v>12.785400664056056</v>
      </c>
    </row>
    <row r="230" spans="1:15" ht="16.5" x14ac:dyDescent="0.45">
      <c r="A230" s="8" t="s">
        <v>254</v>
      </c>
      <c r="B230" s="8">
        <v>32.103326148022497</v>
      </c>
      <c r="C230" s="8">
        <v>35.208664187157702</v>
      </c>
      <c r="D230" s="8">
        <v>692</v>
      </c>
      <c r="G230" s="8" t="s">
        <v>296</v>
      </c>
      <c r="H230" s="8">
        <v>32.106129976640403</v>
      </c>
      <c r="I230" s="8">
        <v>35.211599730102499</v>
      </c>
      <c r="J230" s="8">
        <v>689.04363428116699</v>
      </c>
      <c r="M230" s="3">
        <f t="shared" si="4"/>
        <v>2.803828617906845E-3</v>
      </c>
      <c r="N230" s="3">
        <f t="shared" si="4"/>
        <v>2.9355429447974757E-3</v>
      </c>
      <c r="O230" s="4">
        <f t="shared" si="4"/>
        <v>2.9563657188330126</v>
      </c>
    </row>
    <row r="231" spans="1:15" ht="16.5" x14ac:dyDescent="0.45">
      <c r="A231" s="6" t="s">
        <v>255</v>
      </c>
      <c r="B231" s="6">
        <v>32.102821209609303</v>
      </c>
      <c r="C231" s="6">
        <v>35.208199178276701</v>
      </c>
      <c r="D231" s="6">
        <v>693</v>
      </c>
      <c r="G231" s="6" t="s">
        <v>300</v>
      </c>
      <c r="H231" s="6">
        <v>32.102600953943401</v>
      </c>
      <c r="I231" s="6">
        <v>35.209036225402798</v>
      </c>
      <c r="J231" s="6">
        <v>694.67094431624196</v>
      </c>
      <c r="M231" s="3">
        <f t="shared" si="4"/>
        <v>2.2025566590144763E-4</v>
      </c>
      <c r="N231" s="3">
        <f t="shared" si="4"/>
        <v>8.3704712609744547E-4</v>
      </c>
      <c r="O231" s="4">
        <f t="shared" si="4"/>
        <v>1.6709443162419575</v>
      </c>
    </row>
    <row r="232" spans="1:15" ht="16.5" x14ac:dyDescent="0.45">
      <c r="A232" s="8" t="s">
        <v>256</v>
      </c>
      <c r="B232" s="8">
        <v>32.102048408967804</v>
      </c>
      <c r="C232" s="8">
        <v>35.209305441513699</v>
      </c>
      <c r="D232" s="8">
        <v>690</v>
      </c>
      <c r="G232" s="8" t="s">
        <v>340</v>
      </c>
      <c r="H232" s="8">
        <v>32.103986826747601</v>
      </c>
      <c r="I232" s="8">
        <v>35.208972184356</v>
      </c>
      <c r="J232" s="8">
        <v>702.37846002904803</v>
      </c>
      <c r="M232" s="3">
        <f t="shared" si="4"/>
        <v>1.9384177797974189E-3</v>
      </c>
      <c r="N232" s="3">
        <f t="shared" si="4"/>
        <v>3.3325715769905173E-4</v>
      </c>
      <c r="O232" s="5">
        <f t="shared" si="4"/>
        <v>12.378460029048028</v>
      </c>
    </row>
    <row r="233" spans="1:15" ht="16.5" x14ac:dyDescent="0.45">
      <c r="A233" s="6" t="s">
        <v>257</v>
      </c>
      <c r="B233" s="6">
        <v>32.102638171561097</v>
      </c>
      <c r="C233" s="6">
        <v>35.209876776115003</v>
      </c>
      <c r="D233" s="6">
        <v>693</v>
      </c>
      <c r="G233" s="6" t="s">
        <v>341</v>
      </c>
      <c r="H233" s="6">
        <v>32.102086001048598</v>
      </c>
      <c r="I233" s="6">
        <v>35.209288139196602</v>
      </c>
      <c r="J233" s="6">
        <v>690.02472981474295</v>
      </c>
      <c r="M233" s="3">
        <f t="shared" si="4"/>
        <v>5.5217051249911719E-4</v>
      </c>
      <c r="N233" s="3">
        <f t="shared" si="4"/>
        <v>5.8863691840116417E-4</v>
      </c>
      <c r="O233" s="4">
        <f t="shared" si="4"/>
        <v>2.9752701852570453</v>
      </c>
    </row>
    <row r="234" spans="1:15" ht="16.5" x14ac:dyDescent="0.45">
      <c r="A234" s="8" t="s">
        <v>258</v>
      </c>
      <c r="B234" s="8">
        <v>32.1029751822566</v>
      </c>
      <c r="C234" s="8">
        <v>35.2096791871138</v>
      </c>
      <c r="D234" s="8">
        <v>697</v>
      </c>
      <c r="G234" s="8" t="s">
        <v>275</v>
      </c>
      <c r="H234" s="8">
        <v>32.101991157897999</v>
      </c>
      <c r="I234" s="8">
        <v>35.209582108798003</v>
      </c>
      <c r="J234" s="8">
        <v>691.32927467766297</v>
      </c>
      <c r="M234" s="3">
        <f t="shared" si="4"/>
        <v>9.8402435860123205E-4</v>
      </c>
      <c r="N234" s="5">
        <f t="shared" si="4"/>
        <v>9.7078315796750303E-5</v>
      </c>
      <c r="O234" s="5">
        <f t="shared" si="4"/>
        <v>5.6707253223370344</v>
      </c>
    </row>
    <row r="235" spans="1:15" ht="16.5" x14ac:dyDescent="0.45">
      <c r="A235" s="6" t="s">
        <v>259</v>
      </c>
      <c r="B235" s="6">
        <v>32.104929108484399</v>
      </c>
      <c r="C235" s="6">
        <v>35.210427666100799</v>
      </c>
      <c r="D235" s="6">
        <v>688</v>
      </c>
      <c r="G235" s="6" t="s">
        <v>273</v>
      </c>
      <c r="H235" s="6">
        <v>32.103496612889998</v>
      </c>
      <c r="I235" s="6">
        <v>35.207792404900303</v>
      </c>
      <c r="J235" s="6">
        <v>690.63012403785206</v>
      </c>
      <c r="M235" s="3">
        <f t="shared" si="4"/>
        <v>1.4324955944005069E-3</v>
      </c>
      <c r="N235" s="3">
        <f t="shared" si="4"/>
        <v>2.63526120049562E-3</v>
      </c>
      <c r="O235" s="4">
        <f t="shared" si="4"/>
        <v>2.6301240378520561</v>
      </c>
    </row>
    <row r="236" spans="1:15" ht="16.5" x14ac:dyDescent="0.45">
      <c r="A236" s="8" t="s">
        <v>260</v>
      </c>
      <c r="B236" s="8">
        <v>32.103561547758702</v>
      </c>
      <c r="C236" s="8">
        <v>35.208797397171701</v>
      </c>
      <c r="D236" s="8">
        <v>698</v>
      </c>
      <c r="G236" s="8" t="s">
        <v>305</v>
      </c>
      <c r="H236" s="8">
        <v>32.102132336203098</v>
      </c>
      <c r="I236" s="8">
        <v>35.2091927601181</v>
      </c>
      <c r="J236" s="8">
        <v>694.88239312092605</v>
      </c>
      <c r="M236" s="3">
        <f t="shared" si="4"/>
        <v>1.4292115556031604E-3</v>
      </c>
      <c r="N236" s="3">
        <f t="shared" si="4"/>
        <v>3.9536294639930247E-4</v>
      </c>
      <c r="O236" s="4">
        <f t="shared" si="4"/>
        <v>3.1176068790739464</v>
      </c>
    </row>
    <row r="237" spans="1:15" ht="16.5" x14ac:dyDescent="0.45">
      <c r="A237" s="6" t="s">
        <v>261</v>
      </c>
      <c r="B237" s="6">
        <v>32.1036589452237</v>
      </c>
      <c r="C237" s="6">
        <v>35.208781154792298</v>
      </c>
      <c r="D237" s="6">
        <v>699</v>
      </c>
      <c r="G237" s="6" t="s">
        <v>277</v>
      </c>
      <c r="H237" s="6">
        <v>32.1043674364604</v>
      </c>
      <c r="I237" s="6">
        <v>35.211139462796602</v>
      </c>
      <c r="J237" s="6">
        <v>699.25360222404402</v>
      </c>
      <c r="M237" s="3">
        <f t="shared" si="4"/>
        <v>7.0849123670058134E-4</v>
      </c>
      <c r="N237" s="3">
        <f t="shared" si="4"/>
        <v>2.3583080043039217E-3</v>
      </c>
      <c r="O237" s="4">
        <f t="shared" si="4"/>
        <v>0.25360222404401611</v>
      </c>
    </row>
    <row r="238" spans="1:15" ht="16.5" x14ac:dyDescent="0.45">
      <c r="A238" s="8" t="s">
        <v>262</v>
      </c>
      <c r="B238" s="8">
        <v>32.1057055095199</v>
      </c>
      <c r="C238" s="8">
        <v>35.209934924247598</v>
      </c>
      <c r="D238" s="8">
        <v>688</v>
      </c>
      <c r="G238" s="8" t="s">
        <v>280</v>
      </c>
      <c r="H238" s="8">
        <v>32.102371570710197</v>
      </c>
      <c r="I238" s="8">
        <v>35.208901795363097</v>
      </c>
      <c r="J238" s="8">
        <v>701.54956914388094</v>
      </c>
      <c r="M238" s="3">
        <f t="shared" si="4"/>
        <v>3.3339388097033407E-3</v>
      </c>
      <c r="N238" s="3">
        <f t="shared" si="4"/>
        <v>1.0331288845009112E-3</v>
      </c>
      <c r="O238" s="5">
        <f t="shared" si="4"/>
        <v>13.549569143880944</v>
      </c>
    </row>
    <row r="239" spans="1:15" ht="16.5" x14ac:dyDescent="0.45">
      <c r="A239" s="6" t="s">
        <v>263</v>
      </c>
      <c r="B239" s="6">
        <v>32.104176545664401</v>
      </c>
      <c r="C239" s="6">
        <v>35.209109031472998</v>
      </c>
      <c r="D239" s="6">
        <v>690</v>
      </c>
      <c r="G239" s="6" t="s">
        <v>306</v>
      </c>
      <c r="H239" s="6">
        <v>32.105720508425797</v>
      </c>
      <c r="I239" s="6">
        <v>35.209759966466201</v>
      </c>
      <c r="J239" s="6">
        <v>688.55503006379502</v>
      </c>
      <c r="M239" s="3">
        <f t="shared" si="4"/>
        <v>1.5439627613957896E-3</v>
      </c>
      <c r="N239" s="3">
        <f t="shared" si="4"/>
        <v>6.5093499320312276E-4</v>
      </c>
      <c r="O239" s="4">
        <f t="shared" si="4"/>
        <v>1.4449699362049842</v>
      </c>
    </row>
    <row r="240" spans="1:15" ht="16.5" x14ac:dyDescent="0.45">
      <c r="A240" s="7" t="s">
        <v>264</v>
      </c>
      <c r="B240" s="7">
        <v>32.102041814639001</v>
      </c>
      <c r="C240" s="7">
        <v>35.209503696064999</v>
      </c>
      <c r="D240" s="7">
        <v>697</v>
      </c>
      <c r="G240" s="7" t="s">
        <v>344</v>
      </c>
      <c r="H240" s="7">
        <v>32.104931915496401</v>
      </c>
      <c r="I240" s="7">
        <v>35.210256674016797</v>
      </c>
      <c r="J240" s="7">
        <v>692.70309589142596</v>
      </c>
      <c r="M240" s="3">
        <f t="shared" si="4"/>
        <v>2.8901008573996023E-3</v>
      </c>
      <c r="N240" s="3">
        <f t="shared" si="4"/>
        <v>7.5297795179807281E-4</v>
      </c>
      <c r="O240" s="4">
        <f t="shared" si="4"/>
        <v>4.29690410857404</v>
      </c>
    </row>
    <row r="241" spans="1:15" ht="16.5" x14ac:dyDescent="0.45">
      <c r="A241" s="6" t="s">
        <v>265</v>
      </c>
      <c r="B241" s="6">
        <v>32.103819908592399</v>
      </c>
      <c r="C241" s="6">
        <v>35.210177726608897</v>
      </c>
      <c r="D241" s="6">
        <v>708</v>
      </c>
      <c r="G241" s="6" t="s">
        <v>276</v>
      </c>
      <c r="H241" s="6">
        <v>32.104944827267502</v>
      </c>
      <c r="I241" s="6">
        <v>35.2104468962605</v>
      </c>
      <c r="J241" s="6">
        <v>717.61721242323802</v>
      </c>
      <c r="M241" s="3">
        <f t="shared" si="4"/>
        <v>1.1249186751030038E-3</v>
      </c>
      <c r="N241" s="3">
        <f t="shared" si="4"/>
        <v>2.691696516023967E-4</v>
      </c>
      <c r="O241" s="5">
        <f t="shared" si="4"/>
        <v>9.6172124232380156</v>
      </c>
    </row>
    <row r="242" spans="1:15" ht="16.5" x14ac:dyDescent="0.45">
      <c r="A242" s="8" t="s">
        <v>266</v>
      </c>
      <c r="B242" s="8">
        <v>32.104354776776198</v>
      </c>
      <c r="C242" s="8">
        <v>35.211099262642499</v>
      </c>
      <c r="D242" s="8">
        <v>695</v>
      </c>
      <c r="G242" s="8" t="s">
        <v>281</v>
      </c>
      <c r="H242" s="8">
        <v>32.1048821041243</v>
      </c>
      <c r="I242" s="8">
        <v>35.210373607684197</v>
      </c>
      <c r="J242" s="8">
        <v>704.05542424199302</v>
      </c>
      <c r="M242" s="3">
        <f t="shared" si="4"/>
        <v>5.273273481023466E-4</v>
      </c>
      <c r="N242" s="3">
        <f t="shared" si="4"/>
        <v>7.256549583019023E-4</v>
      </c>
      <c r="O242" s="5">
        <f t="shared" si="4"/>
        <v>9.0554242419930233</v>
      </c>
    </row>
    <row r="243" spans="1:15" ht="16.5" x14ac:dyDescent="0.45">
      <c r="A243" s="6" t="s">
        <v>267</v>
      </c>
      <c r="B243" s="6">
        <v>32.104164383673201</v>
      </c>
      <c r="C243" s="6">
        <v>35.210887649670198</v>
      </c>
      <c r="D243" s="6">
        <v>704</v>
      </c>
      <c r="G243" s="6" t="s">
        <v>256</v>
      </c>
      <c r="H243" s="6">
        <v>32.102048408967804</v>
      </c>
      <c r="I243" s="6">
        <v>35.209305441513699</v>
      </c>
      <c r="J243" s="6">
        <v>690.66379233107295</v>
      </c>
      <c r="M243" s="3">
        <f t="shared" si="4"/>
        <v>2.11597470539715E-3</v>
      </c>
      <c r="N243" s="3">
        <f t="shared" si="4"/>
        <v>1.5822081564991208E-3</v>
      </c>
      <c r="O243" s="5">
        <f t="shared" si="4"/>
        <v>13.336207668927045</v>
      </c>
    </row>
    <row r="244" spans="1:15" ht="16.5" x14ac:dyDescent="0.45">
      <c r="A244" s="8" t="s">
        <v>268</v>
      </c>
      <c r="B244" s="8">
        <v>32.102530586431001</v>
      </c>
      <c r="C244" s="8">
        <v>35.207307381057603</v>
      </c>
      <c r="D244" s="8">
        <v>699</v>
      </c>
      <c r="G244" s="8" t="s">
        <v>251</v>
      </c>
      <c r="H244" s="8">
        <v>32.103323385091997</v>
      </c>
      <c r="I244" s="8">
        <v>35.207786627479699</v>
      </c>
      <c r="J244" s="8">
        <v>690.76879223072206</v>
      </c>
      <c r="M244" s="3">
        <f t="shared" si="4"/>
        <v>7.9279866099568608E-4</v>
      </c>
      <c r="N244" s="3">
        <f t="shared" si="4"/>
        <v>4.7924642209551394E-4</v>
      </c>
      <c r="O244" s="5">
        <f t="shared" si="4"/>
        <v>8.231207769277944</v>
      </c>
    </row>
    <row r="245" spans="1:15" ht="16.5" x14ac:dyDescent="0.45">
      <c r="A245" s="6" t="s">
        <v>269</v>
      </c>
      <c r="B245" s="6">
        <v>32.102533303336898</v>
      </c>
      <c r="C245" s="6">
        <v>35.2072639902064</v>
      </c>
      <c r="D245" s="6">
        <v>699</v>
      </c>
      <c r="G245" s="6" t="s">
        <v>330</v>
      </c>
      <c r="H245" s="6">
        <v>32.103326148022497</v>
      </c>
      <c r="I245" s="6">
        <v>35.208664187157702</v>
      </c>
      <c r="J245" s="6">
        <v>692.45065453583004</v>
      </c>
      <c r="M245" s="3">
        <f t="shared" si="4"/>
        <v>7.9284468559848165E-4</v>
      </c>
      <c r="N245" s="3">
        <f t="shared" si="4"/>
        <v>1.4001969513017798E-3</v>
      </c>
      <c r="O245" s="5">
        <f t="shared" si="4"/>
        <v>6.54934546416996</v>
      </c>
    </row>
    <row r="246" spans="1:15" ht="16.5" x14ac:dyDescent="0.45">
      <c r="A246" s="8" t="s">
        <v>270</v>
      </c>
      <c r="B246" s="8">
        <v>32.103139948240802</v>
      </c>
      <c r="C246" s="8">
        <v>35.2097436870677</v>
      </c>
      <c r="D246" s="8">
        <v>699</v>
      </c>
      <c r="G246" s="8" t="s">
        <v>253</v>
      </c>
      <c r="H246" s="8">
        <v>32.104929872614299</v>
      </c>
      <c r="I246" s="8">
        <v>35.2102704400899</v>
      </c>
      <c r="J246" s="8">
        <v>708.87362689911697</v>
      </c>
      <c r="M246" s="3">
        <f t="shared" si="4"/>
        <v>1.7899243734973425E-3</v>
      </c>
      <c r="N246" s="3">
        <f t="shared" si="4"/>
        <v>5.2675302219995501E-4</v>
      </c>
      <c r="O246" s="5">
        <f t="shared" si="4"/>
        <v>9.8736268991169709</v>
      </c>
    </row>
    <row r="247" spans="1:15" ht="16.5" x14ac:dyDescent="0.45">
      <c r="A247" s="6" t="s">
        <v>271</v>
      </c>
      <c r="B247" s="6">
        <v>32.102354619352901</v>
      </c>
      <c r="C247" s="6">
        <v>35.209253407888298</v>
      </c>
      <c r="D247" s="6">
        <v>697</v>
      </c>
      <c r="G247" s="6" t="s">
        <v>255</v>
      </c>
      <c r="H247" s="6">
        <v>32.102821209609303</v>
      </c>
      <c r="I247" s="6">
        <v>35.208199178276701</v>
      </c>
      <c r="J247" s="6">
        <v>693.72107465757904</v>
      </c>
      <c r="M247" s="3">
        <f t="shared" si="4"/>
        <v>4.6659025640138907E-4</v>
      </c>
      <c r="N247" s="3">
        <f t="shared" si="4"/>
        <v>1.0542296115971794E-3</v>
      </c>
      <c r="O247" s="4">
        <f t="shared" si="4"/>
        <v>3.2789253424209619</v>
      </c>
    </row>
    <row r="248" spans="1:15" ht="16.5" x14ac:dyDescent="0.45">
      <c r="A248" s="8" t="s">
        <v>272</v>
      </c>
      <c r="B248" s="8">
        <v>32.1031242379023</v>
      </c>
      <c r="C248" s="8">
        <v>35.209633782564197</v>
      </c>
      <c r="D248" s="8">
        <v>698</v>
      </c>
      <c r="G248" s="8" t="s">
        <v>259</v>
      </c>
      <c r="H248" s="8">
        <v>32.104961177443002</v>
      </c>
      <c r="I248" s="8">
        <v>35.210564536100399</v>
      </c>
      <c r="J248" s="8">
        <v>691.03730176504996</v>
      </c>
      <c r="M248" s="3">
        <f t="shared" si="4"/>
        <v>1.8369395407020761E-3</v>
      </c>
      <c r="N248" s="3">
        <f t="shared" si="4"/>
        <v>9.3075353620264423E-4</v>
      </c>
      <c r="O248" s="5">
        <f t="shared" si="4"/>
        <v>6.9626982349500395</v>
      </c>
    </row>
    <row r="249" spans="1:15" ht="16.5" x14ac:dyDescent="0.45">
      <c r="A249" s="6" t="s">
        <v>273</v>
      </c>
      <c r="B249" s="6">
        <v>32.103599683823703</v>
      </c>
      <c r="C249" s="6">
        <v>35.207805810056797</v>
      </c>
      <c r="D249" s="6">
        <v>690</v>
      </c>
      <c r="G249" s="6" t="s">
        <v>288</v>
      </c>
      <c r="H249" s="6">
        <v>32.1025158155865</v>
      </c>
      <c r="I249" s="6">
        <v>35.207339181669603</v>
      </c>
      <c r="J249" s="6">
        <v>697.993173771496</v>
      </c>
      <c r="M249" s="3">
        <f t="shared" si="4"/>
        <v>1.0838682372025232E-3</v>
      </c>
      <c r="N249" s="3">
        <f t="shared" si="4"/>
        <v>4.6662838719413458E-4</v>
      </c>
      <c r="O249" s="5">
        <f t="shared" si="4"/>
        <v>7.9931737714960036</v>
      </c>
    </row>
    <row r="250" spans="1:15" ht="16.5" x14ac:dyDescent="0.45">
      <c r="A250" s="8" t="s">
        <v>274</v>
      </c>
      <c r="B250" s="8">
        <v>32.103791081676</v>
      </c>
      <c r="C250" s="8">
        <v>35.210104736758304</v>
      </c>
      <c r="D250" s="8">
        <v>710</v>
      </c>
      <c r="G250" s="8" t="s">
        <v>258</v>
      </c>
      <c r="H250" s="8">
        <v>32.1029751822566</v>
      </c>
      <c r="I250" s="8">
        <v>35.2096791871138</v>
      </c>
      <c r="J250" s="8">
        <v>697.300044879133</v>
      </c>
      <c r="M250" s="3">
        <f t="shared" si="4"/>
        <v>8.1589941940052313E-4</v>
      </c>
      <c r="N250" s="3">
        <f t="shared" si="4"/>
        <v>4.2554964450403077E-4</v>
      </c>
      <c r="O250" s="5">
        <f t="shared" si="4"/>
        <v>12.699955120867003</v>
      </c>
    </row>
    <row r="251" spans="1:15" ht="16.5" x14ac:dyDescent="0.45">
      <c r="A251" s="6" t="s">
        <v>275</v>
      </c>
      <c r="B251" s="6">
        <v>32.101991157897999</v>
      </c>
      <c r="C251" s="6">
        <v>35.209582108798003</v>
      </c>
      <c r="D251" s="6">
        <v>691</v>
      </c>
      <c r="G251" s="6" t="s">
        <v>269</v>
      </c>
      <c r="H251" s="6">
        <v>32.102533303336898</v>
      </c>
      <c r="I251" s="6">
        <v>35.2072639902064</v>
      </c>
      <c r="J251" s="6">
        <v>699.28776053048898</v>
      </c>
      <c r="M251" s="3">
        <f t="shared" si="4"/>
        <v>5.4214543889941069E-4</v>
      </c>
      <c r="N251" s="3">
        <f t="shared" si="4"/>
        <v>2.3181185916030245E-3</v>
      </c>
      <c r="O251" s="5">
        <f t="shared" si="4"/>
        <v>8.2877605304889812</v>
      </c>
    </row>
    <row r="252" spans="1:15" ht="16.5" x14ac:dyDescent="0.45">
      <c r="A252" s="8" t="s">
        <v>276</v>
      </c>
      <c r="B252" s="8">
        <v>32.104944827267502</v>
      </c>
      <c r="C252" s="8">
        <v>35.2104468962605</v>
      </c>
      <c r="D252" s="8">
        <v>717</v>
      </c>
      <c r="G252" s="8" t="s">
        <v>263</v>
      </c>
      <c r="H252" s="8">
        <v>32.104203199197997</v>
      </c>
      <c r="I252" s="8">
        <v>35.209135170330399</v>
      </c>
      <c r="J252" s="8">
        <v>697.00999326541205</v>
      </c>
      <c r="M252" s="3">
        <f t="shared" si="4"/>
        <v>7.4162806950539562E-4</v>
      </c>
      <c r="N252" s="3">
        <f t="shared" si="4"/>
        <v>1.3117259301012041E-3</v>
      </c>
      <c r="O252" s="5">
        <f t="shared" si="4"/>
        <v>19.990006734587951</v>
      </c>
    </row>
    <row r="253" spans="1:15" ht="16.5" x14ac:dyDescent="0.45">
      <c r="A253" s="6" t="s">
        <v>277</v>
      </c>
      <c r="B253" s="6">
        <v>32.104429331071699</v>
      </c>
      <c r="C253" s="6">
        <v>35.211097025264699</v>
      </c>
      <c r="D253" s="6">
        <v>701</v>
      </c>
      <c r="G253" s="6" t="s">
        <v>265</v>
      </c>
      <c r="H253" s="6">
        <v>32.103824730354297</v>
      </c>
      <c r="I253" s="6">
        <v>35.210165295910997</v>
      </c>
      <c r="J253" s="6">
        <v>706.291539874877</v>
      </c>
      <c r="M253" s="3">
        <f t="shared" si="4"/>
        <v>6.0460071740209287E-4</v>
      </c>
      <c r="N253" s="3">
        <f t="shared" si="4"/>
        <v>9.3172935370233745E-4</v>
      </c>
      <c r="O253" s="5">
        <f t="shared" si="4"/>
        <v>5.2915398748770031</v>
      </c>
    </row>
    <row r="254" spans="1:15" ht="16.5" x14ac:dyDescent="0.45">
      <c r="A254" s="8" t="s">
        <v>278</v>
      </c>
      <c r="B254" s="8">
        <v>32.1025281870036</v>
      </c>
      <c r="C254" s="8">
        <v>35.207345701559603</v>
      </c>
      <c r="D254" s="8">
        <v>700</v>
      </c>
      <c r="G254" s="8" t="s">
        <v>262</v>
      </c>
      <c r="H254" s="8">
        <v>32.105552759713902</v>
      </c>
      <c r="I254" s="8">
        <v>35.210205991821297</v>
      </c>
      <c r="J254" s="8">
        <v>689.36080895516602</v>
      </c>
      <c r="M254" s="3">
        <f t="shared" si="4"/>
        <v>3.0245727103022091E-3</v>
      </c>
      <c r="N254" s="3">
        <f t="shared" si="4"/>
        <v>2.8602902616938763E-3</v>
      </c>
      <c r="O254" s="5">
        <f t="shared" si="4"/>
        <v>10.639191044833979</v>
      </c>
    </row>
    <row r="255" spans="1:15" ht="16.5" x14ac:dyDescent="0.45">
      <c r="A255" s="6" t="s">
        <v>279</v>
      </c>
      <c r="B255" s="6">
        <v>32.104670333155802</v>
      </c>
      <c r="C255" s="6">
        <v>35.209900087849299</v>
      </c>
      <c r="D255" s="6">
        <v>696</v>
      </c>
      <c r="G255" s="6" t="s">
        <v>235</v>
      </c>
      <c r="H255" s="6">
        <v>32.106089276564497</v>
      </c>
      <c r="I255" s="6">
        <v>35.211069681794001</v>
      </c>
      <c r="J255" s="6">
        <v>688.76243782988399</v>
      </c>
      <c r="M255" s="3">
        <f t="shared" si="4"/>
        <v>1.4189434086944175E-3</v>
      </c>
      <c r="N255" s="3">
        <f t="shared" si="4"/>
        <v>1.1695939447022852E-3</v>
      </c>
      <c r="O255" s="5">
        <f t="shared" si="4"/>
        <v>7.2375621701160071</v>
      </c>
    </row>
    <row r="256" spans="1:15" ht="16.5" x14ac:dyDescent="0.45">
      <c r="A256" s="8" t="s">
        <v>280</v>
      </c>
      <c r="B256" s="8">
        <v>32.102441030254901</v>
      </c>
      <c r="C256" s="8">
        <v>35.208831454890202</v>
      </c>
      <c r="D256" s="8">
        <v>705</v>
      </c>
      <c r="G256" s="8" t="s">
        <v>291</v>
      </c>
      <c r="H256" s="8">
        <v>32.105393533722498</v>
      </c>
      <c r="I256" s="8">
        <v>35.210359377040497</v>
      </c>
      <c r="J256" s="8">
        <v>690.52773895946905</v>
      </c>
      <c r="M256" s="3">
        <f t="shared" si="4"/>
        <v>2.9525034675970119E-3</v>
      </c>
      <c r="N256" s="3">
        <f t="shared" si="4"/>
        <v>1.5279221502950691E-3</v>
      </c>
      <c r="O256" s="5">
        <f t="shared" si="4"/>
        <v>14.472261040530952</v>
      </c>
    </row>
    <row r="257" spans="1:15" ht="16.5" x14ac:dyDescent="0.45">
      <c r="A257" s="6" t="s">
        <v>281</v>
      </c>
      <c r="B257" s="6">
        <v>32.1048821041243</v>
      </c>
      <c r="C257" s="6">
        <v>35.210373607684197</v>
      </c>
      <c r="D257" s="6">
        <v>704</v>
      </c>
      <c r="G257" s="6" t="s">
        <v>213</v>
      </c>
      <c r="H257" s="6">
        <v>32.1040471096427</v>
      </c>
      <c r="I257" s="6">
        <v>35.210599051983003</v>
      </c>
      <c r="J257" s="6">
        <v>696.72705999466802</v>
      </c>
      <c r="M257" s="3">
        <f t="shared" si="4"/>
        <v>8.3499448160040401E-4</v>
      </c>
      <c r="N257" s="3">
        <f t="shared" si="4"/>
        <v>2.2544429880611006E-4</v>
      </c>
      <c r="O257" s="5">
        <f t="shared" si="4"/>
        <v>7.272940005331975</v>
      </c>
    </row>
    <row r="258" spans="1:15" ht="16.5" x14ac:dyDescent="0.45">
      <c r="A258" s="8" t="s">
        <v>282</v>
      </c>
      <c r="B258" s="8">
        <v>32.1044669663682</v>
      </c>
      <c r="C258" s="8">
        <v>35.209429861830202</v>
      </c>
      <c r="D258" s="8">
        <v>692</v>
      </c>
      <c r="G258" s="8" t="s">
        <v>292</v>
      </c>
      <c r="H258" s="8">
        <v>32.104163451178003</v>
      </c>
      <c r="I258" s="8">
        <v>35.211001245974302</v>
      </c>
      <c r="J258" s="8">
        <v>696.21739239008696</v>
      </c>
      <c r="M258" s="3">
        <f t="shared" si="4"/>
        <v>3.0351519019689022E-4</v>
      </c>
      <c r="N258" s="3">
        <f t="shared" si="4"/>
        <v>1.5713841440998522E-3</v>
      </c>
      <c r="O258" s="4">
        <f t="shared" si="4"/>
        <v>4.2173923900869568</v>
      </c>
    </row>
    <row r="259" spans="1:15" ht="16.5" x14ac:dyDescent="0.45">
      <c r="A259" s="6" t="s">
        <v>283</v>
      </c>
      <c r="B259" s="6">
        <v>32.102415370000003</v>
      </c>
      <c r="C259" s="6">
        <v>35.208865000000003</v>
      </c>
      <c r="D259" s="6">
        <v>688</v>
      </c>
      <c r="G259" s="6" t="s">
        <v>293</v>
      </c>
      <c r="H259" s="6">
        <v>32.102960852547298</v>
      </c>
      <c r="I259" s="6">
        <v>35.208834193485998</v>
      </c>
      <c r="J259" s="6">
        <v>714.37034479365002</v>
      </c>
      <c r="M259" s="3">
        <f t="shared" si="4"/>
        <v>5.454825472952507E-4</v>
      </c>
      <c r="N259" s="4">
        <f t="shared" si="4"/>
        <v>3.0806514004666496E-5</v>
      </c>
      <c r="O259" s="5">
        <f t="shared" si="4"/>
        <v>26.37034479365002</v>
      </c>
    </row>
    <row r="260" spans="1:15" ht="16.5" x14ac:dyDescent="0.45">
      <c r="A260" s="8" t="s">
        <v>284</v>
      </c>
      <c r="B260" s="8">
        <v>32.104677871358703</v>
      </c>
      <c r="C260" s="8">
        <v>35.209813449304903</v>
      </c>
      <c r="D260" s="8">
        <v>708</v>
      </c>
      <c r="G260" s="8" t="s">
        <v>294</v>
      </c>
      <c r="H260" s="8">
        <v>32.1025281870036</v>
      </c>
      <c r="I260" s="8">
        <v>35.207345701559603</v>
      </c>
      <c r="J260" s="8">
        <v>700.16227388598304</v>
      </c>
      <c r="M260" s="3">
        <f t="shared" ref="M260:O323" si="5">IF(AND((B260&lt;&gt;"null"),(H260&lt;&gt;"null")),ABS(B260-H260),0)</f>
        <v>2.1496843551034317E-3</v>
      </c>
      <c r="N260" s="3">
        <f t="shared" si="5"/>
        <v>2.4677477452996754E-3</v>
      </c>
      <c r="O260" s="5">
        <f t="shared" si="5"/>
        <v>7.8377261140169594</v>
      </c>
    </row>
    <row r="261" spans="1:15" ht="16.5" x14ac:dyDescent="0.45">
      <c r="A261" s="6" t="s">
        <v>285</v>
      </c>
      <c r="B261" s="6">
        <v>32.103688393709497</v>
      </c>
      <c r="C261" s="6">
        <v>35.208776813283798</v>
      </c>
      <c r="D261" s="6">
        <v>691</v>
      </c>
      <c r="G261" s="6" t="s">
        <v>270</v>
      </c>
      <c r="H261" s="6">
        <v>32.103347713846397</v>
      </c>
      <c r="I261" s="6">
        <v>35.210005403467903</v>
      </c>
      <c r="J261" s="6">
        <v>698.46571510870297</v>
      </c>
      <c r="M261" s="3">
        <f t="shared" si="5"/>
        <v>3.4067986310049037E-4</v>
      </c>
      <c r="N261" s="3">
        <f t="shared" si="5"/>
        <v>1.2285901841053715E-3</v>
      </c>
      <c r="O261" s="5">
        <f t="shared" si="5"/>
        <v>7.4657151087029661</v>
      </c>
    </row>
    <row r="262" spans="1:15" ht="16.5" x14ac:dyDescent="0.45">
      <c r="A262" s="8" t="s">
        <v>286</v>
      </c>
      <c r="B262" s="8">
        <v>32.103649185378401</v>
      </c>
      <c r="C262" s="8">
        <v>35.208793025188697</v>
      </c>
      <c r="D262" s="8">
        <v>698</v>
      </c>
      <c r="G262" s="8" t="s">
        <v>271</v>
      </c>
      <c r="H262" s="8">
        <v>32.102291500125901</v>
      </c>
      <c r="I262" s="8">
        <v>35.209414067780102</v>
      </c>
      <c r="J262" s="8">
        <v>696.498225021351</v>
      </c>
      <c r="M262" s="3">
        <f t="shared" si="5"/>
        <v>1.3576852525005734E-3</v>
      </c>
      <c r="N262" s="3">
        <f t="shared" si="5"/>
        <v>6.2104259140483009E-4</v>
      </c>
      <c r="O262" s="4">
        <f t="shared" si="5"/>
        <v>1.5017749786489958</v>
      </c>
    </row>
    <row r="263" spans="1:15" ht="16.5" x14ac:dyDescent="0.45">
      <c r="A263" s="6" t="s">
        <v>287</v>
      </c>
      <c r="B263" s="6">
        <v>32.104146853411301</v>
      </c>
      <c r="C263" s="6">
        <v>35.2108007770589</v>
      </c>
      <c r="D263" s="6">
        <v>704</v>
      </c>
      <c r="G263" s="6" t="s">
        <v>302</v>
      </c>
      <c r="H263" s="6">
        <v>32.102422480313699</v>
      </c>
      <c r="I263" s="6">
        <v>35.208713632300999</v>
      </c>
      <c r="J263" s="6">
        <v>704.27286463627104</v>
      </c>
      <c r="M263" s="3">
        <f t="shared" si="5"/>
        <v>1.7243730976019833E-3</v>
      </c>
      <c r="N263" s="3">
        <f t="shared" si="5"/>
        <v>2.0871447579011715E-3</v>
      </c>
      <c r="O263" s="3">
        <f t="shared" si="5"/>
        <v>0.27286463627103785</v>
      </c>
    </row>
    <row r="264" spans="1:15" ht="16.5" x14ac:dyDescent="0.45">
      <c r="A264" s="8" t="s">
        <v>288</v>
      </c>
      <c r="B264" s="8">
        <v>32.1025158155865</v>
      </c>
      <c r="C264" s="8">
        <v>35.207339181669603</v>
      </c>
      <c r="D264" s="8">
        <v>697</v>
      </c>
      <c r="G264" s="8" t="s">
        <v>301</v>
      </c>
      <c r="H264" s="8">
        <v>32.103759390051799</v>
      </c>
      <c r="I264" s="8">
        <v>35.207824304039399</v>
      </c>
      <c r="J264" s="8">
        <v>690.44134879211504</v>
      </c>
      <c r="M264" s="3">
        <f t="shared" si="5"/>
        <v>1.2435744652989911E-3</v>
      </c>
      <c r="N264" s="3">
        <f t="shared" si="5"/>
        <v>4.8512236979547652E-4</v>
      </c>
      <c r="O264" s="5">
        <f t="shared" si="5"/>
        <v>6.5586512078849637</v>
      </c>
    </row>
    <row r="265" spans="1:15" ht="16.5" x14ac:dyDescent="0.45">
      <c r="A265" s="6" t="s">
        <v>289</v>
      </c>
      <c r="B265" s="6">
        <v>32.102764084088697</v>
      </c>
      <c r="C265" s="6">
        <v>35.208369542730303</v>
      </c>
      <c r="D265" s="6">
        <v>695</v>
      </c>
      <c r="G265" s="6" t="s">
        <v>303</v>
      </c>
      <c r="H265" s="6">
        <v>32.103777879805001</v>
      </c>
      <c r="I265" s="6">
        <v>35.2078259017972</v>
      </c>
      <c r="J265" s="6">
        <v>690.42746282997496</v>
      </c>
      <c r="M265" s="3">
        <f t="shared" si="5"/>
        <v>1.0137957163038891E-3</v>
      </c>
      <c r="N265" s="3">
        <f t="shared" si="5"/>
        <v>5.4364093310255157E-4</v>
      </c>
      <c r="O265" s="4">
        <f t="shared" si="5"/>
        <v>4.5725371700250435</v>
      </c>
    </row>
    <row r="266" spans="1:15" ht="16.5" x14ac:dyDescent="0.45">
      <c r="A266" s="8" t="s">
        <v>290</v>
      </c>
      <c r="B266" s="8">
        <v>32.103280612122198</v>
      </c>
      <c r="C266" s="8">
        <v>35.209404993557598</v>
      </c>
      <c r="D266" s="8">
        <v>696</v>
      </c>
      <c r="G266" s="8" t="s">
        <v>272</v>
      </c>
      <c r="H266" s="8">
        <v>32.1031242379023</v>
      </c>
      <c r="I266" s="8">
        <v>35.209633782564197</v>
      </c>
      <c r="J266" s="8">
        <v>698.58761726101898</v>
      </c>
      <c r="M266" s="3">
        <f t="shared" si="5"/>
        <v>1.5637421989822542E-4</v>
      </c>
      <c r="N266" s="3">
        <f t="shared" si="5"/>
        <v>2.2878900659861756E-4</v>
      </c>
      <c r="O266" s="4">
        <f t="shared" si="5"/>
        <v>2.5876172610189769</v>
      </c>
    </row>
    <row r="267" spans="1:15" ht="16.5" x14ac:dyDescent="0.45">
      <c r="A267" s="6" t="s">
        <v>291</v>
      </c>
      <c r="B267" s="6">
        <v>32.105393533722498</v>
      </c>
      <c r="C267" s="6">
        <v>35.210359377040497</v>
      </c>
      <c r="D267" s="6">
        <v>690</v>
      </c>
      <c r="G267" s="6" t="s">
        <v>299</v>
      </c>
      <c r="H267" s="6">
        <v>32.1026003874791</v>
      </c>
      <c r="I267" s="6">
        <v>35.209082977824202</v>
      </c>
      <c r="J267" s="6">
        <v>690.37436282030797</v>
      </c>
      <c r="M267" s="3">
        <f t="shared" si="5"/>
        <v>2.7931462433983256E-3</v>
      </c>
      <c r="N267" s="3">
        <f t="shared" si="5"/>
        <v>1.2763992162945215E-3</v>
      </c>
      <c r="O267" s="3">
        <f t="shared" si="5"/>
        <v>0.37436282030796519</v>
      </c>
    </row>
    <row r="268" spans="1:15" ht="16.5" x14ac:dyDescent="0.45">
      <c r="A268" s="8" t="s">
        <v>292</v>
      </c>
      <c r="B268" s="8">
        <v>32.104163451178003</v>
      </c>
      <c r="C268" s="8">
        <v>35.211001245974302</v>
      </c>
      <c r="D268" s="8">
        <v>696</v>
      </c>
      <c r="G268" s="8" t="s">
        <v>298</v>
      </c>
      <c r="H268" s="8">
        <v>32.1048674859546</v>
      </c>
      <c r="I268" s="8">
        <v>35.211380146522799</v>
      </c>
      <c r="J268" s="8">
        <v>690.86330131502802</v>
      </c>
      <c r="M268" s="3">
        <f t="shared" si="5"/>
        <v>7.0403477659652935E-4</v>
      </c>
      <c r="N268" s="3">
        <f t="shared" si="5"/>
        <v>3.7890054849754051E-4</v>
      </c>
      <c r="O268" s="5">
        <f t="shared" si="5"/>
        <v>5.1366986849719751</v>
      </c>
    </row>
    <row r="269" spans="1:15" ht="16.5" x14ac:dyDescent="0.45">
      <c r="A269" s="6" t="s">
        <v>293</v>
      </c>
      <c r="B269" s="6">
        <v>32.102960852547298</v>
      </c>
      <c r="C269" s="6">
        <v>35.208834193485998</v>
      </c>
      <c r="D269" s="6">
        <v>714</v>
      </c>
      <c r="G269" s="6" t="s">
        <v>286</v>
      </c>
      <c r="H269" s="6">
        <v>32.103657836504503</v>
      </c>
      <c r="I269" s="6">
        <v>35.208786923818501</v>
      </c>
      <c r="J269" s="6">
        <v>702.52194615052895</v>
      </c>
      <c r="M269" s="3">
        <f t="shared" si="5"/>
        <v>6.9698395720507733E-4</v>
      </c>
      <c r="N269" s="4">
        <f t="shared" si="5"/>
        <v>4.7269667497573664E-5</v>
      </c>
      <c r="O269" s="5">
        <f t="shared" si="5"/>
        <v>11.478053849471053</v>
      </c>
    </row>
    <row r="270" spans="1:15" ht="16.5" x14ac:dyDescent="0.45">
      <c r="A270" s="8" t="s">
        <v>294</v>
      </c>
      <c r="B270" s="8">
        <v>32.1025281870036</v>
      </c>
      <c r="C270" s="8">
        <v>35.207345701559603</v>
      </c>
      <c r="D270" s="8">
        <v>700</v>
      </c>
      <c r="G270" s="8" t="s">
        <v>304</v>
      </c>
      <c r="H270" s="8">
        <v>32.104766140944299</v>
      </c>
      <c r="I270" s="8">
        <v>35.210344270749303</v>
      </c>
      <c r="J270" s="8">
        <v>690.69532165482599</v>
      </c>
      <c r="M270" s="3">
        <f t="shared" si="5"/>
        <v>2.2379539406998106E-3</v>
      </c>
      <c r="N270" s="3">
        <f t="shared" si="5"/>
        <v>2.9985691896996514E-3</v>
      </c>
      <c r="O270" s="5">
        <f t="shared" si="5"/>
        <v>9.3046783451740112</v>
      </c>
    </row>
    <row r="271" spans="1:15" ht="16.5" x14ac:dyDescent="0.45">
      <c r="A271" s="6" t="s">
        <v>295</v>
      </c>
      <c r="B271" s="6">
        <v>32.104975230000001</v>
      </c>
      <c r="C271" s="6">
        <v>35.211184469999999</v>
      </c>
      <c r="D271" s="6">
        <v>698</v>
      </c>
      <c r="G271" s="6" t="s">
        <v>279</v>
      </c>
      <c r="H271" s="6">
        <v>32.1046776077511</v>
      </c>
      <c r="I271" s="6">
        <v>35.209885238770802</v>
      </c>
      <c r="J271" s="6">
        <v>695.67756224519701</v>
      </c>
      <c r="M271" s="3">
        <f t="shared" si="5"/>
        <v>2.9762224890106381E-4</v>
      </c>
      <c r="N271" s="3">
        <f t="shared" si="5"/>
        <v>1.299231229197062E-3</v>
      </c>
      <c r="O271" s="4">
        <f t="shared" si="5"/>
        <v>2.3224377548029906</v>
      </c>
    </row>
    <row r="272" spans="1:15" ht="16.5" x14ac:dyDescent="0.45">
      <c r="A272" s="8" t="s">
        <v>296</v>
      </c>
      <c r="B272" s="8">
        <v>32.106129976640403</v>
      </c>
      <c r="C272" s="8">
        <v>35.211599730102499</v>
      </c>
      <c r="D272" s="8">
        <v>689</v>
      </c>
      <c r="G272" s="8" t="s">
        <v>325</v>
      </c>
      <c r="H272" s="8">
        <v>32.106049813784601</v>
      </c>
      <c r="I272" s="8">
        <v>35.210919084666301</v>
      </c>
      <c r="J272" s="8">
        <v>688.76224662664504</v>
      </c>
      <c r="M272" s="5">
        <f t="shared" si="5"/>
        <v>8.0162855802257127E-5</v>
      </c>
      <c r="N272" s="3">
        <f t="shared" si="5"/>
        <v>6.8064543619783535E-4</v>
      </c>
      <c r="O272" s="3">
        <f t="shared" si="5"/>
        <v>0.2377533733549626</v>
      </c>
    </row>
    <row r="273" spans="1:15" ht="16.5" x14ac:dyDescent="0.45">
      <c r="A273" s="6" t="s">
        <v>297</v>
      </c>
      <c r="B273" s="6">
        <v>32.105842733767702</v>
      </c>
      <c r="C273" s="6">
        <v>35.210210781863402</v>
      </c>
      <c r="D273" s="6">
        <v>688</v>
      </c>
      <c r="G273" s="6" t="s">
        <v>327</v>
      </c>
      <c r="H273" s="6">
        <v>32.1040062956803</v>
      </c>
      <c r="I273" s="6">
        <v>35.2089741078956</v>
      </c>
      <c r="J273" s="6">
        <v>716.41968123626498</v>
      </c>
      <c r="M273" s="3">
        <f t="shared" si="5"/>
        <v>1.8364380874018593E-3</v>
      </c>
      <c r="N273" s="3">
        <f t="shared" si="5"/>
        <v>1.2366739678029148E-3</v>
      </c>
      <c r="O273" s="5">
        <f t="shared" si="5"/>
        <v>28.419681236264978</v>
      </c>
    </row>
    <row r="274" spans="1:15" ht="16.5" x14ac:dyDescent="0.45">
      <c r="A274" s="7" t="s">
        <v>298</v>
      </c>
      <c r="B274" s="7">
        <v>32.1048674859546</v>
      </c>
      <c r="C274" s="7">
        <v>35.211380146522799</v>
      </c>
      <c r="D274" s="7">
        <v>690</v>
      </c>
      <c r="G274" s="7" t="s">
        <v>326</v>
      </c>
      <c r="H274" s="7">
        <v>32.102518142639902</v>
      </c>
      <c r="I274" s="7">
        <v>35.207349014608901</v>
      </c>
      <c r="J274" s="7">
        <v>698.90568624290802</v>
      </c>
      <c r="M274" s="3">
        <f t="shared" si="5"/>
        <v>2.3493433146981602E-3</v>
      </c>
      <c r="N274" s="3">
        <f t="shared" si="5"/>
        <v>4.0311319138979229E-3</v>
      </c>
      <c r="O274" s="5">
        <f t="shared" si="5"/>
        <v>8.9056862429080184</v>
      </c>
    </row>
    <row r="275" spans="1:15" ht="16.5" x14ac:dyDescent="0.45">
      <c r="A275" s="6" t="s">
        <v>299</v>
      </c>
      <c r="B275" s="6">
        <v>32.102728555154798</v>
      </c>
      <c r="C275" s="6">
        <v>35.2087953720523</v>
      </c>
      <c r="D275" s="6">
        <v>689</v>
      </c>
      <c r="G275" s="6" t="s">
        <v>308</v>
      </c>
      <c r="H275" s="6">
        <v>32.102974296196201</v>
      </c>
      <c r="I275" s="6">
        <v>35.207697545821198</v>
      </c>
      <c r="J275" s="6">
        <v>690.94605512205806</v>
      </c>
      <c r="M275" s="3">
        <f t="shared" si="5"/>
        <v>2.4574104140384634E-4</v>
      </c>
      <c r="N275" s="3">
        <f t="shared" si="5"/>
        <v>1.097826231102772E-3</v>
      </c>
      <c r="O275" s="4">
        <f t="shared" si="5"/>
        <v>1.9460551220580555</v>
      </c>
    </row>
    <row r="276" spans="1:15" ht="16.5" x14ac:dyDescent="0.45">
      <c r="A276" s="8" t="s">
        <v>300</v>
      </c>
      <c r="B276" s="8">
        <v>32.1024996809101</v>
      </c>
      <c r="C276" s="8">
        <v>35.209132236783198</v>
      </c>
      <c r="D276" s="8">
        <v>695</v>
      </c>
      <c r="G276" s="8" t="s">
        <v>283</v>
      </c>
      <c r="H276" s="8">
        <v>32.102415370000003</v>
      </c>
      <c r="I276" s="8">
        <v>35.208865000000003</v>
      </c>
      <c r="J276" s="8">
        <v>688</v>
      </c>
      <c r="M276" s="5">
        <f t="shared" si="5"/>
        <v>8.4310910096974112E-5</v>
      </c>
      <c r="N276" s="3">
        <f t="shared" si="5"/>
        <v>2.6723678319484634E-4</v>
      </c>
      <c r="O276" s="5">
        <f t="shared" si="5"/>
        <v>7</v>
      </c>
    </row>
    <row r="277" spans="1:15" ht="16.5" x14ac:dyDescent="0.45">
      <c r="A277" s="6" t="s">
        <v>301</v>
      </c>
      <c r="B277" s="6">
        <v>32.103759390051799</v>
      </c>
      <c r="C277" s="6">
        <v>35.207824304039399</v>
      </c>
      <c r="D277" s="6">
        <v>690</v>
      </c>
      <c r="G277" s="6" t="s">
        <v>284</v>
      </c>
      <c r="H277" s="6">
        <v>32.104677871358703</v>
      </c>
      <c r="I277" s="6">
        <v>35.209813449304903</v>
      </c>
      <c r="J277" s="6">
        <v>708.69362986823205</v>
      </c>
      <c r="M277" s="3">
        <f t="shared" si="5"/>
        <v>9.1848130690408425E-4</v>
      </c>
      <c r="N277" s="3">
        <f t="shared" si="5"/>
        <v>1.9891452655045327E-3</v>
      </c>
      <c r="O277" s="5">
        <f t="shared" si="5"/>
        <v>18.693629868232051</v>
      </c>
    </row>
    <row r="278" spans="1:15" ht="16.5" x14ac:dyDescent="0.45">
      <c r="A278" s="8" t="s">
        <v>302</v>
      </c>
      <c r="B278" s="8">
        <v>32.102264094489001</v>
      </c>
      <c r="C278" s="8">
        <v>35.208678163936298</v>
      </c>
      <c r="D278" s="8">
        <v>701</v>
      </c>
      <c r="G278" s="8" t="s">
        <v>257</v>
      </c>
      <c r="H278" s="8">
        <v>32.102638171561097</v>
      </c>
      <c r="I278" s="8">
        <v>35.209876776115003</v>
      </c>
      <c r="J278" s="8">
        <v>693.83912995619801</v>
      </c>
      <c r="M278" s="3">
        <f t="shared" si="5"/>
        <v>3.7407707209524688E-4</v>
      </c>
      <c r="N278" s="3">
        <f t="shared" si="5"/>
        <v>1.19861217870465E-3</v>
      </c>
      <c r="O278" s="5">
        <f t="shared" si="5"/>
        <v>7.1608700438019923</v>
      </c>
    </row>
    <row r="279" spans="1:15" ht="16.5" x14ac:dyDescent="0.45">
      <c r="A279" s="6" t="s">
        <v>303</v>
      </c>
      <c r="B279" s="6">
        <v>32.103777879805001</v>
      </c>
      <c r="C279" s="6">
        <v>35.2078259017972</v>
      </c>
      <c r="D279" s="6">
        <v>690</v>
      </c>
      <c r="G279" s="6" t="s">
        <v>297</v>
      </c>
      <c r="H279" s="6">
        <v>32.105842733767702</v>
      </c>
      <c r="I279" s="6">
        <v>35.210210781863402</v>
      </c>
      <c r="J279" s="6">
        <v>688.59653224055796</v>
      </c>
      <c r="M279" s="3">
        <f t="shared" si="5"/>
        <v>2.064853962700397E-3</v>
      </c>
      <c r="N279" s="3">
        <f t="shared" si="5"/>
        <v>2.3848800662022995E-3</v>
      </c>
      <c r="O279" s="4">
        <f t="shared" si="5"/>
        <v>1.4034677594420373</v>
      </c>
    </row>
    <row r="280" spans="1:15" ht="16.5" x14ac:dyDescent="0.45">
      <c r="A280" s="8" t="s">
        <v>304</v>
      </c>
      <c r="B280" s="8">
        <v>32.104990248927102</v>
      </c>
      <c r="C280" s="8">
        <v>35.210745493056102</v>
      </c>
      <c r="D280" s="8">
        <v>691</v>
      </c>
      <c r="G280" s="8" t="s">
        <v>207</v>
      </c>
      <c r="H280" s="8">
        <v>32.102593229213703</v>
      </c>
      <c r="I280" s="8">
        <v>35.209149462961797</v>
      </c>
      <c r="J280" s="8">
        <v>692.47803584284497</v>
      </c>
      <c r="M280" s="3">
        <f t="shared" si="5"/>
        <v>2.3970197133991178E-3</v>
      </c>
      <c r="N280" s="3">
        <f t="shared" si="5"/>
        <v>1.5960300943049788E-3</v>
      </c>
      <c r="O280" s="4">
        <f t="shared" si="5"/>
        <v>1.4780358428449745</v>
      </c>
    </row>
    <row r="281" spans="1:15" ht="16.5" x14ac:dyDescent="0.45">
      <c r="A281" s="6" t="s">
        <v>305</v>
      </c>
      <c r="B281" s="6">
        <v>32.102094482887601</v>
      </c>
      <c r="C281" s="6">
        <v>35.209258981316701</v>
      </c>
      <c r="D281" s="6">
        <v>696</v>
      </c>
      <c r="G281" s="6" t="s">
        <v>295</v>
      </c>
      <c r="H281" s="6">
        <v>32.104975230000001</v>
      </c>
      <c r="I281" s="6">
        <v>35.211184469999999</v>
      </c>
      <c r="J281" s="6">
        <v>698</v>
      </c>
      <c r="M281" s="3">
        <f t="shared" si="5"/>
        <v>2.8807471123997175E-3</v>
      </c>
      <c r="N281" s="3">
        <f t="shared" si="5"/>
        <v>1.9254886832982265E-3</v>
      </c>
      <c r="O281" s="4">
        <f t="shared" si="5"/>
        <v>2</v>
      </c>
    </row>
    <row r="282" spans="1:15" ht="16.5" x14ac:dyDescent="0.45">
      <c r="A282" s="8" t="s">
        <v>306</v>
      </c>
      <c r="B282" s="8">
        <v>32.105720508425797</v>
      </c>
      <c r="C282" s="8">
        <v>35.209759966466201</v>
      </c>
      <c r="D282" s="8">
        <v>688</v>
      </c>
      <c r="G282" s="8" t="s">
        <v>311</v>
      </c>
      <c r="H282" s="8">
        <v>32.102544761193201</v>
      </c>
      <c r="I282" s="8">
        <v>35.208845547337098</v>
      </c>
      <c r="J282" s="8">
        <v>700.80424056107302</v>
      </c>
      <c r="M282" s="3">
        <f t="shared" si="5"/>
        <v>3.1757472325963931E-3</v>
      </c>
      <c r="N282" s="3">
        <f t="shared" si="5"/>
        <v>9.1441912910283918E-4</v>
      </c>
      <c r="O282" s="5">
        <f t="shared" si="5"/>
        <v>12.804240561073016</v>
      </c>
    </row>
    <row r="283" spans="1:15" ht="16.5" x14ac:dyDescent="0.45">
      <c r="A283" s="6" t="s">
        <v>307</v>
      </c>
      <c r="B283" s="6">
        <v>32.101993215281098</v>
      </c>
      <c r="C283" s="6">
        <v>35.209569911503202</v>
      </c>
      <c r="D283" s="6">
        <v>690</v>
      </c>
      <c r="G283" s="6" t="s">
        <v>260</v>
      </c>
      <c r="H283" s="6">
        <v>32.103565967755799</v>
      </c>
      <c r="I283" s="6">
        <v>35.208775731094299</v>
      </c>
      <c r="J283" s="6">
        <v>697.28906690024701</v>
      </c>
      <c r="M283" s="3">
        <f t="shared" si="5"/>
        <v>1.5727524747006782E-3</v>
      </c>
      <c r="N283" s="3">
        <f t="shared" si="5"/>
        <v>7.9418040890288921E-4</v>
      </c>
      <c r="O283" s="5">
        <f t="shared" si="5"/>
        <v>7.2890669002470077</v>
      </c>
    </row>
    <row r="284" spans="1:15" ht="16.5" x14ac:dyDescent="0.45">
      <c r="A284" s="8" t="s">
        <v>308</v>
      </c>
      <c r="B284" s="8">
        <v>32.102974296196201</v>
      </c>
      <c r="C284" s="8">
        <v>35.207697545821198</v>
      </c>
      <c r="D284" s="8">
        <v>690</v>
      </c>
      <c r="G284" s="8" t="s">
        <v>254</v>
      </c>
      <c r="H284" s="8">
        <v>32.103326148022497</v>
      </c>
      <c r="I284" s="8">
        <v>35.208664187157702</v>
      </c>
      <c r="J284" s="8">
        <v>692.45065453583004</v>
      </c>
      <c r="M284" s="3">
        <f t="shared" si="5"/>
        <v>3.5185182629504652E-4</v>
      </c>
      <c r="N284" s="3">
        <f t="shared" si="5"/>
        <v>9.6664133650392614E-4</v>
      </c>
      <c r="O284" s="4">
        <f t="shared" si="5"/>
        <v>2.45065453583004</v>
      </c>
    </row>
    <row r="285" spans="1:15" ht="16.5" x14ac:dyDescent="0.45">
      <c r="A285" s="6" t="s">
        <v>309</v>
      </c>
      <c r="B285" s="6">
        <v>32.103413567806903</v>
      </c>
      <c r="C285" s="6">
        <v>35.210238630116301</v>
      </c>
      <c r="D285" s="6">
        <v>696</v>
      </c>
      <c r="G285" s="6" t="s">
        <v>264</v>
      </c>
      <c r="H285" s="6">
        <v>32.102293875732101</v>
      </c>
      <c r="I285" s="6">
        <v>35.209547083091799</v>
      </c>
      <c r="J285" s="6">
        <v>698.73737832143195</v>
      </c>
      <c r="M285" s="3">
        <f t="shared" si="5"/>
        <v>1.1196920748020034E-3</v>
      </c>
      <c r="N285" s="3">
        <f t="shared" si="5"/>
        <v>6.9154702450191508E-4</v>
      </c>
      <c r="O285" s="4">
        <f t="shared" si="5"/>
        <v>2.7373783214319474</v>
      </c>
    </row>
    <row r="286" spans="1:15" ht="16.5" x14ac:dyDescent="0.45">
      <c r="A286" s="8" t="s">
        <v>310</v>
      </c>
      <c r="B286" s="8">
        <v>32.104100161470697</v>
      </c>
      <c r="C286" s="8">
        <v>35.208427924787202</v>
      </c>
      <c r="D286" s="8">
        <v>703</v>
      </c>
      <c r="G286" s="8" t="s">
        <v>289</v>
      </c>
      <c r="H286" s="8">
        <v>32.102711315673702</v>
      </c>
      <c r="I286" s="8">
        <v>35.208140517112199</v>
      </c>
      <c r="J286" s="8">
        <v>696.72524375217495</v>
      </c>
      <c r="M286" s="3">
        <f t="shared" si="5"/>
        <v>1.388845796995497E-3</v>
      </c>
      <c r="N286" s="3">
        <f t="shared" si="5"/>
        <v>2.8740767500323727E-4</v>
      </c>
      <c r="O286" s="5">
        <f t="shared" si="5"/>
        <v>6.2747562478250529</v>
      </c>
    </row>
    <row r="287" spans="1:15" ht="16.5" x14ac:dyDescent="0.45">
      <c r="A287" s="6" t="s">
        <v>311</v>
      </c>
      <c r="B287" s="6">
        <v>32.102542823204203</v>
      </c>
      <c r="C287" s="6">
        <v>35.208884935402097</v>
      </c>
      <c r="D287" s="6">
        <v>703</v>
      </c>
      <c r="G287" s="6" t="s">
        <v>261</v>
      </c>
      <c r="H287" s="6">
        <v>32.1037721192763</v>
      </c>
      <c r="I287" s="6">
        <v>35.208859997319401</v>
      </c>
      <c r="J287" s="6">
        <v>702.91725710430603</v>
      </c>
      <c r="M287" s="3">
        <f t="shared" si="5"/>
        <v>1.2292960720969859E-3</v>
      </c>
      <c r="N287" s="4">
        <f t="shared" si="5"/>
        <v>2.4938082695769026E-5</v>
      </c>
      <c r="O287" s="3">
        <f t="shared" si="5"/>
        <v>8.2742895693968421E-2</v>
      </c>
    </row>
    <row r="288" spans="1:15" ht="16.5" x14ac:dyDescent="0.45">
      <c r="A288" s="8" t="s">
        <v>312</v>
      </c>
      <c r="B288" s="8">
        <v>32.1037929629274</v>
      </c>
      <c r="C288" s="8">
        <v>35.210093712793601</v>
      </c>
      <c r="D288" s="8">
        <v>703</v>
      </c>
      <c r="G288" s="8" t="s">
        <v>290</v>
      </c>
      <c r="H288" s="8">
        <v>32.1031911016264</v>
      </c>
      <c r="I288" s="8">
        <v>35.209248475620001</v>
      </c>
      <c r="J288" s="8">
        <v>700.55270580807098</v>
      </c>
      <c r="M288" s="3">
        <f t="shared" si="5"/>
        <v>6.0186130099992852E-4</v>
      </c>
      <c r="N288" s="3">
        <f t="shared" si="5"/>
        <v>8.452371735998554E-4</v>
      </c>
      <c r="O288" s="4">
        <f t="shared" si="5"/>
        <v>2.4472941919290179</v>
      </c>
    </row>
    <row r="289" spans="1:15" ht="16.5" x14ac:dyDescent="0.45">
      <c r="A289" s="6" t="s">
        <v>313</v>
      </c>
      <c r="B289" s="6">
        <v>32.102645024603099</v>
      </c>
      <c r="C289" s="6">
        <v>35.209897806241699</v>
      </c>
      <c r="D289" s="6">
        <v>696</v>
      </c>
      <c r="G289" s="6" t="s">
        <v>313</v>
      </c>
      <c r="H289" s="6">
        <v>32.102645024603099</v>
      </c>
      <c r="I289" s="6">
        <v>35.209897806241699</v>
      </c>
      <c r="J289" s="6">
        <v>696.53417762765605</v>
      </c>
      <c r="M289" s="3">
        <f t="shared" si="5"/>
        <v>0</v>
      </c>
      <c r="N289" s="3">
        <f t="shared" si="5"/>
        <v>0</v>
      </c>
      <c r="O289" s="3">
        <f t="shared" si="5"/>
        <v>0.53417762765604948</v>
      </c>
    </row>
    <row r="290" spans="1:15" ht="16.5" x14ac:dyDescent="0.45">
      <c r="A290" s="8" t="s">
        <v>314</v>
      </c>
      <c r="B290" s="8">
        <v>32.104893006063897</v>
      </c>
      <c r="C290" s="8">
        <v>35.209282248396697</v>
      </c>
      <c r="D290" s="8">
        <v>690</v>
      </c>
      <c r="G290" s="8" t="s">
        <v>335</v>
      </c>
      <c r="H290" s="8">
        <v>32.104195792901002</v>
      </c>
      <c r="I290" s="8">
        <v>35.209126767335597</v>
      </c>
      <c r="J290" s="8">
        <v>700.88682047234499</v>
      </c>
      <c r="M290" s="3">
        <f t="shared" si="5"/>
        <v>6.9721316289417246E-4</v>
      </c>
      <c r="N290" s="3">
        <f t="shared" si="5"/>
        <v>1.5548106109974924E-4</v>
      </c>
      <c r="O290" s="5">
        <f t="shared" si="5"/>
        <v>10.886820472344994</v>
      </c>
    </row>
    <row r="291" spans="1:15" ht="16.5" x14ac:dyDescent="0.45">
      <c r="A291" s="6" t="s">
        <v>315</v>
      </c>
      <c r="B291" s="6">
        <v>32.104920802737901</v>
      </c>
      <c r="C291" s="6">
        <v>35.209733238059599</v>
      </c>
      <c r="D291" s="6">
        <v>703</v>
      </c>
      <c r="G291" s="6" t="s">
        <v>314</v>
      </c>
      <c r="H291" s="6">
        <v>32.104893006063897</v>
      </c>
      <c r="I291" s="6">
        <v>35.209282248396697</v>
      </c>
      <c r="J291" s="6">
        <v>690.74357310369498</v>
      </c>
      <c r="M291" s="4">
        <f t="shared" si="5"/>
        <v>2.7796674004321176E-5</v>
      </c>
      <c r="N291" s="3">
        <f t="shared" si="5"/>
        <v>4.5098966290169074E-4</v>
      </c>
      <c r="O291" s="5">
        <f t="shared" si="5"/>
        <v>12.256426896305015</v>
      </c>
    </row>
    <row r="292" spans="1:15" ht="16.5" x14ac:dyDescent="0.45">
      <c r="A292" s="8" t="s">
        <v>316</v>
      </c>
      <c r="B292" s="8">
        <v>32.104833840660099</v>
      </c>
      <c r="C292" s="8">
        <v>35.210049483590197</v>
      </c>
      <c r="D292" s="8">
        <v>692</v>
      </c>
      <c r="G292" s="8" t="s">
        <v>336</v>
      </c>
      <c r="H292" s="8">
        <v>32.103471198035201</v>
      </c>
      <c r="I292" s="8">
        <v>35.209580713569899</v>
      </c>
      <c r="J292" s="8">
        <v>701.35529954746596</v>
      </c>
      <c r="M292" s="3">
        <f t="shared" si="5"/>
        <v>1.3626426248976031E-3</v>
      </c>
      <c r="N292" s="3">
        <f t="shared" si="5"/>
        <v>4.6877002029788173E-4</v>
      </c>
      <c r="O292" s="5">
        <f t="shared" si="5"/>
        <v>9.355299547465961</v>
      </c>
    </row>
    <row r="293" spans="1:15" ht="16.5" x14ac:dyDescent="0.45">
      <c r="A293" s="6" t="s">
        <v>317</v>
      </c>
      <c r="B293" s="6">
        <v>32.103508315168902</v>
      </c>
      <c r="C293" s="6">
        <v>35.2093079169098</v>
      </c>
      <c r="D293" s="6">
        <v>693</v>
      </c>
      <c r="G293" s="6" t="s">
        <v>337</v>
      </c>
      <c r="H293" s="6">
        <v>32.104655831477302</v>
      </c>
      <c r="I293" s="6">
        <v>35.209799109729403</v>
      </c>
      <c r="J293" s="6">
        <v>721.90746858032605</v>
      </c>
      <c r="M293" s="3">
        <f t="shared" si="5"/>
        <v>1.1475163084000428E-3</v>
      </c>
      <c r="N293" s="3">
        <f t="shared" si="5"/>
        <v>4.911928196023041E-4</v>
      </c>
      <c r="O293" s="5">
        <f t="shared" si="5"/>
        <v>28.907468580326054</v>
      </c>
    </row>
    <row r="294" spans="1:15" ht="16.5" x14ac:dyDescent="0.45">
      <c r="A294" s="8" t="s">
        <v>318</v>
      </c>
      <c r="B294" s="8">
        <v>32.103183286827502</v>
      </c>
      <c r="C294" s="8">
        <v>35.209065334771999</v>
      </c>
      <c r="D294" s="8">
        <v>694</v>
      </c>
      <c r="G294" s="8" t="s">
        <v>317</v>
      </c>
      <c r="H294" s="8">
        <v>32.103777919173901</v>
      </c>
      <c r="I294" s="8">
        <v>35.209423320543202</v>
      </c>
      <c r="J294" s="8">
        <v>700.35276491291302</v>
      </c>
      <c r="M294" s="3">
        <f t="shared" si="5"/>
        <v>5.9463234639878237E-4</v>
      </c>
      <c r="N294" s="3">
        <f t="shared" si="5"/>
        <v>3.5798577120260688E-4</v>
      </c>
      <c r="O294" s="5">
        <f t="shared" si="5"/>
        <v>6.3527649129130168</v>
      </c>
    </row>
    <row r="295" spans="1:15" ht="16.5" x14ac:dyDescent="0.45">
      <c r="A295" s="6" t="s">
        <v>319</v>
      </c>
      <c r="B295" s="6">
        <v>32.105911141007603</v>
      </c>
      <c r="C295" s="6">
        <v>35.210437016319702</v>
      </c>
      <c r="D295" s="6">
        <v>688</v>
      </c>
      <c r="G295" s="6" t="s">
        <v>339</v>
      </c>
      <c r="H295" s="6">
        <v>32.104552519999999</v>
      </c>
      <c r="I295" s="6">
        <v>35.209692400000002</v>
      </c>
      <c r="J295" s="6">
        <v>689</v>
      </c>
      <c r="M295" s="3">
        <f t="shared" si="5"/>
        <v>1.3586210076041993E-3</v>
      </c>
      <c r="N295" s="3">
        <f t="shared" si="5"/>
        <v>7.44616319700242E-4</v>
      </c>
      <c r="O295" s="3">
        <f t="shared" si="5"/>
        <v>1</v>
      </c>
    </row>
    <row r="296" spans="1:15" ht="16.5" x14ac:dyDescent="0.45">
      <c r="A296" s="8" t="s">
        <v>320</v>
      </c>
      <c r="B296" s="8">
        <v>32.1025281870036</v>
      </c>
      <c r="C296" s="8">
        <v>35.207345701559603</v>
      </c>
      <c r="D296" s="8">
        <v>700</v>
      </c>
      <c r="G296" s="8" t="s">
        <v>338</v>
      </c>
      <c r="H296" s="8">
        <v>32.102518142639902</v>
      </c>
      <c r="I296" s="8">
        <v>35.207349014608901</v>
      </c>
      <c r="J296" s="8">
        <v>698.90568624290802</v>
      </c>
      <c r="M296" s="4">
        <f t="shared" si="5"/>
        <v>1.0044363698114012E-5</v>
      </c>
      <c r="N296" s="4">
        <f t="shared" si="5"/>
        <v>3.3130492980149029E-6</v>
      </c>
      <c r="O296" s="4">
        <f t="shared" si="5"/>
        <v>1.0943137570919816</v>
      </c>
    </row>
    <row r="297" spans="1:15" ht="16.5" x14ac:dyDescent="0.45">
      <c r="A297" s="6" t="s">
        <v>321</v>
      </c>
      <c r="B297" s="6">
        <v>32.105002481183497</v>
      </c>
      <c r="C297" s="6">
        <v>35.210472263786997</v>
      </c>
      <c r="D297" s="6">
        <v>692</v>
      </c>
      <c r="G297" s="6" t="s">
        <v>318</v>
      </c>
      <c r="H297" s="6">
        <v>32.103218095079903</v>
      </c>
      <c r="I297" s="6">
        <v>35.208967594812599</v>
      </c>
      <c r="J297" s="6">
        <v>694.10277519236297</v>
      </c>
      <c r="M297" s="3">
        <f t="shared" si="5"/>
        <v>1.7843861035942155E-3</v>
      </c>
      <c r="N297" s="3">
        <f t="shared" si="5"/>
        <v>1.5046689743982711E-3</v>
      </c>
      <c r="O297" s="4">
        <f t="shared" si="5"/>
        <v>2.1027751923629694</v>
      </c>
    </row>
    <row r="298" spans="1:15" ht="16.5" x14ac:dyDescent="0.45">
      <c r="A298" s="8" t="s">
        <v>322</v>
      </c>
      <c r="B298" s="8">
        <v>32.104174095353599</v>
      </c>
      <c r="C298" s="8">
        <v>35.209086610697398</v>
      </c>
      <c r="D298" s="8">
        <v>691</v>
      </c>
      <c r="G298" s="8" t="s">
        <v>319</v>
      </c>
      <c r="H298" s="8">
        <v>32.105911141007603</v>
      </c>
      <c r="I298" s="8">
        <v>35.210437016319702</v>
      </c>
      <c r="J298" s="8">
        <v>688.66224832311696</v>
      </c>
      <c r="M298" s="3">
        <f t="shared" si="5"/>
        <v>1.7370456540035661E-3</v>
      </c>
      <c r="N298" s="3">
        <f t="shared" si="5"/>
        <v>1.3504056223041516E-3</v>
      </c>
      <c r="O298" s="4">
        <f t="shared" si="5"/>
        <v>2.3377516768830446</v>
      </c>
    </row>
    <row r="299" spans="1:15" ht="16.5" x14ac:dyDescent="0.45">
      <c r="A299" s="6" t="s">
        <v>323</v>
      </c>
      <c r="B299" s="6">
        <v>32.104639964936503</v>
      </c>
      <c r="C299" s="6">
        <v>35.209811070209803</v>
      </c>
      <c r="D299" s="6">
        <v>689</v>
      </c>
      <c r="G299" s="6" t="s">
        <v>321</v>
      </c>
      <c r="H299" s="6">
        <v>32.105002481183497</v>
      </c>
      <c r="I299" s="6">
        <v>35.210472263786997</v>
      </c>
      <c r="J299" s="6">
        <v>692.71884641929205</v>
      </c>
      <c r="M299" s="3">
        <f t="shared" si="5"/>
        <v>3.6251624699445983E-4</v>
      </c>
      <c r="N299" s="3">
        <f t="shared" si="5"/>
        <v>6.6119357719429672E-4</v>
      </c>
      <c r="O299" s="4">
        <f t="shared" si="5"/>
        <v>3.7188464192920492</v>
      </c>
    </row>
    <row r="300" spans="1:15" ht="16.5" x14ac:dyDescent="0.45">
      <c r="A300" s="8" t="s">
        <v>324</v>
      </c>
      <c r="B300" s="8">
        <v>32.102463781602502</v>
      </c>
      <c r="C300" s="8">
        <v>35.207563401001302</v>
      </c>
      <c r="D300" s="8">
        <v>694</v>
      </c>
      <c r="G300" s="8" t="s">
        <v>183</v>
      </c>
      <c r="H300" s="8">
        <v>32.102431361146799</v>
      </c>
      <c r="I300" s="8">
        <v>35.209745133159103</v>
      </c>
      <c r="J300" s="8">
        <v>691.23243464746599</v>
      </c>
      <c r="M300" s="4">
        <f t="shared" si="5"/>
        <v>3.2420455703174866E-5</v>
      </c>
      <c r="N300" s="3">
        <f t="shared" si="5"/>
        <v>2.1817321578012638E-3</v>
      </c>
      <c r="O300" s="4">
        <f t="shared" si="5"/>
        <v>2.7675653525340067</v>
      </c>
    </row>
    <row r="301" spans="1:15" ht="16.5" x14ac:dyDescent="0.45">
      <c r="A301" s="6" t="s">
        <v>325</v>
      </c>
      <c r="B301" s="6">
        <v>32.106049813784601</v>
      </c>
      <c r="C301" s="6">
        <v>35.210919084666301</v>
      </c>
      <c r="D301" s="6">
        <v>688</v>
      </c>
      <c r="G301" s="6" t="s">
        <v>320</v>
      </c>
      <c r="H301" s="6">
        <v>32.1025281870036</v>
      </c>
      <c r="I301" s="6">
        <v>35.207345701559603</v>
      </c>
      <c r="J301" s="6">
        <v>700.16227388598304</v>
      </c>
      <c r="M301" s="3">
        <f t="shared" si="5"/>
        <v>3.5216267810014301E-3</v>
      </c>
      <c r="N301" s="3">
        <f t="shared" si="5"/>
        <v>3.5733831066977473E-3</v>
      </c>
      <c r="O301" s="5">
        <f t="shared" si="5"/>
        <v>12.162273885983041</v>
      </c>
    </row>
    <row r="302" spans="1:15" ht="16.5" x14ac:dyDescent="0.45">
      <c r="A302" s="8" t="s">
        <v>326</v>
      </c>
      <c r="B302" s="8">
        <v>32.102518142639902</v>
      </c>
      <c r="C302" s="8">
        <v>35.207349014608901</v>
      </c>
      <c r="D302" s="8">
        <v>698</v>
      </c>
      <c r="G302" s="8" t="s">
        <v>395</v>
      </c>
      <c r="H302" s="8">
        <v>32.105002481183497</v>
      </c>
      <c r="I302" s="8">
        <v>35.210472263786997</v>
      </c>
      <c r="J302" s="8">
        <v>692.71884641929205</v>
      </c>
      <c r="M302" s="3">
        <f t="shared" si="5"/>
        <v>2.4843385435957543E-3</v>
      </c>
      <c r="N302" s="3">
        <f t="shared" si="5"/>
        <v>3.1232491780954774E-3</v>
      </c>
      <c r="O302" s="5">
        <f t="shared" si="5"/>
        <v>5.2811535807079508</v>
      </c>
    </row>
    <row r="303" spans="1:15" ht="16.5" x14ac:dyDescent="0.45">
      <c r="A303" s="6" t="s">
        <v>327</v>
      </c>
      <c r="B303" s="6">
        <v>32.1040062956803</v>
      </c>
      <c r="C303" s="6">
        <v>35.2089741078956</v>
      </c>
      <c r="D303" s="6">
        <v>716</v>
      </c>
      <c r="G303" s="6" t="s">
        <v>322</v>
      </c>
      <c r="H303" s="6">
        <v>32.104174095353599</v>
      </c>
      <c r="I303" s="6">
        <v>35.209086610697398</v>
      </c>
      <c r="J303" s="6">
        <v>691.658255063198</v>
      </c>
      <c r="M303" s="3">
        <f t="shared" si="5"/>
        <v>1.6779967329938472E-4</v>
      </c>
      <c r="N303" s="3">
        <f t="shared" si="5"/>
        <v>1.1250280179808669E-4</v>
      </c>
      <c r="O303" s="5">
        <f t="shared" si="5"/>
        <v>24.341744936802002</v>
      </c>
    </row>
    <row r="304" spans="1:15" ht="16.5" x14ac:dyDescent="0.45">
      <c r="A304" s="8" t="s">
        <v>328</v>
      </c>
      <c r="B304" s="8">
        <v>32.104815946739201</v>
      </c>
      <c r="C304" s="8">
        <v>35.210113566857103</v>
      </c>
      <c r="D304" s="8">
        <v>701</v>
      </c>
      <c r="G304" s="8" t="s">
        <v>323</v>
      </c>
      <c r="H304" s="8">
        <v>32.104453754719202</v>
      </c>
      <c r="I304" s="8">
        <v>35.209625248952399</v>
      </c>
      <c r="J304" s="8">
        <v>689.09505571273303</v>
      </c>
      <c r="M304" s="3">
        <f t="shared" si="5"/>
        <v>3.6219201999898587E-4</v>
      </c>
      <c r="N304" s="3">
        <f t="shared" si="5"/>
        <v>4.8831790470416081E-4</v>
      </c>
      <c r="O304" s="5">
        <f t="shared" si="5"/>
        <v>11.904944287266972</v>
      </c>
    </row>
    <row r="305" spans="1:15" ht="16.5" x14ac:dyDescent="0.45">
      <c r="A305" s="6" t="s">
        <v>329</v>
      </c>
      <c r="B305" s="6">
        <v>32.103087547289398</v>
      </c>
      <c r="C305" s="6">
        <v>35.208786321708402</v>
      </c>
      <c r="D305" s="6">
        <v>698</v>
      </c>
      <c r="G305" s="6" t="s">
        <v>343</v>
      </c>
      <c r="H305" s="6">
        <v>32.104622555563203</v>
      </c>
      <c r="I305" s="6">
        <v>35.209775426871097</v>
      </c>
      <c r="J305" s="6">
        <v>689.16320248698605</v>
      </c>
      <c r="M305" s="3">
        <f t="shared" si="5"/>
        <v>1.5350082738052606E-3</v>
      </c>
      <c r="N305" s="3">
        <f t="shared" si="5"/>
        <v>9.8910516269512527E-4</v>
      </c>
      <c r="O305" s="5">
        <f t="shared" si="5"/>
        <v>8.8367975130139484</v>
      </c>
    </row>
    <row r="306" spans="1:15" ht="16.5" x14ac:dyDescent="0.45">
      <c r="A306" s="8" t="s">
        <v>330</v>
      </c>
      <c r="B306" s="8">
        <v>32.103326148022497</v>
      </c>
      <c r="C306" s="8">
        <v>35.208664187157702</v>
      </c>
      <c r="D306" s="8">
        <v>692</v>
      </c>
      <c r="G306" s="8" t="s">
        <v>332</v>
      </c>
      <c r="H306" s="8">
        <v>32.103745361334703</v>
      </c>
      <c r="I306" s="8">
        <v>35.2087476371306</v>
      </c>
      <c r="J306" s="8">
        <v>692.90180411519998</v>
      </c>
      <c r="M306" s="3">
        <f t="shared" si="5"/>
        <v>4.1921331220606817E-4</v>
      </c>
      <c r="N306" s="5">
        <f t="shared" si="5"/>
        <v>8.3449972898108626E-5</v>
      </c>
      <c r="O306" s="3">
        <f t="shared" si="5"/>
        <v>0.90180411519997961</v>
      </c>
    </row>
    <row r="307" spans="1:15" ht="16.5" x14ac:dyDescent="0.45">
      <c r="A307" s="6" t="s">
        <v>331</v>
      </c>
      <c r="B307" s="6">
        <v>32.102027290869003</v>
      </c>
      <c r="C307" s="6">
        <v>35.209470627201497</v>
      </c>
      <c r="D307" s="6">
        <v>690</v>
      </c>
      <c r="G307" s="6" t="s">
        <v>282</v>
      </c>
      <c r="H307" s="6">
        <v>32.1044669663682</v>
      </c>
      <c r="I307" s="6">
        <v>35.209429861830202</v>
      </c>
      <c r="J307" s="6">
        <v>692.90304860886397</v>
      </c>
      <c r="M307" s="3">
        <f t="shared" si="5"/>
        <v>2.4396754991968805E-3</v>
      </c>
      <c r="N307" s="4">
        <f t="shared" si="5"/>
        <v>4.0765371295492514E-5</v>
      </c>
      <c r="O307" s="4">
        <f t="shared" si="5"/>
        <v>2.9030486088639691</v>
      </c>
    </row>
    <row r="308" spans="1:15" ht="16.5" x14ac:dyDescent="0.45">
      <c r="A308" s="7" t="s">
        <v>332</v>
      </c>
      <c r="B308" s="7">
        <v>32.103745361334703</v>
      </c>
      <c r="C308" s="7">
        <v>35.2087476371306</v>
      </c>
      <c r="D308" s="7">
        <v>692</v>
      </c>
      <c r="G308" s="7" t="s">
        <v>175</v>
      </c>
      <c r="H308" s="7">
        <v>32.103812563145198</v>
      </c>
      <c r="I308" s="7">
        <v>35.210175025640602</v>
      </c>
      <c r="J308" s="7">
        <v>701.99160559750499</v>
      </c>
      <c r="M308" s="5">
        <f t="shared" si="5"/>
        <v>6.7201810495021164E-5</v>
      </c>
      <c r="N308" s="3">
        <f t="shared" si="5"/>
        <v>1.4273885100024586E-3</v>
      </c>
      <c r="O308" s="5">
        <f t="shared" si="5"/>
        <v>9.9916055975049858</v>
      </c>
    </row>
    <row r="309" spans="1:15" ht="16.5" x14ac:dyDescent="0.45">
      <c r="A309" s="6" t="s">
        <v>333</v>
      </c>
      <c r="B309" s="6">
        <v>32.104811943066899</v>
      </c>
      <c r="C309" s="6">
        <v>35.210137399715897</v>
      </c>
      <c r="D309" s="6">
        <v>715</v>
      </c>
      <c r="G309" s="6" t="s">
        <v>310</v>
      </c>
      <c r="H309" s="6">
        <v>32.104100161470697</v>
      </c>
      <c r="I309" s="6">
        <v>35.208427924787202</v>
      </c>
      <c r="J309" s="6">
        <v>703.27326842024104</v>
      </c>
      <c r="M309" s="3">
        <f t="shared" si="5"/>
        <v>7.1178159620188808E-4</v>
      </c>
      <c r="N309" s="3">
        <f t="shared" si="5"/>
        <v>1.7094749286954425E-3</v>
      </c>
      <c r="O309" s="5">
        <f t="shared" si="5"/>
        <v>11.726731579758962</v>
      </c>
    </row>
    <row r="310" spans="1:15" ht="16.5" x14ac:dyDescent="0.45">
      <c r="A310" s="8" t="s">
        <v>334</v>
      </c>
      <c r="B310" s="8">
        <v>32.102902320941197</v>
      </c>
      <c r="C310" s="8">
        <v>35.208419177731997</v>
      </c>
      <c r="D310" s="8">
        <v>698</v>
      </c>
      <c r="G310" s="8" t="s">
        <v>329</v>
      </c>
      <c r="H310" s="8">
        <v>32.102969809844602</v>
      </c>
      <c r="I310" s="8">
        <v>35.208504419460198</v>
      </c>
      <c r="J310" s="8">
        <v>697.10445910949704</v>
      </c>
      <c r="M310" s="5">
        <f t="shared" si="5"/>
        <v>6.7488903404466782E-5</v>
      </c>
      <c r="N310" s="5">
        <f t="shared" si="5"/>
        <v>8.5241728200458056E-5</v>
      </c>
      <c r="O310" s="3">
        <f t="shared" si="5"/>
        <v>0.89554089050295715</v>
      </c>
    </row>
    <row r="311" spans="1:15" ht="16.5" x14ac:dyDescent="0.45">
      <c r="A311" s="6" t="s">
        <v>335</v>
      </c>
      <c r="B311" s="6">
        <v>32.104195792901002</v>
      </c>
      <c r="C311" s="6">
        <v>35.209126767335597</v>
      </c>
      <c r="D311" s="6">
        <v>700</v>
      </c>
      <c r="G311" s="6" t="s">
        <v>315</v>
      </c>
      <c r="H311" s="6">
        <v>32.104920802737901</v>
      </c>
      <c r="I311" s="6">
        <v>35.209733238059599</v>
      </c>
      <c r="J311" s="6">
        <v>703.10722225484801</v>
      </c>
      <c r="M311" s="3">
        <f t="shared" si="5"/>
        <v>7.2500983689849363E-4</v>
      </c>
      <c r="N311" s="3">
        <f t="shared" si="5"/>
        <v>6.0647072400143998E-4</v>
      </c>
      <c r="O311" s="4">
        <f t="shared" si="5"/>
        <v>3.1072222548480113</v>
      </c>
    </row>
    <row r="312" spans="1:15" ht="16.5" x14ac:dyDescent="0.45">
      <c r="A312" s="8" t="s">
        <v>336</v>
      </c>
      <c r="B312" s="8">
        <v>32.103443871146197</v>
      </c>
      <c r="C312" s="8">
        <v>35.209815449025101</v>
      </c>
      <c r="D312" s="8">
        <v>704</v>
      </c>
      <c r="G312" s="8" t="s">
        <v>316</v>
      </c>
      <c r="H312" s="8">
        <v>32.104833840660099</v>
      </c>
      <c r="I312" s="8">
        <v>35.210049483590197</v>
      </c>
      <c r="J312" s="8">
        <v>692.74152845371805</v>
      </c>
      <c r="M312" s="3">
        <f t="shared" si="5"/>
        <v>1.3899695139016899E-3</v>
      </c>
      <c r="N312" s="3">
        <f t="shared" si="5"/>
        <v>2.3403456509640819E-4</v>
      </c>
      <c r="O312" s="5">
        <f t="shared" si="5"/>
        <v>11.258471546281953</v>
      </c>
    </row>
    <row r="313" spans="1:15" ht="16.5" x14ac:dyDescent="0.45">
      <c r="A313" s="6" t="s">
        <v>337</v>
      </c>
      <c r="B313" s="6">
        <v>32.104655831477302</v>
      </c>
      <c r="C313" s="6">
        <v>35.209799109729403</v>
      </c>
      <c r="D313" s="6">
        <v>721</v>
      </c>
      <c r="G313" s="6" t="s">
        <v>324</v>
      </c>
      <c r="H313" s="6">
        <v>32.102463781602502</v>
      </c>
      <c r="I313" s="6">
        <v>35.207563401001302</v>
      </c>
      <c r="J313" s="6">
        <v>694.12994327753404</v>
      </c>
      <c r="M313" s="3">
        <f t="shared" si="5"/>
        <v>2.1920498748002615E-3</v>
      </c>
      <c r="N313" s="3">
        <f t="shared" si="5"/>
        <v>2.2357087281008603E-3</v>
      </c>
      <c r="O313" s="5">
        <f t="shared" si="5"/>
        <v>26.870056722465961</v>
      </c>
    </row>
    <row r="314" spans="1:15" ht="16.5" x14ac:dyDescent="0.45">
      <c r="A314" s="8" t="s">
        <v>338</v>
      </c>
      <c r="B314" s="8">
        <v>32.102518142639902</v>
      </c>
      <c r="C314" s="8">
        <v>35.207349014608901</v>
      </c>
      <c r="D314" s="8">
        <v>698</v>
      </c>
      <c r="G314" s="8" t="s">
        <v>342</v>
      </c>
      <c r="H314" s="8">
        <v>32.103773440973498</v>
      </c>
      <c r="I314" s="8">
        <v>35.210134820439499</v>
      </c>
      <c r="J314" s="8">
        <v>699.09859509156399</v>
      </c>
      <c r="M314" s="3">
        <f t="shared" si="5"/>
        <v>1.2552983335964996E-3</v>
      </c>
      <c r="N314" s="3">
        <f t="shared" si="5"/>
        <v>2.7858058305980649E-3</v>
      </c>
      <c r="O314" s="4">
        <f t="shared" si="5"/>
        <v>1.0985950915639933</v>
      </c>
    </row>
    <row r="315" spans="1:15" ht="16.5" x14ac:dyDescent="0.45">
      <c r="A315" s="6" t="s">
        <v>339</v>
      </c>
      <c r="B315" s="6">
        <v>32.104552519999999</v>
      </c>
      <c r="C315" s="6">
        <v>35.209692400000002</v>
      </c>
      <c r="D315" s="6">
        <v>689</v>
      </c>
      <c r="G315" s="6" t="s">
        <v>328</v>
      </c>
      <c r="H315" s="6">
        <v>32.1048194748832</v>
      </c>
      <c r="I315" s="6">
        <v>35.210141935357903</v>
      </c>
      <c r="J315" s="6">
        <v>697.88524281658397</v>
      </c>
      <c r="M315" s="3">
        <f t="shared" si="5"/>
        <v>2.6695488320171989E-4</v>
      </c>
      <c r="N315" s="3">
        <f t="shared" si="5"/>
        <v>4.4953535790170918E-4</v>
      </c>
      <c r="O315" s="5">
        <f t="shared" si="5"/>
        <v>8.8852428165839683</v>
      </c>
    </row>
    <row r="316" spans="1:15" ht="16.5" x14ac:dyDescent="0.45">
      <c r="A316" s="8" t="s">
        <v>340</v>
      </c>
      <c r="B316" s="8">
        <v>32.103986826747601</v>
      </c>
      <c r="C316" s="8">
        <v>35.208972184356</v>
      </c>
      <c r="D316" s="8">
        <v>702</v>
      </c>
      <c r="G316" s="8" t="s">
        <v>331</v>
      </c>
      <c r="H316" s="8">
        <v>32.102027290869003</v>
      </c>
      <c r="I316" s="8">
        <v>35.209470627201497</v>
      </c>
      <c r="J316" s="8">
        <v>690.83381728948495</v>
      </c>
      <c r="M316" s="3">
        <f t="shared" si="5"/>
        <v>1.9595358785977623E-3</v>
      </c>
      <c r="N316" s="3">
        <f t="shared" si="5"/>
        <v>4.9844284549749318E-4</v>
      </c>
      <c r="O316" s="5">
        <f t="shared" si="5"/>
        <v>11.166182710515045</v>
      </c>
    </row>
    <row r="317" spans="1:15" ht="16.5" x14ac:dyDescent="0.45">
      <c r="A317" s="6" t="s">
        <v>341</v>
      </c>
      <c r="B317" s="6">
        <v>32.102086001048598</v>
      </c>
      <c r="C317" s="6">
        <v>35.209288139196602</v>
      </c>
      <c r="D317" s="6">
        <v>690</v>
      </c>
      <c r="G317" s="6" t="s">
        <v>333</v>
      </c>
      <c r="H317" s="6">
        <v>32.104857131453599</v>
      </c>
      <c r="I317" s="6">
        <v>35.2102168167239</v>
      </c>
      <c r="J317" s="6">
        <v>709.83141479906601</v>
      </c>
      <c r="M317" s="3">
        <f t="shared" si="5"/>
        <v>2.7711304050015428E-3</v>
      </c>
      <c r="N317" s="3">
        <f t="shared" si="5"/>
        <v>9.2867752729830499E-4</v>
      </c>
      <c r="O317" s="5">
        <f t="shared" si="5"/>
        <v>19.83141479906601</v>
      </c>
    </row>
    <row r="318" spans="1:15" ht="16.5" x14ac:dyDescent="0.45">
      <c r="A318" s="8" t="s">
        <v>342</v>
      </c>
      <c r="B318" s="8">
        <v>32.103773440973498</v>
      </c>
      <c r="C318" s="8">
        <v>35.210134820439499</v>
      </c>
      <c r="D318" s="8">
        <v>699</v>
      </c>
      <c r="G318" s="8" t="s">
        <v>334</v>
      </c>
      <c r="H318" s="8">
        <v>32.102809004932404</v>
      </c>
      <c r="I318" s="8">
        <v>35.208211488627903</v>
      </c>
      <c r="J318" s="8">
        <v>697.78190115136204</v>
      </c>
      <c r="M318" s="3">
        <f t="shared" si="5"/>
        <v>9.6443604109452963E-4</v>
      </c>
      <c r="N318" s="3">
        <f t="shared" si="5"/>
        <v>1.9233318115965403E-3</v>
      </c>
      <c r="O318" s="4">
        <f t="shared" si="5"/>
        <v>1.2180988486379647</v>
      </c>
    </row>
    <row r="319" spans="1:15" ht="16.5" x14ac:dyDescent="0.45">
      <c r="A319" s="6" t="s">
        <v>343</v>
      </c>
      <c r="B319" s="6">
        <v>32.104622555563203</v>
      </c>
      <c r="C319" s="6">
        <v>35.209775426871097</v>
      </c>
      <c r="D319" s="6">
        <v>689</v>
      </c>
      <c r="G319" s="6" t="s">
        <v>362</v>
      </c>
      <c r="H319" s="6">
        <v>32.103696030723597</v>
      </c>
      <c r="I319" s="6">
        <v>35.209382191565602</v>
      </c>
      <c r="J319" s="6">
        <v>699.02817183511002</v>
      </c>
      <c r="M319" s="3">
        <f t="shared" si="5"/>
        <v>9.2652483960620202E-4</v>
      </c>
      <c r="N319" s="3">
        <f t="shared" si="5"/>
        <v>3.9323530549495445E-4</v>
      </c>
      <c r="O319" s="5">
        <f t="shared" si="5"/>
        <v>10.028171835110015</v>
      </c>
    </row>
    <row r="320" spans="1:15" ht="16.5" x14ac:dyDescent="0.45">
      <c r="A320" s="8" t="s">
        <v>344</v>
      </c>
      <c r="B320" s="8">
        <v>32.104931915496401</v>
      </c>
      <c r="C320" s="8">
        <v>35.210256674016797</v>
      </c>
      <c r="D320" s="8">
        <v>692</v>
      </c>
      <c r="G320" s="8" t="s">
        <v>359</v>
      </c>
      <c r="H320" s="8">
        <v>32.1039511578347</v>
      </c>
      <c r="I320" s="8">
        <v>35.207863770935099</v>
      </c>
      <c r="J320" s="8">
        <v>690.32673976543094</v>
      </c>
      <c r="M320" s="3">
        <f t="shared" si="5"/>
        <v>9.8075766170069301E-4</v>
      </c>
      <c r="N320" s="3">
        <f t="shared" si="5"/>
        <v>2.3929030816987051E-3</v>
      </c>
      <c r="O320" s="4">
        <f t="shared" si="5"/>
        <v>1.6732602345690566</v>
      </c>
    </row>
    <row r="321" spans="1:15" ht="16.5" x14ac:dyDescent="0.45">
      <c r="A321" s="6" t="s">
        <v>345</v>
      </c>
      <c r="B321" s="6">
        <v>32.103323385091997</v>
      </c>
      <c r="C321" s="6">
        <v>35.207786627479699</v>
      </c>
      <c r="D321" s="6">
        <v>690</v>
      </c>
      <c r="G321" s="6" t="s">
        <v>389</v>
      </c>
      <c r="H321" s="6">
        <v>32.103074863333603</v>
      </c>
      <c r="I321" s="6">
        <v>35.209127594936596</v>
      </c>
      <c r="J321" s="6">
        <v>712.39840140192405</v>
      </c>
      <c r="M321" s="3">
        <f t="shared" si="5"/>
        <v>2.4852175839384927E-4</v>
      </c>
      <c r="N321" s="3">
        <f t="shared" si="5"/>
        <v>1.3409674568976016E-3</v>
      </c>
      <c r="O321" s="5">
        <f t="shared" si="5"/>
        <v>22.398401401924048</v>
      </c>
    </row>
    <row r="322" spans="1:15" ht="16.5" x14ac:dyDescent="0.45">
      <c r="A322" s="8" t="s">
        <v>346</v>
      </c>
      <c r="B322" s="8">
        <v>32.104730744313798</v>
      </c>
      <c r="C322" s="8">
        <v>35.208084015907602</v>
      </c>
      <c r="D322" s="8">
        <v>689</v>
      </c>
      <c r="G322" s="8" t="s">
        <v>435</v>
      </c>
      <c r="H322" s="8">
        <v>32.102085899999999</v>
      </c>
      <c r="I322" s="8">
        <v>35.20993739</v>
      </c>
      <c r="J322" s="8">
        <v>692</v>
      </c>
      <c r="M322" s="3">
        <f t="shared" si="5"/>
        <v>2.6448443137994104E-3</v>
      </c>
      <c r="N322" s="3">
        <f t="shared" si="5"/>
        <v>1.8533740923984965E-3</v>
      </c>
      <c r="O322" s="4">
        <f t="shared" si="5"/>
        <v>3</v>
      </c>
    </row>
    <row r="323" spans="1:15" ht="16.5" x14ac:dyDescent="0.45">
      <c r="A323" s="6" t="s">
        <v>347</v>
      </c>
      <c r="B323" s="6">
        <v>32.105212674629499</v>
      </c>
      <c r="C323" s="6">
        <v>35.211728532487797</v>
      </c>
      <c r="D323" s="6">
        <v>691</v>
      </c>
      <c r="G323" s="6" t="s">
        <v>360</v>
      </c>
      <c r="H323" s="6">
        <v>32.105062148949798</v>
      </c>
      <c r="I323" s="6">
        <v>35.210715494609701</v>
      </c>
      <c r="J323" s="6">
        <v>692.68686070998695</v>
      </c>
      <c r="M323" s="3">
        <f t="shared" si="5"/>
        <v>1.505256797003085E-4</v>
      </c>
      <c r="N323" s="3">
        <f t="shared" si="5"/>
        <v>1.0130378780957017E-3</v>
      </c>
      <c r="O323" s="4">
        <f t="shared" si="5"/>
        <v>1.686860709986945</v>
      </c>
    </row>
    <row r="324" spans="1:15" ht="16.5" x14ac:dyDescent="0.45">
      <c r="A324" s="8" t="s">
        <v>348</v>
      </c>
      <c r="B324" s="8">
        <v>32.103254567862102</v>
      </c>
      <c r="C324" s="8">
        <v>35.2077662166745</v>
      </c>
      <c r="D324" s="8">
        <v>690</v>
      </c>
      <c r="G324" s="8" t="s">
        <v>363</v>
      </c>
      <c r="H324" s="8">
        <v>32.102533303336898</v>
      </c>
      <c r="I324" s="8">
        <v>35.2072639902064</v>
      </c>
      <c r="J324" s="8">
        <v>699.28776053048898</v>
      </c>
      <c r="M324" s="3">
        <f t="shared" ref="M324:O387" si="6">IF(AND((B324&lt;&gt;"null"),(H324&lt;&gt;"null")),ABS(B324-H324),0)</f>
        <v>7.2126452520393514E-4</v>
      </c>
      <c r="N324" s="3">
        <f t="shared" si="6"/>
        <v>5.0222646810027527E-4</v>
      </c>
      <c r="O324" s="5">
        <f t="shared" si="6"/>
        <v>9.2877605304889812</v>
      </c>
    </row>
    <row r="325" spans="1:15" ht="16.5" x14ac:dyDescent="0.45">
      <c r="A325" s="6" t="s">
        <v>349</v>
      </c>
      <c r="B325" s="6">
        <v>32.104605043247098</v>
      </c>
      <c r="C325" s="6">
        <v>35.209751149497002</v>
      </c>
      <c r="D325" s="6">
        <v>697</v>
      </c>
      <c r="G325" s="6" t="s">
        <v>392</v>
      </c>
      <c r="H325" s="6">
        <v>32.102291023788602</v>
      </c>
      <c r="I325" s="6">
        <v>35.208933787779799</v>
      </c>
      <c r="J325" s="6">
        <v>699.60545256995601</v>
      </c>
      <c r="M325" s="3">
        <f t="shared" si="6"/>
        <v>2.3140194584954088E-3</v>
      </c>
      <c r="N325" s="3">
        <f t="shared" si="6"/>
        <v>8.173617172033687E-4</v>
      </c>
      <c r="O325" s="4">
        <f t="shared" si="6"/>
        <v>2.6054525699560145</v>
      </c>
    </row>
    <row r="326" spans="1:15" ht="16.5" x14ac:dyDescent="0.45">
      <c r="A326" s="8" t="s">
        <v>350</v>
      </c>
      <c r="B326" s="8">
        <v>32.104979651837702</v>
      </c>
      <c r="C326" s="8">
        <v>35.210625361339801</v>
      </c>
      <c r="D326" s="8">
        <v>712</v>
      </c>
      <c r="G326" s="8" t="s">
        <v>364</v>
      </c>
      <c r="H326" s="8">
        <v>32.103175784963298</v>
      </c>
      <c r="I326" s="8">
        <v>35.207753360826899</v>
      </c>
      <c r="J326" s="8">
        <v>690.86588032450095</v>
      </c>
      <c r="M326" s="3">
        <f t="shared" si="6"/>
        <v>1.8038668744040365E-3</v>
      </c>
      <c r="N326" s="3">
        <f t="shared" si="6"/>
        <v>2.8720005129017068E-3</v>
      </c>
      <c r="O326" s="5">
        <f t="shared" si="6"/>
        <v>21.134119675499051</v>
      </c>
    </row>
    <row r="327" spans="1:15" ht="16.5" x14ac:dyDescent="0.45">
      <c r="A327" s="6" t="s">
        <v>351</v>
      </c>
      <c r="B327" s="6">
        <v>32.1038620092923</v>
      </c>
      <c r="C327" s="6">
        <v>35.210269415489499</v>
      </c>
      <c r="D327" s="6">
        <v>703</v>
      </c>
      <c r="G327" s="6" t="s">
        <v>361</v>
      </c>
      <c r="H327" s="6">
        <v>32.1037572500788</v>
      </c>
      <c r="I327" s="6">
        <v>35.207840158352703</v>
      </c>
      <c r="J327" s="6">
        <v>690.44411026350394</v>
      </c>
      <c r="M327" s="3">
        <f t="shared" si="6"/>
        <v>1.0475921349950568E-4</v>
      </c>
      <c r="N327" s="3">
        <f t="shared" si="6"/>
        <v>2.4292571367965365E-3</v>
      </c>
      <c r="O327" s="5">
        <f t="shared" si="6"/>
        <v>12.555889736496056</v>
      </c>
    </row>
    <row r="328" spans="1:15" ht="16.5" x14ac:dyDescent="0.45">
      <c r="A328" s="8" t="s">
        <v>352</v>
      </c>
      <c r="B328" s="8">
        <v>32.103714408359799</v>
      </c>
      <c r="C328" s="8">
        <v>35.207826359593803</v>
      </c>
      <c r="D328" s="8">
        <v>690</v>
      </c>
      <c r="G328" s="8" t="s">
        <v>123</v>
      </c>
      <c r="H328" s="8">
        <v>32.102770605944201</v>
      </c>
      <c r="I328" s="8">
        <v>35.209106926898997</v>
      </c>
      <c r="J328" s="8">
        <v>693.44065600891497</v>
      </c>
      <c r="M328" s="3">
        <f t="shared" si="6"/>
        <v>9.4380241559832712E-4</v>
      </c>
      <c r="N328" s="3">
        <f t="shared" si="6"/>
        <v>1.2805673051943245E-3</v>
      </c>
      <c r="O328" s="4">
        <f t="shared" si="6"/>
        <v>3.4406560089149707</v>
      </c>
    </row>
    <row r="329" spans="1:15" ht="16.5" x14ac:dyDescent="0.45">
      <c r="A329" s="6" t="s">
        <v>353</v>
      </c>
      <c r="B329" s="6">
        <v>32.102828942568998</v>
      </c>
      <c r="C329" s="6">
        <v>35.2099035945634</v>
      </c>
      <c r="D329" s="6">
        <v>712</v>
      </c>
      <c r="G329" s="6" t="s">
        <v>394</v>
      </c>
      <c r="H329" s="6">
        <v>32.102458386443097</v>
      </c>
      <c r="I329" s="6">
        <v>35.207431133350397</v>
      </c>
      <c r="J329" s="6">
        <v>694.88819376566403</v>
      </c>
      <c r="M329" s="3">
        <f t="shared" si="6"/>
        <v>3.7055612590108922E-4</v>
      </c>
      <c r="N329" s="3">
        <f t="shared" si="6"/>
        <v>2.47246121300293E-3</v>
      </c>
      <c r="O329" s="5">
        <f t="shared" si="6"/>
        <v>17.111806234335972</v>
      </c>
    </row>
    <row r="330" spans="1:15" ht="16.5" x14ac:dyDescent="0.45">
      <c r="A330" s="8" t="s">
        <v>354</v>
      </c>
      <c r="B330" s="8">
        <v>32.104928095892397</v>
      </c>
      <c r="C330" s="8">
        <v>35.210282412628402</v>
      </c>
      <c r="D330" s="8">
        <v>722</v>
      </c>
      <c r="G330" s="8" t="s">
        <v>367</v>
      </c>
      <c r="H330" s="8">
        <v>32.102581205824698</v>
      </c>
      <c r="I330" s="8">
        <v>35.209972506021998</v>
      </c>
      <c r="J330" s="8">
        <v>698.02762055152698</v>
      </c>
      <c r="M330" s="3">
        <f t="shared" si="6"/>
        <v>2.3468900676988369E-3</v>
      </c>
      <c r="N330" s="3">
        <f t="shared" si="6"/>
        <v>3.0990660640384249E-4</v>
      </c>
      <c r="O330" s="5">
        <f t="shared" si="6"/>
        <v>23.972379448473021</v>
      </c>
    </row>
    <row r="331" spans="1:15" ht="16.5" x14ac:dyDescent="0.45">
      <c r="A331" s="6" t="s">
        <v>355</v>
      </c>
      <c r="B331" s="6">
        <v>32.104892803076403</v>
      </c>
      <c r="C331" s="6">
        <v>35.2092822465669</v>
      </c>
      <c r="D331" s="6">
        <v>690</v>
      </c>
      <c r="G331" s="6" t="s">
        <v>370</v>
      </c>
      <c r="H331" s="6">
        <v>32.1030775992919</v>
      </c>
      <c r="I331" s="6">
        <v>35.209822197444304</v>
      </c>
      <c r="J331" s="6">
        <v>696.32374169178604</v>
      </c>
      <c r="M331" s="3">
        <f t="shared" si="6"/>
        <v>1.815203784502728E-3</v>
      </c>
      <c r="N331" s="3">
        <f t="shared" si="6"/>
        <v>5.3995087740332792E-4</v>
      </c>
      <c r="O331" s="5">
        <f t="shared" si="6"/>
        <v>6.3237416917860401</v>
      </c>
    </row>
    <row r="332" spans="1:15" ht="16.5" x14ac:dyDescent="0.45">
      <c r="A332" s="8" t="s">
        <v>356</v>
      </c>
      <c r="B332" s="8">
        <v>32.103843068893802</v>
      </c>
      <c r="C332" s="8">
        <v>35.210176057657797</v>
      </c>
      <c r="D332" s="8">
        <v>702</v>
      </c>
      <c r="G332" s="8" t="s">
        <v>371</v>
      </c>
      <c r="H332" s="8">
        <v>32.103899838637901</v>
      </c>
      <c r="I332" s="8">
        <v>35.209242390104201</v>
      </c>
      <c r="J332" s="8">
        <v>701.29107183276801</v>
      </c>
      <c r="M332" s="5">
        <f t="shared" si="6"/>
        <v>5.6769744098517094E-5</v>
      </c>
      <c r="N332" s="3">
        <f t="shared" si="6"/>
        <v>9.3366755359625131E-4</v>
      </c>
      <c r="O332" s="3">
        <f t="shared" si="6"/>
        <v>0.70892816723198848</v>
      </c>
    </row>
    <row r="333" spans="1:15" ht="16.5" x14ac:dyDescent="0.45">
      <c r="A333" s="6" t="s">
        <v>357</v>
      </c>
      <c r="B333" s="6">
        <v>32.104478039999996</v>
      </c>
      <c r="C333" s="6">
        <v>35.209597760000001</v>
      </c>
      <c r="D333" s="6">
        <v>687</v>
      </c>
      <c r="G333" s="6" t="s">
        <v>437</v>
      </c>
      <c r="H333" s="6">
        <v>32.102512786818501</v>
      </c>
      <c r="I333" s="6">
        <v>35.209633025774899</v>
      </c>
      <c r="J333" s="6">
        <v>693.284643504668</v>
      </c>
      <c r="M333" s="3">
        <f t="shared" si="6"/>
        <v>1.965253181495541E-3</v>
      </c>
      <c r="N333" s="4">
        <f t="shared" si="6"/>
        <v>3.5265774897652591E-5</v>
      </c>
      <c r="O333" s="5">
        <f t="shared" si="6"/>
        <v>6.2846435046679971</v>
      </c>
    </row>
    <row r="334" spans="1:15" ht="16.5" x14ac:dyDescent="0.45">
      <c r="A334" s="8" t="s">
        <v>358</v>
      </c>
      <c r="B334" s="8">
        <v>32.103800331286301</v>
      </c>
      <c r="C334" s="8">
        <v>35.210131151354801</v>
      </c>
      <c r="D334" s="8">
        <v>704</v>
      </c>
      <c r="G334" s="8" t="s">
        <v>376</v>
      </c>
      <c r="H334" s="8">
        <v>32.102085899999999</v>
      </c>
      <c r="I334" s="8">
        <v>35.20993739</v>
      </c>
      <c r="J334" s="8">
        <v>692</v>
      </c>
      <c r="M334" s="3">
        <f t="shared" si="6"/>
        <v>1.7144312863024425E-3</v>
      </c>
      <c r="N334" s="3">
        <f t="shared" si="6"/>
        <v>1.9376135480086987E-4</v>
      </c>
      <c r="O334" s="5">
        <f t="shared" si="6"/>
        <v>12</v>
      </c>
    </row>
    <row r="335" spans="1:15" ht="16.5" x14ac:dyDescent="0.45">
      <c r="A335" s="6" t="s">
        <v>359</v>
      </c>
      <c r="B335" s="6">
        <v>32.1039511578347</v>
      </c>
      <c r="C335" s="6">
        <v>35.207863770935099</v>
      </c>
      <c r="D335" s="6">
        <v>690</v>
      </c>
      <c r="G335" s="6" t="s">
        <v>347</v>
      </c>
      <c r="H335" s="6">
        <v>32.105164940249601</v>
      </c>
      <c r="I335" s="6">
        <v>35.211473619123602</v>
      </c>
      <c r="J335" s="6">
        <v>700.27202533849095</v>
      </c>
      <c r="M335" s="3">
        <f t="shared" si="6"/>
        <v>1.213782414900777E-3</v>
      </c>
      <c r="N335" s="3">
        <f t="shared" si="6"/>
        <v>3.6098481885034062E-3</v>
      </c>
      <c r="O335" s="5">
        <f t="shared" si="6"/>
        <v>10.272025338490948</v>
      </c>
    </row>
    <row r="336" spans="1:15" ht="16.5" x14ac:dyDescent="0.45">
      <c r="A336" s="8" t="s">
        <v>360</v>
      </c>
      <c r="B336" s="8">
        <v>32.105062148949798</v>
      </c>
      <c r="C336" s="8">
        <v>35.210715494609701</v>
      </c>
      <c r="D336" s="8">
        <v>692</v>
      </c>
      <c r="G336" s="8" t="s">
        <v>372</v>
      </c>
      <c r="H336" s="8">
        <v>32.104929443144997</v>
      </c>
      <c r="I336" s="8">
        <v>35.210361023660198</v>
      </c>
      <c r="J336" s="8">
        <v>706.15397394484899</v>
      </c>
      <c r="M336" s="3">
        <f t="shared" si="6"/>
        <v>1.3270580480195804E-4</v>
      </c>
      <c r="N336" s="3">
        <f t="shared" si="6"/>
        <v>3.544709495031384E-4</v>
      </c>
      <c r="O336" s="5">
        <f t="shared" si="6"/>
        <v>14.153973944848985</v>
      </c>
    </row>
    <row r="337" spans="1:15" ht="16.5" x14ac:dyDescent="0.45">
      <c r="A337" s="6" t="s">
        <v>361</v>
      </c>
      <c r="B337" s="6">
        <v>32.1037572500788</v>
      </c>
      <c r="C337" s="6">
        <v>35.207840158352703</v>
      </c>
      <c r="D337" s="6">
        <v>690</v>
      </c>
      <c r="G337" s="6" t="s">
        <v>107</v>
      </c>
      <c r="H337" s="6">
        <v>32.1036790604415</v>
      </c>
      <c r="I337" s="6">
        <v>35.207828224059298</v>
      </c>
      <c r="J337" s="6">
        <v>690.50422694006204</v>
      </c>
      <c r="M337" s="5">
        <f t="shared" si="6"/>
        <v>7.8189637299885817E-5</v>
      </c>
      <c r="N337" s="4">
        <f t="shared" si="6"/>
        <v>1.1934293404181062E-5</v>
      </c>
      <c r="O337" s="1">
        <f t="shared" si="6"/>
        <v>0.50422694006203983</v>
      </c>
    </row>
    <row r="338" spans="1:15" ht="16.5" x14ac:dyDescent="0.45">
      <c r="A338" s="8" t="s">
        <v>362</v>
      </c>
      <c r="B338" s="8">
        <v>32.103738506584797</v>
      </c>
      <c r="C338" s="8">
        <v>35.209241402622602</v>
      </c>
      <c r="D338" s="8">
        <v>694</v>
      </c>
      <c r="G338" s="8" t="s">
        <v>424</v>
      </c>
      <c r="H338" s="8">
        <v>32.102380989509001</v>
      </c>
      <c r="I338" s="8">
        <v>35.209258389193501</v>
      </c>
      <c r="J338" s="8">
        <v>702.87547908869794</v>
      </c>
      <c r="M338" s="3">
        <f t="shared" si="6"/>
        <v>1.3575170757960109E-3</v>
      </c>
      <c r="N338" s="4">
        <f t="shared" si="6"/>
        <v>1.6986570898325226E-5</v>
      </c>
      <c r="O338" s="5">
        <f t="shared" si="6"/>
        <v>8.8754790886979436</v>
      </c>
    </row>
    <row r="339" spans="1:15" ht="16.5" x14ac:dyDescent="0.45">
      <c r="A339" s="6" t="s">
        <v>363</v>
      </c>
      <c r="B339" s="6">
        <v>32.102533303336898</v>
      </c>
      <c r="C339" s="6">
        <v>35.2072639902064</v>
      </c>
      <c r="D339" s="6">
        <v>699</v>
      </c>
      <c r="G339" s="6" t="s">
        <v>348</v>
      </c>
      <c r="H339" s="6">
        <v>32.103254567862102</v>
      </c>
      <c r="I339" s="6">
        <v>35.2077662166745</v>
      </c>
      <c r="J339" s="6">
        <v>690.81539890557406</v>
      </c>
      <c r="M339" s="3">
        <f t="shared" si="6"/>
        <v>7.2126452520393514E-4</v>
      </c>
      <c r="N339" s="3">
        <f t="shared" si="6"/>
        <v>5.0222646810027527E-4</v>
      </c>
      <c r="O339" s="5">
        <f t="shared" si="6"/>
        <v>8.1846010944259433</v>
      </c>
    </row>
    <row r="340" spans="1:15" ht="16.5" x14ac:dyDescent="0.45">
      <c r="A340" s="8" t="s">
        <v>364</v>
      </c>
      <c r="B340" s="8">
        <v>32.103175784963298</v>
      </c>
      <c r="C340" s="8">
        <v>35.207753360826899</v>
      </c>
      <c r="D340" s="8">
        <v>690</v>
      </c>
      <c r="G340" s="8" t="s">
        <v>349</v>
      </c>
      <c r="H340" s="8">
        <v>32.104663259815197</v>
      </c>
      <c r="I340" s="8">
        <v>35.209879863721802</v>
      </c>
      <c r="J340" s="8">
        <v>695.46927346191603</v>
      </c>
      <c r="M340" s="3">
        <f t="shared" si="6"/>
        <v>1.487474851899151E-3</v>
      </c>
      <c r="N340" s="3">
        <f t="shared" si="6"/>
        <v>2.1265028949031262E-3</v>
      </c>
      <c r="O340" s="5">
        <f t="shared" si="6"/>
        <v>5.4692734619160319</v>
      </c>
    </row>
    <row r="341" spans="1:15" ht="16.5" x14ac:dyDescent="0.45">
      <c r="A341" s="6" t="s">
        <v>365</v>
      </c>
      <c r="B341" s="6">
        <v>32.105210120790296</v>
      </c>
      <c r="C341" s="6">
        <v>35.211784809143602</v>
      </c>
      <c r="D341" s="6">
        <v>692</v>
      </c>
      <c r="G341" s="6" t="s">
        <v>368</v>
      </c>
      <c r="H341" s="6">
        <v>32.103807998636803</v>
      </c>
      <c r="I341" s="6">
        <v>35.2101533272374</v>
      </c>
      <c r="J341" s="6">
        <v>707.26257083730104</v>
      </c>
      <c r="M341" s="3">
        <f t="shared" si="6"/>
        <v>1.4021221534932238E-3</v>
      </c>
      <c r="N341" s="3">
        <f t="shared" si="6"/>
        <v>1.6314819062017705E-3</v>
      </c>
      <c r="O341" s="5">
        <f t="shared" si="6"/>
        <v>15.262570837301041</v>
      </c>
    </row>
    <row r="342" spans="1:15" ht="16.5" x14ac:dyDescent="0.45">
      <c r="A342" s="7" t="s">
        <v>366</v>
      </c>
      <c r="B342" s="7">
        <v>32.1023626064231</v>
      </c>
      <c r="C342" s="7">
        <v>35.209774558376097</v>
      </c>
      <c r="D342" s="7">
        <v>691</v>
      </c>
      <c r="G342" s="7" t="s">
        <v>380</v>
      </c>
      <c r="H342" s="7">
        <v>32.1020008074778</v>
      </c>
      <c r="I342" s="7">
        <v>35.209683404200703</v>
      </c>
      <c r="J342" s="7">
        <v>700.00107892544702</v>
      </c>
      <c r="M342" s="3">
        <f t="shared" si="6"/>
        <v>3.6179894529908552E-4</v>
      </c>
      <c r="N342" s="5">
        <f t="shared" si="6"/>
        <v>9.1154175393626247E-5</v>
      </c>
      <c r="O342" s="5">
        <f t="shared" si="6"/>
        <v>9.0010789254470183</v>
      </c>
    </row>
    <row r="343" spans="1:15" ht="16.5" x14ac:dyDescent="0.45">
      <c r="A343" s="6" t="s">
        <v>367</v>
      </c>
      <c r="B343" s="6">
        <v>32.102661096591802</v>
      </c>
      <c r="C343" s="6">
        <v>35.2099492751708</v>
      </c>
      <c r="D343" s="6">
        <v>699</v>
      </c>
      <c r="G343" s="6" t="s">
        <v>366</v>
      </c>
      <c r="H343" s="6">
        <v>32.102786327077702</v>
      </c>
      <c r="I343" s="6">
        <v>35.210043409848303</v>
      </c>
      <c r="J343" s="6">
        <v>691.99493332489203</v>
      </c>
      <c r="M343" s="3">
        <f t="shared" si="6"/>
        <v>1.25230485899408E-4</v>
      </c>
      <c r="N343" s="5">
        <f t="shared" si="6"/>
        <v>9.4134677503632247E-5</v>
      </c>
      <c r="O343" s="5">
        <f t="shared" si="6"/>
        <v>7.0050666751079689</v>
      </c>
    </row>
    <row r="344" spans="1:15" ht="16.5" x14ac:dyDescent="0.45">
      <c r="A344" s="8" t="s">
        <v>368</v>
      </c>
      <c r="B344" s="8">
        <v>32.103807998636803</v>
      </c>
      <c r="C344" s="8">
        <v>35.2101533272374</v>
      </c>
      <c r="D344" s="8">
        <v>707</v>
      </c>
      <c r="G344" s="8" t="s">
        <v>382</v>
      </c>
      <c r="H344" s="8">
        <v>32.102900828633402</v>
      </c>
      <c r="I344" s="8">
        <v>35.208855128975998</v>
      </c>
      <c r="J344" s="8">
        <v>691.84583501654902</v>
      </c>
      <c r="M344" s="3">
        <f t="shared" si="6"/>
        <v>9.0717000340134746E-4</v>
      </c>
      <c r="N344" s="3">
        <f t="shared" si="6"/>
        <v>1.2981982614022058E-3</v>
      </c>
      <c r="O344" s="5">
        <f t="shared" si="6"/>
        <v>15.154164983450983</v>
      </c>
    </row>
    <row r="345" spans="1:15" ht="16.5" x14ac:dyDescent="0.45">
      <c r="A345" s="6" t="s">
        <v>369</v>
      </c>
      <c r="B345" s="6">
        <v>32.103216860000003</v>
      </c>
      <c r="C345" s="6">
        <v>35.20921285</v>
      </c>
      <c r="D345" s="6">
        <v>689</v>
      </c>
      <c r="G345" s="6" t="s">
        <v>353</v>
      </c>
      <c r="H345" s="6">
        <v>32.102828942568998</v>
      </c>
      <c r="I345" s="6">
        <v>35.2099035945634</v>
      </c>
      <c r="J345" s="6">
        <v>712.96495533278198</v>
      </c>
      <c r="M345" s="3">
        <f t="shared" si="6"/>
        <v>3.8791743100574649E-4</v>
      </c>
      <c r="N345" s="3">
        <f t="shared" si="6"/>
        <v>6.907445633999032E-4</v>
      </c>
      <c r="O345" s="5">
        <f t="shared" si="6"/>
        <v>23.964955332781983</v>
      </c>
    </row>
    <row r="346" spans="1:15" ht="16.5" x14ac:dyDescent="0.45">
      <c r="A346" s="8" t="s">
        <v>370</v>
      </c>
      <c r="B346" s="8">
        <v>32.103276600791197</v>
      </c>
      <c r="C346" s="8">
        <v>35.2100291562273</v>
      </c>
      <c r="D346" s="8">
        <v>698</v>
      </c>
      <c r="G346" s="8" t="s">
        <v>427</v>
      </c>
      <c r="H346" s="8">
        <v>32.103095707603003</v>
      </c>
      <c r="I346" s="8">
        <v>35.207696652138402</v>
      </c>
      <c r="J346" s="8">
        <v>691.92189108320395</v>
      </c>
      <c r="M346" s="3">
        <f t="shared" si="6"/>
        <v>1.808931881939202E-4</v>
      </c>
      <c r="N346" s="3">
        <f t="shared" si="6"/>
        <v>2.3325040888977355E-3</v>
      </c>
      <c r="O346" s="5">
        <f t="shared" si="6"/>
        <v>6.0781089167960545</v>
      </c>
    </row>
    <row r="347" spans="1:15" ht="16.5" x14ac:dyDescent="0.45">
      <c r="A347" s="6" t="s">
        <v>371</v>
      </c>
      <c r="B347" s="6">
        <v>32.103916538477698</v>
      </c>
      <c r="C347" s="6">
        <v>35.209366565541401</v>
      </c>
      <c r="D347" s="6">
        <v>696</v>
      </c>
      <c r="G347" s="6" t="s">
        <v>429</v>
      </c>
      <c r="H347" s="6">
        <v>32.103802224833203</v>
      </c>
      <c r="I347" s="6">
        <v>35.209432423780598</v>
      </c>
      <c r="J347" s="6">
        <v>710.30864015219504</v>
      </c>
      <c r="M347" s="3">
        <f t="shared" si="6"/>
        <v>1.1431364449521197E-4</v>
      </c>
      <c r="N347" s="5">
        <f t="shared" si="6"/>
        <v>6.5858239196359136E-5</v>
      </c>
      <c r="O347" s="5">
        <f t="shared" si="6"/>
        <v>14.308640152195039</v>
      </c>
    </row>
    <row r="348" spans="1:15" ht="16.5" x14ac:dyDescent="0.45">
      <c r="A348" s="8" t="s">
        <v>372</v>
      </c>
      <c r="B348" s="8">
        <v>32.104928731095697</v>
      </c>
      <c r="C348" s="8">
        <v>35.2103910768693</v>
      </c>
      <c r="D348" s="8">
        <v>710</v>
      </c>
      <c r="G348" s="8" t="s">
        <v>355</v>
      </c>
      <c r="H348" s="8">
        <v>32.104892803076403</v>
      </c>
      <c r="I348" s="8">
        <v>35.2092822465669</v>
      </c>
      <c r="J348" s="8">
        <v>690.744435026779</v>
      </c>
      <c r="M348" s="4">
        <f t="shared" si="6"/>
        <v>3.592801929386269E-5</v>
      </c>
      <c r="N348" s="3">
        <f t="shared" si="6"/>
        <v>1.1088303023996104E-3</v>
      </c>
      <c r="O348" s="5">
        <f t="shared" si="6"/>
        <v>19.255564973220999</v>
      </c>
    </row>
    <row r="349" spans="1:15" ht="16.5" x14ac:dyDescent="0.45">
      <c r="A349" s="6" t="s">
        <v>373</v>
      </c>
      <c r="B349" s="6">
        <v>32.104142534667801</v>
      </c>
      <c r="C349" s="6">
        <v>35.210920823726603</v>
      </c>
      <c r="D349" s="6">
        <v>700</v>
      </c>
      <c r="G349" s="6" t="s">
        <v>356</v>
      </c>
      <c r="H349" s="6">
        <v>32.103843068893802</v>
      </c>
      <c r="I349" s="6">
        <v>35.210176057657797</v>
      </c>
      <c r="J349" s="6">
        <v>702.88736051608998</v>
      </c>
      <c r="M349" s="3">
        <f t="shared" si="6"/>
        <v>2.9946577399897478E-4</v>
      </c>
      <c r="N349" s="3">
        <f t="shared" si="6"/>
        <v>7.4476606880580221E-4</v>
      </c>
      <c r="O349" s="4">
        <f t="shared" si="6"/>
        <v>2.8873605160899842</v>
      </c>
    </row>
    <row r="350" spans="1:15" ht="16.5" x14ac:dyDescent="0.45">
      <c r="A350" s="8" t="s">
        <v>374</v>
      </c>
      <c r="B350" s="8">
        <v>32.104974060000004</v>
      </c>
      <c r="C350" s="8">
        <v>35.211186699999999</v>
      </c>
      <c r="D350" s="8">
        <v>696</v>
      </c>
      <c r="G350" s="8" t="s">
        <v>358</v>
      </c>
      <c r="H350" s="8">
        <v>32.103802701147103</v>
      </c>
      <c r="I350" s="8">
        <v>35.210154523224901</v>
      </c>
      <c r="J350" s="8">
        <v>702.05239438141803</v>
      </c>
      <c r="M350" s="3">
        <f t="shared" si="6"/>
        <v>1.1713588529005392E-3</v>
      </c>
      <c r="N350" s="3">
        <f t="shared" si="6"/>
        <v>1.0321767750980371E-3</v>
      </c>
      <c r="O350" s="5">
        <f t="shared" si="6"/>
        <v>6.0523943814180257</v>
      </c>
    </row>
    <row r="351" spans="1:15" ht="16.5" x14ac:dyDescent="0.45">
      <c r="A351" s="6" t="s">
        <v>375</v>
      </c>
      <c r="B351" s="6">
        <v>32.105775826009001</v>
      </c>
      <c r="C351" s="6">
        <v>35.209970895899303</v>
      </c>
      <c r="D351" s="6">
        <v>688</v>
      </c>
      <c r="G351" s="6" t="s">
        <v>385</v>
      </c>
      <c r="H351" s="6">
        <v>32.104510237697198</v>
      </c>
      <c r="I351" s="6">
        <v>35.209562648426001</v>
      </c>
      <c r="J351" s="6">
        <v>690.92896408360502</v>
      </c>
      <c r="M351" s="3">
        <f t="shared" si="6"/>
        <v>1.265588311802901E-3</v>
      </c>
      <c r="N351" s="3">
        <f t="shared" si="6"/>
        <v>4.0824747330248101E-4</v>
      </c>
      <c r="O351" s="4">
        <f t="shared" si="6"/>
        <v>2.9289640836050239</v>
      </c>
    </row>
    <row r="352" spans="1:15" ht="16.5" x14ac:dyDescent="0.45">
      <c r="A352" s="8" t="s">
        <v>376</v>
      </c>
      <c r="B352" s="8">
        <v>32.102085899999999</v>
      </c>
      <c r="C352" s="8">
        <v>35.20993739</v>
      </c>
      <c r="D352" s="8">
        <v>692</v>
      </c>
      <c r="G352" s="8" t="s">
        <v>386</v>
      </c>
      <c r="H352" s="8">
        <v>32.104277689457199</v>
      </c>
      <c r="I352" s="8">
        <v>35.211406887102797</v>
      </c>
      <c r="J352" s="8">
        <v>701.726412357237</v>
      </c>
      <c r="M352" s="3">
        <f t="shared" si="6"/>
        <v>2.1917894571998886E-3</v>
      </c>
      <c r="N352" s="3">
        <f t="shared" si="6"/>
        <v>1.4694971027964243E-3</v>
      </c>
      <c r="O352" s="5">
        <f t="shared" si="6"/>
        <v>9.7264123572369954</v>
      </c>
    </row>
    <row r="353" spans="1:15" ht="16.5" x14ac:dyDescent="0.45">
      <c r="A353" s="6" t="s">
        <v>377</v>
      </c>
      <c r="B353" s="6">
        <v>32.103072561540998</v>
      </c>
      <c r="C353" s="6">
        <v>35.209114662288997</v>
      </c>
      <c r="D353" s="6">
        <v>694</v>
      </c>
      <c r="G353" s="6" t="s">
        <v>387</v>
      </c>
      <c r="H353" s="6">
        <v>32.104078203712398</v>
      </c>
      <c r="I353" s="6">
        <v>35.210690421729304</v>
      </c>
      <c r="J353" s="6">
        <v>696.43267138672104</v>
      </c>
      <c r="M353" s="3">
        <f t="shared" si="6"/>
        <v>1.0056421713997565E-3</v>
      </c>
      <c r="N353" s="3">
        <f t="shared" si="6"/>
        <v>1.5757594403069675E-3</v>
      </c>
      <c r="O353" s="4">
        <f t="shared" si="6"/>
        <v>2.4326713867210401</v>
      </c>
    </row>
    <row r="354" spans="1:15" ht="16.5" x14ac:dyDescent="0.45">
      <c r="A354" s="8" t="s">
        <v>378</v>
      </c>
      <c r="B354" s="8">
        <v>32.102861507686598</v>
      </c>
      <c r="C354" s="8">
        <v>35.2076291986019</v>
      </c>
      <c r="D354" s="8">
        <v>691</v>
      </c>
      <c r="G354" s="8" t="s">
        <v>390</v>
      </c>
      <c r="H354" s="8">
        <v>32.103986543611597</v>
      </c>
      <c r="I354" s="8">
        <v>35.210444022946</v>
      </c>
      <c r="J354" s="8">
        <v>705.10488600320105</v>
      </c>
      <c r="M354" s="3">
        <f t="shared" si="6"/>
        <v>1.1250359249999065E-3</v>
      </c>
      <c r="N354" s="3">
        <f t="shared" si="6"/>
        <v>2.8148243440995202E-3</v>
      </c>
      <c r="O354" s="5">
        <f t="shared" si="6"/>
        <v>14.104886003201045</v>
      </c>
    </row>
    <row r="355" spans="1:15" ht="16.5" x14ac:dyDescent="0.45">
      <c r="A355" s="6" t="s">
        <v>379</v>
      </c>
      <c r="B355" s="6">
        <v>32.103223586569101</v>
      </c>
      <c r="C355" s="6">
        <v>35.209039792537602</v>
      </c>
      <c r="D355" s="6">
        <v>694</v>
      </c>
      <c r="G355" s="6" t="s">
        <v>388</v>
      </c>
      <c r="H355" s="6">
        <v>32.104904790749401</v>
      </c>
      <c r="I355" s="6">
        <v>35.211247446727803</v>
      </c>
      <c r="J355" s="6">
        <v>697.43116923976095</v>
      </c>
      <c r="M355" s="3">
        <f t="shared" si="6"/>
        <v>1.6812041803007105E-3</v>
      </c>
      <c r="N355" s="3">
        <f t="shared" si="6"/>
        <v>2.2076541902009694E-3</v>
      </c>
      <c r="O355" s="4">
        <f t="shared" si="6"/>
        <v>3.4311692397609477</v>
      </c>
    </row>
    <row r="356" spans="1:15" ht="16.5" x14ac:dyDescent="0.45">
      <c r="A356" s="8" t="s">
        <v>380</v>
      </c>
      <c r="B356" s="8">
        <v>32.1020008074778</v>
      </c>
      <c r="C356" s="8">
        <v>35.209683404200703</v>
      </c>
      <c r="D356" s="8">
        <v>700</v>
      </c>
      <c r="G356" s="8" t="s">
        <v>393</v>
      </c>
      <c r="H356" s="8">
        <v>32.102630515407803</v>
      </c>
      <c r="I356" s="8">
        <v>35.2100297075689</v>
      </c>
      <c r="J356" s="8">
        <v>712.95725351959402</v>
      </c>
      <c r="M356" s="3">
        <f t="shared" si="6"/>
        <v>6.2970793000260983E-4</v>
      </c>
      <c r="N356" s="3">
        <f t="shared" si="6"/>
        <v>3.4630336819674312E-4</v>
      </c>
      <c r="O356" s="5">
        <f t="shared" si="6"/>
        <v>12.957253519594019</v>
      </c>
    </row>
    <row r="357" spans="1:15" ht="16.5" x14ac:dyDescent="0.45">
      <c r="A357" s="6" t="s">
        <v>381</v>
      </c>
      <c r="B357" s="6">
        <v>32.103420511373798</v>
      </c>
      <c r="C357" s="6">
        <v>35.2078055277521</v>
      </c>
      <c r="D357" s="6">
        <v>690</v>
      </c>
      <c r="G357" s="6" t="s">
        <v>391</v>
      </c>
      <c r="H357" s="6">
        <v>32.103533551282297</v>
      </c>
      <c r="I357" s="6">
        <v>35.207812918048504</v>
      </c>
      <c r="J357" s="6">
        <v>690.57951299173305</v>
      </c>
      <c r="M357" s="3">
        <f t="shared" si="6"/>
        <v>1.1303990849853562E-4</v>
      </c>
      <c r="N357" s="5">
        <f t="shared" si="6"/>
        <v>7.3902964032868113E-6</v>
      </c>
      <c r="O357" s="3">
        <f t="shared" si="6"/>
        <v>0.57951299173305415</v>
      </c>
    </row>
    <row r="358" spans="1:15" ht="16.5" x14ac:dyDescent="0.45">
      <c r="A358" s="8" t="s">
        <v>382</v>
      </c>
      <c r="B358" s="8">
        <v>32.102900828633402</v>
      </c>
      <c r="C358" s="8">
        <v>35.208855128975998</v>
      </c>
      <c r="D358" s="8">
        <v>691</v>
      </c>
      <c r="G358" s="8" t="s">
        <v>369</v>
      </c>
      <c r="H358" s="8">
        <v>32.103503194056501</v>
      </c>
      <c r="I358" s="8">
        <v>35.209277942577302</v>
      </c>
      <c r="J358" s="8">
        <v>696.08449330600899</v>
      </c>
      <c r="M358" s="3">
        <f t="shared" si="6"/>
        <v>6.0236542309866081E-4</v>
      </c>
      <c r="N358" s="3">
        <f t="shared" si="6"/>
        <v>4.2281360130402845E-4</v>
      </c>
      <c r="O358" s="5">
        <f t="shared" si="6"/>
        <v>5.0844933060089943</v>
      </c>
    </row>
    <row r="359" spans="1:15" ht="16.5" x14ac:dyDescent="0.45">
      <c r="A359" s="6" t="s">
        <v>383</v>
      </c>
      <c r="B359" s="6">
        <v>32.102518142639902</v>
      </c>
      <c r="C359" s="6">
        <v>35.207349014608901</v>
      </c>
      <c r="D359" s="6">
        <v>698</v>
      </c>
      <c r="G359" s="6" t="s">
        <v>396</v>
      </c>
      <c r="H359" s="6">
        <v>32.104632923999297</v>
      </c>
      <c r="I359" s="6">
        <v>35.211326335595203</v>
      </c>
      <c r="J359" s="6">
        <v>694.18900366295202</v>
      </c>
      <c r="M359" s="3">
        <f t="shared" si="6"/>
        <v>2.1147813593955789E-3</v>
      </c>
      <c r="N359" s="3">
        <f t="shared" si="6"/>
        <v>3.9773209863014358E-3</v>
      </c>
      <c r="O359" s="4">
        <f t="shared" si="6"/>
        <v>3.8109963370479818</v>
      </c>
    </row>
    <row r="360" spans="1:15" ht="16.5" x14ac:dyDescent="0.45">
      <c r="A360" s="8" t="s">
        <v>384</v>
      </c>
      <c r="B360" s="8">
        <v>32.104730744313798</v>
      </c>
      <c r="C360" s="8">
        <v>35.208084015907602</v>
      </c>
      <c r="D360" s="8">
        <v>689</v>
      </c>
      <c r="G360" s="8" t="s">
        <v>397</v>
      </c>
      <c r="H360" s="8">
        <v>32.104354426959802</v>
      </c>
      <c r="I360" s="8">
        <v>35.209358542873503</v>
      </c>
      <c r="J360" s="8">
        <v>703.32048833997396</v>
      </c>
      <c r="M360" s="3">
        <f t="shared" si="6"/>
        <v>3.7631735399656918E-4</v>
      </c>
      <c r="N360" s="3">
        <f t="shared" si="6"/>
        <v>1.2745269659006908E-3</v>
      </c>
      <c r="O360" s="5">
        <f t="shared" si="6"/>
        <v>14.320488339973963</v>
      </c>
    </row>
    <row r="361" spans="1:15" ht="16.5" x14ac:dyDescent="0.45">
      <c r="A361" s="6" t="s">
        <v>385</v>
      </c>
      <c r="B361" s="6">
        <v>32.104510237697198</v>
      </c>
      <c r="C361" s="6">
        <v>35.209562648426001</v>
      </c>
      <c r="D361" s="6">
        <v>690</v>
      </c>
      <c r="G361" s="6" t="s">
        <v>398</v>
      </c>
      <c r="H361" s="6">
        <v>32.104603747398301</v>
      </c>
      <c r="I361" s="6">
        <v>35.209807565288997</v>
      </c>
      <c r="J361" s="6">
        <v>701.42567995535796</v>
      </c>
      <c r="M361" s="5">
        <f t="shared" si="6"/>
        <v>9.3509701102334475E-5</v>
      </c>
      <c r="N361" s="3">
        <f t="shared" si="6"/>
        <v>2.4491686299654702E-4</v>
      </c>
      <c r="O361" s="5">
        <f t="shared" si="6"/>
        <v>11.425679955357964</v>
      </c>
    </row>
    <row r="362" spans="1:15" ht="16.5" x14ac:dyDescent="0.45">
      <c r="A362" s="8" t="s">
        <v>386</v>
      </c>
      <c r="B362" s="8">
        <v>32.104277689457199</v>
      </c>
      <c r="C362" s="8">
        <v>35.211406887102797</v>
      </c>
      <c r="D362" s="8">
        <v>701</v>
      </c>
      <c r="G362" s="8" t="s">
        <v>374</v>
      </c>
      <c r="H362" s="8">
        <v>32.104974060000004</v>
      </c>
      <c r="I362" s="8">
        <v>35.211186699999999</v>
      </c>
      <c r="J362" s="8">
        <v>696</v>
      </c>
      <c r="M362" s="3">
        <f t="shared" si="6"/>
        <v>6.9637054280491384E-4</v>
      </c>
      <c r="N362" s="3">
        <f t="shared" si="6"/>
        <v>2.2018710279780862E-4</v>
      </c>
      <c r="O362" s="4">
        <f t="shared" si="6"/>
        <v>5</v>
      </c>
    </row>
    <row r="363" spans="1:15" ht="16.5" x14ac:dyDescent="0.45">
      <c r="A363" s="6" t="s">
        <v>387</v>
      </c>
      <c r="B363" s="6">
        <v>32.104096011203502</v>
      </c>
      <c r="C363" s="6">
        <v>35.210763943963698</v>
      </c>
      <c r="D363" s="6">
        <v>696</v>
      </c>
      <c r="G363" s="6" t="s">
        <v>373</v>
      </c>
      <c r="H363" s="6">
        <v>32.104126557683202</v>
      </c>
      <c r="I363" s="6">
        <v>35.210846850895201</v>
      </c>
      <c r="J363" s="6">
        <v>699.48952804378303</v>
      </c>
      <c r="M363" s="4">
        <f t="shared" si="6"/>
        <v>3.0546479699467E-5</v>
      </c>
      <c r="N363" s="5">
        <f t="shared" si="6"/>
        <v>8.2906931503146097E-5</v>
      </c>
      <c r="O363" s="4">
        <f t="shared" si="6"/>
        <v>3.4895280437830252</v>
      </c>
    </row>
    <row r="364" spans="1:15" ht="16.5" x14ac:dyDescent="0.45">
      <c r="A364" s="8" t="s">
        <v>388</v>
      </c>
      <c r="B364" s="8">
        <v>32.104904790749401</v>
      </c>
      <c r="C364" s="8">
        <v>35.211247446727803</v>
      </c>
      <c r="D364" s="8">
        <v>697</v>
      </c>
      <c r="G364" s="8" t="s">
        <v>345</v>
      </c>
      <c r="H364" s="8">
        <v>32.103323385091997</v>
      </c>
      <c r="I364" s="8">
        <v>35.207786627479699</v>
      </c>
      <c r="J364" s="8">
        <v>690.76879223072206</v>
      </c>
      <c r="M364" s="3">
        <f t="shared" si="6"/>
        <v>1.5814056574043889E-3</v>
      </c>
      <c r="N364" s="3">
        <f t="shared" si="6"/>
        <v>3.4608192481044853E-3</v>
      </c>
      <c r="O364" s="5">
        <f t="shared" si="6"/>
        <v>6.231207769277944</v>
      </c>
    </row>
    <row r="365" spans="1:15" ht="16.5" x14ac:dyDescent="0.45">
      <c r="A365" s="6" t="s">
        <v>389</v>
      </c>
      <c r="B365" s="6">
        <v>32.1033510302167</v>
      </c>
      <c r="C365" s="6">
        <v>35.209122531095701</v>
      </c>
      <c r="D365" s="6">
        <v>714</v>
      </c>
      <c r="G365" s="6" t="s">
        <v>346</v>
      </c>
      <c r="H365" s="6">
        <v>32.104730744313798</v>
      </c>
      <c r="I365" s="6">
        <v>35.208084015907602</v>
      </c>
      <c r="J365" s="6">
        <v>689.63198534757998</v>
      </c>
      <c r="M365" s="3">
        <f t="shared" si="6"/>
        <v>1.3797140970979171E-3</v>
      </c>
      <c r="N365" s="3">
        <f t="shared" si="6"/>
        <v>1.0385151880996091E-3</v>
      </c>
      <c r="O365" s="5">
        <f t="shared" si="6"/>
        <v>24.368014652420015</v>
      </c>
    </row>
    <row r="366" spans="1:15" ht="16.5" x14ac:dyDescent="0.45">
      <c r="A366" s="8" t="s">
        <v>390</v>
      </c>
      <c r="B366" s="8">
        <v>32.103986543611597</v>
      </c>
      <c r="C366" s="8">
        <v>35.210444022946</v>
      </c>
      <c r="D366" s="8">
        <v>705</v>
      </c>
      <c r="G366" s="8" t="s">
        <v>377</v>
      </c>
      <c r="H366" s="8">
        <v>32.102875137109201</v>
      </c>
      <c r="I366" s="8">
        <v>35.2090966696002</v>
      </c>
      <c r="J366" s="8">
        <v>693.78615451851101</v>
      </c>
      <c r="M366" s="3">
        <f t="shared" si="6"/>
        <v>1.1114065023960507E-3</v>
      </c>
      <c r="N366" s="3">
        <f t="shared" si="6"/>
        <v>1.3473533457997178E-3</v>
      </c>
      <c r="O366" s="5">
        <f t="shared" si="6"/>
        <v>11.213845481488988</v>
      </c>
    </row>
    <row r="367" spans="1:15" ht="16.5" x14ac:dyDescent="0.45">
      <c r="A367" s="6" t="s">
        <v>391</v>
      </c>
      <c r="B367" s="6">
        <v>32.103533551282297</v>
      </c>
      <c r="C367" s="6">
        <v>35.207812918048504</v>
      </c>
      <c r="D367" s="6">
        <v>690</v>
      </c>
      <c r="G367" s="6" t="s">
        <v>92</v>
      </c>
      <c r="H367" s="6">
        <v>32.102978550917101</v>
      </c>
      <c r="I367" s="6">
        <v>35.2096895773619</v>
      </c>
      <c r="J367" s="6">
        <v>699.03123814940705</v>
      </c>
      <c r="M367" s="3">
        <f t="shared" si="6"/>
        <v>5.5500036519617879E-4</v>
      </c>
      <c r="N367" s="3">
        <f t="shared" si="6"/>
        <v>1.8766593133960896E-3</v>
      </c>
      <c r="O367" s="5">
        <f t="shared" si="6"/>
        <v>9.0312381494070451</v>
      </c>
    </row>
    <row r="368" spans="1:15" ht="16.5" x14ac:dyDescent="0.45">
      <c r="A368" s="8" t="s">
        <v>392</v>
      </c>
      <c r="B368" s="8">
        <v>32.102221521270103</v>
      </c>
      <c r="C368" s="8">
        <v>35.209418757328102</v>
      </c>
      <c r="D368" s="8">
        <v>699</v>
      </c>
      <c r="G368" s="8" t="s">
        <v>352</v>
      </c>
      <c r="H368" s="8">
        <v>32.103714408359799</v>
      </c>
      <c r="I368" s="8">
        <v>35.207826359593803</v>
      </c>
      <c r="J368" s="8">
        <v>690.47588059747602</v>
      </c>
      <c r="M368" s="3">
        <f t="shared" si="6"/>
        <v>1.4928870896966373E-3</v>
      </c>
      <c r="N368" s="3">
        <f t="shared" si="6"/>
        <v>1.5923977342993112E-3</v>
      </c>
      <c r="O368" s="5">
        <f t="shared" si="6"/>
        <v>8.5241194025239793</v>
      </c>
    </row>
    <row r="369" spans="1:15" ht="16.5" x14ac:dyDescent="0.45">
      <c r="A369" s="6" t="s">
        <v>393</v>
      </c>
      <c r="B369" s="6">
        <v>32.102630515407803</v>
      </c>
      <c r="C369" s="6">
        <v>35.2100297075689</v>
      </c>
      <c r="D369" s="6">
        <v>712</v>
      </c>
      <c r="G369" s="6" t="s">
        <v>93</v>
      </c>
      <c r="H369" s="6">
        <v>32.104731507182699</v>
      </c>
      <c r="I369" s="6">
        <v>35.211193917522003</v>
      </c>
      <c r="J369" s="6">
        <v>695.55107382708297</v>
      </c>
      <c r="M369" s="3">
        <f t="shared" si="6"/>
        <v>2.1009917748955331E-3</v>
      </c>
      <c r="N369" s="3">
        <f t="shared" si="6"/>
        <v>1.1642099531030681E-3</v>
      </c>
      <c r="O369" s="5">
        <f t="shared" si="6"/>
        <v>16.448926172917027</v>
      </c>
    </row>
    <row r="370" spans="1:15" ht="16.5" x14ac:dyDescent="0.45">
      <c r="A370" s="8" t="s">
        <v>394</v>
      </c>
      <c r="B370" s="8">
        <v>32.102458386443097</v>
      </c>
      <c r="C370" s="8">
        <v>35.207431133350397</v>
      </c>
      <c r="D370" s="8">
        <v>694</v>
      </c>
      <c r="G370" s="8" t="s">
        <v>381</v>
      </c>
      <c r="H370" s="8">
        <v>32.103420511373798</v>
      </c>
      <c r="I370" s="8">
        <v>35.2078055277521</v>
      </c>
      <c r="J370" s="8">
        <v>690.68744486114497</v>
      </c>
      <c r="M370" s="3">
        <f t="shared" si="6"/>
        <v>9.6212493070169103E-4</v>
      </c>
      <c r="N370" s="3">
        <f t="shared" si="6"/>
        <v>3.7439440170317084E-4</v>
      </c>
      <c r="O370" s="4">
        <f t="shared" si="6"/>
        <v>3.3125551388550321</v>
      </c>
    </row>
    <row r="371" spans="1:15" ht="16.5" x14ac:dyDescent="0.45">
      <c r="A371" s="6" t="s">
        <v>395</v>
      </c>
      <c r="B371" s="6">
        <v>32.105002481183497</v>
      </c>
      <c r="C371" s="6">
        <v>35.210472263786997</v>
      </c>
      <c r="D371" s="6">
        <v>692</v>
      </c>
      <c r="G371" s="6" t="s">
        <v>351</v>
      </c>
      <c r="H371" s="6">
        <v>32.103946584742097</v>
      </c>
      <c r="I371" s="6">
        <v>35.2100247621552</v>
      </c>
      <c r="J371" s="6">
        <v>700.69344725710596</v>
      </c>
      <c r="M371" s="3">
        <f t="shared" si="6"/>
        <v>1.0558964414002503E-3</v>
      </c>
      <c r="N371" s="3">
        <f t="shared" si="6"/>
        <v>4.4750163179685387E-4</v>
      </c>
      <c r="O371" s="5">
        <f t="shared" si="6"/>
        <v>8.6934472571059587</v>
      </c>
    </row>
    <row r="372" spans="1:15" ht="16.5" x14ac:dyDescent="0.45">
      <c r="A372" s="8" t="s">
        <v>396</v>
      </c>
      <c r="B372" s="8">
        <v>32.104733980569101</v>
      </c>
      <c r="C372" s="8">
        <v>35.211323267931803</v>
      </c>
      <c r="D372" s="8">
        <v>692</v>
      </c>
      <c r="G372" s="8" t="s">
        <v>354</v>
      </c>
      <c r="H372" s="8">
        <v>32.104928095892397</v>
      </c>
      <c r="I372" s="8">
        <v>35.210282412628402</v>
      </c>
      <c r="J372" s="8">
        <v>722.93735472539902</v>
      </c>
      <c r="M372" s="3">
        <f t="shared" si="6"/>
        <v>1.9411532329627335E-4</v>
      </c>
      <c r="N372" s="3">
        <f t="shared" si="6"/>
        <v>1.0408553034011447E-3</v>
      </c>
      <c r="O372" s="5">
        <f t="shared" si="6"/>
        <v>30.937354725399018</v>
      </c>
    </row>
    <row r="373" spans="1:15" ht="16.5" x14ac:dyDescent="0.45">
      <c r="A373" s="6" t="s">
        <v>397</v>
      </c>
      <c r="B373" s="6">
        <v>32.104354426959802</v>
      </c>
      <c r="C373" s="6">
        <v>35.209358542873503</v>
      </c>
      <c r="D373" s="6">
        <v>703</v>
      </c>
      <c r="G373" s="6" t="s">
        <v>383</v>
      </c>
      <c r="H373" s="6">
        <v>32.102518142639902</v>
      </c>
      <c r="I373" s="6">
        <v>35.207349014608901</v>
      </c>
      <c r="J373" s="6">
        <v>698.90568624290802</v>
      </c>
      <c r="M373" s="3">
        <f t="shared" si="6"/>
        <v>1.8362843199000167E-3</v>
      </c>
      <c r="N373" s="3">
        <f t="shared" si="6"/>
        <v>2.0095282646011015E-3</v>
      </c>
      <c r="O373" s="4">
        <f t="shared" si="6"/>
        <v>4.0943137570919816</v>
      </c>
    </row>
    <row r="374" spans="1:15" ht="16.5" x14ac:dyDescent="0.45">
      <c r="A374" s="8" t="s">
        <v>398</v>
      </c>
      <c r="B374" s="8">
        <v>32.104603747398301</v>
      </c>
      <c r="C374" s="8">
        <v>35.209807565288997</v>
      </c>
      <c r="D374" s="8">
        <v>701</v>
      </c>
      <c r="G374" s="8" t="s">
        <v>384</v>
      </c>
      <c r="H374" s="8">
        <v>32.104730744313798</v>
      </c>
      <c r="I374" s="8">
        <v>35.208084015907602</v>
      </c>
      <c r="J374" s="8">
        <v>689.63198534757998</v>
      </c>
      <c r="M374" s="3">
        <f t="shared" si="6"/>
        <v>1.2699691549755698E-4</v>
      </c>
      <c r="N374" s="3">
        <f t="shared" si="6"/>
        <v>1.7235493813956282E-3</v>
      </c>
      <c r="O374" s="5">
        <f t="shared" si="6"/>
        <v>11.368014652420015</v>
      </c>
    </row>
    <row r="375" spans="1:15" ht="16.5" x14ac:dyDescent="0.45">
      <c r="A375" s="6" t="s">
        <v>399</v>
      </c>
      <c r="B375" s="6">
        <v>32.102430877892402</v>
      </c>
      <c r="C375" s="6">
        <v>35.209457921534501</v>
      </c>
      <c r="D375" s="6">
        <v>695</v>
      </c>
      <c r="G375" s="6" t="s">
        <v>312</v>
      </c>
      <c r="H375" s="6">
        <v>32.1037929629274</v>
      </c>
      <c r="I375" s="6">
        <v>35.210093712793601</v>
      </c>
      <c r="J375" s="6">
        <v>703.01880890559403</v>
      </c>
      <c r="M375" s="3">
        <f t="shared" si="6"/>
        <v>1.3620850349980174E-3</v>
      </c>
      <c r="N375" s="3">
        <f t="shared" si="6"/>
        <v>6.3579125909996037E-4</v>
      </c>
      <c r="O375" s="5">
        <f t="shared" si="6"/>
        <v>8.0188089055940281</v>
      </c>
    </row>
    <row r="376" spans="1:15" ht="16.5" x14ac:dyDescent="0.45">
      <c r="A376" s="7" t="s">
        <v>400</v>
      </c>
      <c r="B376" s="7">
        <v>32.1050838451498</v>
      </c>
      <c r="C376" s="7">
        <v>35.2110517696849</v>
      </c>
      <c r="D376" s="7">
        <v>723</v>
      </c>
      <c r="G376" s="7" t="s">
        <v>410</v>
      </c>
      <c r="H376" s="7">
        <v>32.103254567862102</v>
      </c>
      <c r="I376" s="7">
        <v>35.2077662166745</v>
      </c>
      <c r="J376" s="7">
        <v>690.81539890557406</v>
      </c>
      <c r="M376" s="3">
        <f t="shared" si="6"/>
        <v>1.8292772876975505E-3</v>
      </c>
      <c r="N376" s="3">
        <f t="shared" si="6"/>
        <v>3.2855530104001218E-3</v>
      </c>
      <c r="O376" s="5">
        <f t="shared" si="6"/>
        <v>32.184601094425943</v>
      </c>
    </row>
    <row r="377" spans="1:15" ht="16.5" x14ac:dyDescent="0.45">
      <c r="A377" s="6" t="s">
        <v>401</v>
      </c>
      <c r="B377" s="6">
        <v>32.103787136097402</v>
      </c>
      <c r="C377" s="6">
        <v>35.209115800248</v>
      </c>
      <c r="D377" s="6">
        <v>687</v>
      </c>
      <c r="G377" s="6" t="s">
        <v>409</v>
      </c>
      <c r="H377" s="6">
        <v>32.105382326454802</v>
      </c>
      <c r="I377" s="6">
        <v>35.210379922222401</v>
      </c>
      <c r="J377" s="6">
        <v>690.59535482225101</v>
      </c>
      <c r="M377" s="3">
        <f t="shared" si="6"/>
        <v>1.5951903573991899E-3</v>
      </c>
      <c r="N377" s="3">
        <f t="shared" si="6"/>
        <v>1.2641219744011778E-3</v>
      </c>
      <c r="O377" s="4">
        <f t="shared" si="6"/>
        <v>3.5953548222510108</v>
      </c>
    </row>
    <row r="378" spans="1:15" ht="16.5" x14ac:dyDescent="0.45">
      <c r="A378" s="8" t="s">
        <v>402</v>
      </c>
      <c r="B378" s="8">
        <v>32.103446425733601</v>
      </c>
      <c r="C378" s="8">
        <v>35.209490693514702</v>
      </c>
      <c r="D378" s="8">
        <v>705</v>
      </c>
      <c r="G378" s="8" t="s">
        <v>412</v>
      </c>
      <c r="H378" s="8">
        <v>32.103168597832102</v>
      </c>
      <c r="I378" s="8">
        <v>35.208792211675998</v>
      </c>
      <c r="J378" s="8">
        <v>703.64738216212504</v>
      </c>
      <c r="M378" s="3">
        <f t="shared" si="6"/>
        <v>2.7782790149899483E-4</v>
      </c>
      <c r="N378" s="3">
        <f t="shared" si="6"/>
        <v>6.9848183870391267E-4</v>
      </c>
      <c r="O378" s="4">
        <f t="shared" si="6"/>
        <v>1.3526178378749592</v>
      </c>
    </row>
    <row r="379" spans="1:15" ht="16.5" x14ac:dyDescent="0.45">
      <c r="A379" s="6" t="s">
        <v>403</v>
      </c>
      <c r="B379" s="6">
        <v>32.103860097270903</v>
      </c>
      <c r="C379" s="6">
        <v>35.208895237028997</v>
      </c>
      <c r="D379" s="6">
        <v>715</v>
      </c>
      <c r="G379" s="6" t="s">
        <v>433</v>
      </c>
      <c r="H379" s="6">
        <v>32.102193949189598</v>
      </c>
      <c r="I379" s="6">
        <v>35.210003584313597</v>
      </c>
      <c r="J379" s="6">
        <v>700.98908675257098</v>
      </c>
      <c r="M379" s="3">
        <f t="shared" si="6"/>
        <v>1.6661480813056073E-3</v>
      </c>
      <c r="N379" s="3">
        <f t="shared" si="6"/>
        <v>1.1083472845996312E-3</v>
      </c>
      <c r="O379" s="5">
        <f t="shared" si="6"/>
        <v>14.010913247429016</v>
      </c>
    </row>
    <row r="380" spans="1:15" ht="16.5" x14ac:dyDescent="0.45">
      <c r="A380" s="8" t="s">
        <v>404</v>
      </c>
      <c r="B380" s="8">
        <v>32.104137126232999</v>
      </c>
      <c r="C380" s="8">
        <v>35.210824460173598</v>
      </c>
      <c r="D380" s="8">
        <v>704</v>
      </c>
      <c r="G380" s="8" t="s">
        <v>417</v>
      </c>
      <c r="H380" s="8">
        <v>32.103533551282297</v>
      </c>
      <c r="I380" s="8">
        <v>35.207812918048504</v>
      </c>
      <c r="J380" s="8">
        <v>690.57951299173305</v>
      </c>
      <c r="M380" s="3">
        <f t="shared" si="6"/>
        <v>6.0357495070206824E-4</v>
      </c>
      <c r="N380" s="3">
        <f t="shared" si="6"/>
        <v>3.0115421250940244E-3</v>
      </c>
      <c r="O380" s="5">
        <f t="shared" si="6"/>
        <v>13.420487008266946</v>
      </c>
    </row>
    <row r="381" spans="1:15" ht="16.5" x14ac:dyDescent="0.45">
      <c r="A381" s="6" t="s">
        <v>405</v>
      </c>
      <c r="B381" s="6">
        <v>32.104631765911101</v>
      </c>
      <c r="C381" s="6">
        <v>35.209795745266497</v>
      </c>
      <c r="D381" s="6">
        <v>698</v>
      </c>
      <c r="G381" s="6" t="s">
        <v>413</v>
      </c>
      <c r="H381" s="6">
        <v>32.1045710288818</v>
      </c>
      <c r="I381" s="6">
        <v>35.209608501213197</v>
      </c>
      <c r="J381" s="6">
        <v>692.89184906490902</v>
      </c>
      <c r="M381" s="3">
        <f t="shared" si="6"/>
        <v>6.0737029301094481E-5</v>
      </c>
      <c r="N381" s="3">
        <f t="shared" si="6"/>
        <v>1.87244053300617E-4</v>
      </c>
      <c r="O381" s="5">
        <f t="shared" si="6"/>
        <v>5.1081509350909755</v>
      </c>
    </row>
    <row r="382" spans="1:15" ht="16.5" x14ac:dyDescent="0.45">
      <c r="A382" s="8" t="s">
        <v>406</v>
      </c>
      <c r="B382" s="8">
        <v>32.102509439816103</v>
      </c>
      <c r="C382" s="8">
        <v>35.209098915712701</v>
      </c>
      <c r="D382" s="8">
        <v>691</v>
      </c>
      <c r="G382" s="8" t="s">
        <v>416</v>
      </c>
      <c r="H382" s="8">
        <v>32.102634745465501</v>
      </c>
      <c r="I382" s="8">
        <v>35.208939947007003</v>
      </c>
      <c r="J382" s="8">
        <v>690.52939439299803</v>
      </c>
      <c r="M382" s="3">
        <f t="shared" si="6"/>
        <v>1.2530564939794431E-4</v>
      </c>
      <c r="N382" s="3">
        <f t="shared" si="6"/>
        <v>1.5896870569775956E-4</v>
      </c>
      <c r="O382" s="3">
        <f t="shared" si="6"/>
        <v>0.47060560700197129</v>
      </c>
    </row>
    <row r="383" spans="1:15" ht="16.5" x14ac:dyDescent="0.45">
      <c r="A383" s="6" t="s">
        <v>407</v>
      </c>
      <c r="B383" s="6">
        <v>32.104159505558499</v>
      </c>
      <c r="C383" s="6">
        <v>35.2110641340754</v>
      </c>
      <c r="D383" s="6">
        <v>697</v>
      </c>
      <c r="G383" s="6" t="s">
        <v>82</v>
      </c>
      <c r="H383" s="6">
        <v>32.104944827267502</v>
      </c>
      <c r="I383" s="6">
        <v>35.2104468962605</v>
      </c>
      <c r="J383" s="6">
        <v>717.61721242323802</v>
      </c>
      <c r="M383" s="3">
        <f t="shared" si="6"/>
        <v>7.8532170900302845E-4</v>
      </c>
      <c r="N383" s="3">
        <f t="shared" si="6"/>
        <v>6.172378149003066E-4</v>
      </c>
      <c r="O383" s="5">
        <f t="shared" si="6"/>
        <v>20.617212423238016</v>
      </c>
    </row>
    <row r="384" spans="1:15" ht="16.5" x14ac:dyDescent="0.45">
      <c r="A384" s="8" t="s">
        <v>408</v>
      </c>
      <c r="B384" s="8">
        <v>32.104706606689597</v>
      </c>
      <c r="C384" s="8">
        <v>35.209980052964802</v>
      </c>
      <c r="D384" s="8">
        <v>686</v>
      </c>
      <c r="G384" s="8" t="s">
        <v>418</v>
      </c>
      <c r="H384" s="8">
        <v>32.102569418959902</v>
      </c>
      <c r="I384" s="8">
        <v>35.209971791727803</v>
      </c>
      <c r="J384" s="8">
        <v>695.12303820335501</v>
      </c>
      <c r="M384" s="3">
        <f t="shared" si="6"/>
        <v>2.1371877296942898E-3</v>
      </c>
      <c r="N384" s="5">
        <f t="shared" si="6"/>
        <v>8.2612369993739776E-6</v>
      </c>
      <c r="O384" s="5">
        <f t="shared" si="6"/>
        <v>9.1230382033550086</v>
      </c>
    </row>
    <row r="385" spans="1:15" ht="16.5" x14ac:dyDescent="0.45">
      <c r="A385" s="6" t="s">
        <v>409</v>
      </c>
      <c r="B385" s="6">
        <v>32.105382326454802</v>
      </c>
      <c r="C385" s="6">
        <v>35.210379922222401</v>
      </c>
      <c r="D385" s="6">
        <v>690</v>
      </c>
      <c r="G385" s="6" t="s">
        <v>419</v>
      </c>
      <c r="H385" s="6">
        <v>32.1050439275134</v>
      </c>
      <c r="I385" s="6">
        <v>35.211069606625401</v>
      </c>
      <c r="J385" s="6">
        <v>702.045699478693</v>
      </c>
      <c r="M385" s="3">
        <f t="shared" si="6"/>
        <v>3.3839894140186288E-4</v>
      </c>
      <c r="N385" s="3">
        <f t="shared" si="6"/>
        <v>6.8968440299954636E-4</v>
      </c>
      <c r="O385" s="5">
        <f t="shared" si="6"/>
        <v>12.045699478692995</v>
      </c>
    </row>
    <row r="386" spans="1:15" ht="16.5" x14ac:dyDescent="0.45">
      <c r="A386" s="8" t="s">
        <v>410</v>
      </c>
      <c r="B386" s="8">
        <v>32.103254567862102</v>
      </c>
      <c r="C386" s="8">
        <v>35.2077662166745</v>
      </c>
      <c r="D386" s="8">
        <v>690</v>
      </c>
      <c r="G386" s="8" t="s">
        <v>420</v>
      </c>
      <c r="H386" s="8">
        <v>32.104795886035902</v>
      </c>
      <c r="I386" s="8">
        <v>35.211428006626903</v>
      </c>
      <c r="J386" s="8">
        <v>691.40235069249002</v>
      </c>
      <c r="M386" s="3">
        <f t="shared" si="6"/>
        <v>1.5413181737997661E-3</v>
      </c>
      <c r="N386" s="3">
        <f t="shared" si="6"/>
        <v>3.6617899524031827E-3</v>
      </c>
      <c r="O386" s="4">
        <f t="shared" si="6"/>
        <v>1.4023506924900175</v>
      </c>
    </row>
    <row r="387" spans="1:15" ht="16.5" x14ac:dyDescent="0.45">
      <c r="A387" s="6" t="s">
        <v>411</v>
      </c>
      <c r="B387" s="6">
        <v>32.102181718096702</v>
      </c>
      <c r="C387" s="6">
        <v>35.2091400081598</v>
      </c>
      <c r="D387" s="6">
        <v>698</v>
      </c>
      <c r="G387" s="6" t="s">
        <v>440</v>
      </c>
      <c r="H387" s="6">
        <v>32.105801846979297</v>
      </c>
      <c r="I387" s="6">
        <v>35.210104797650402</v>
      </c>
      <c r="J387" s="6">
        <v>688.54970269399098</v>
      </c>
      <c r="M387" s="3">
        <f t="shared" si="6"/>
        <v>3.6201288825949973E-3</v>
      </c>
      <c r="N387" s="3">
        <f t="shared" si="6"/>
        <v>9.6478949060241348E-4</v>
      </c>
      <c r="O387" s="5">
        <f t="shared" si="6"/>
        <v>9.4502973060090198</v>
      </c>
    </row>
    <row r="388" spans="1:15" ht="16.5" x14ac:dyDescent="0.45">
      <c r="A388" s="8" t="s">
        <v>412</v>
      </c>
      <c r="B388" s="8">
        <v>32.103168597832102</v>
      </c>
      <c r="C388" s="8">
        <v>35.208792211675998</v>
      </c>
      <c r="D388" s="8">
        <v>703</v>
      </c>
      <c r="G388" s="8" t="s">
        <v>378</v>
      </c>
      <c r="H388" s="8">
        <v>32.102861507686598</v>
      </c>
      <c r="I388" s="8">
        <v>35.2076291986019</v>
      </c>
      <c r="J388" s="8">
        <v>691.10360715419699</v>
      </c>
      <c r="M388" s="3">
        <f t="shared" ref="M388:O416" si="7">IF(AND((B388&lt;&gt;"null"),(H388&lt;&gt;"null")),ABS(B388-H388),0)</f>
        <v>3.0709014550467373E-4</v>
      </c>
      <c r="N388" s="3">
        <f t="shared" si="7"/>
        <v>1.1630130740982736E-3</v>
      </c>
      <c r="O388" s="5">
        <f t="shared" si="7"/>
        <v>11.896392845803007</v>
      </c>
    </row>
    <row r="389" spans="1:15" ht="16.5" x14ac:dyDescent="0.45">
      <c r="A389" s="6" t="s">
        <v>413</v>
      </c>
      <c r="B389" s="6">
        <v>32.1045710288818</v>
      </c>
      <c r="C389" s="6">
        <v>35.209608501213197</v>
      </c>
      <c r="D389" s="6">
        <v>692</v>
      </c>
      <c r="G389" s="6" t="s">
        <v>400</v>
      </c>
      <c r="H389" s="6">
        <v>32.1050838451498</v>
      </c>
      <c r="I389" s="6">
        <v>35.2110517696849</v>
      </c>
      <c r="J389" s="6">
        <v>723.77939607802398</v>
      </c>
      <c r="M389" s="3">
        <f t="shared" si="7"/>
        <v>5.1281626799948299E-4</v>
      </c>
      <c r="N389" s="3">
        <f t="shared" si="7"/>
        <v>1.4432684717036182E-3</v>
      </c>
      <c r="O389" s="5">
        <f t="shared" si="7"/>
        <v>31.779396078023979</v>
      </c>
    </row>
    <row r="390" spans="1:15" ht="16.5" x14ac:dyDescent="0.45">
      <c r="A390" s="8" t="s">
        <v>414</v>
      </c>
      <c r="B390" s="8">
        <v>32.102910935201898</v>
      </c>
      <c r="C390" s="8">
        <v>35.209740517830802</v>
      </c>
      <c r="D390" s="8">
        <v>701</v>
      </c>
      <c r="G390" s="8" t="s">
        <v>422</v>
      </c>
      <c r="H390" s="8">
        <v>32.105028069933098</v>
      </c>
      <c r="I390" s="8">
        <v>35.210961717985199</v>
      </c>
      <c r="J390" s="8">
        <v>733.958129503946</v>
      </c>
      <c r="M390" s="3">
        <f t="shared" si="7"/>
        <v>2.1171347312005651E-3</v>
      </c>
      <c r="N390" s="3">
        <f t="shared" si="7"/>
        <v>1.2212001543971951E-3</v>
      </c>
      <c r="O390" s="5">
        <f t="shared" si="7"/>
        <v>32.958129503945997</v>
      </c>
    </row>
    <row r="391" spans="1:15" ht="16.5" x14ac:dyDescent="0.45">
      <c r="A391" s="6" t="s">
        <v>415</v>
      </c>
      <c r="B391" s="6">
        <v>32.105720508425797</v>
      </c>
      <c r="C391" s="6">
        <v>35.209759966466201</v>
      </c>
      <c r="D391" s="6">
        <v>688</v>
      </c>
      <c r="G391" s="6" t="s">
        <v>379</v>
      </c>
      <c r="H391" s="6">
        <v>32.103218438333997</v>
      </c>
      <c r="I391" s="6">
        <v>35.208955919897399</v>
      </c>
      <c r="J391" s="6">
        <v>694.230336981964</v>
      </c>
      <c r="M391" s="3">
        <f t="shared" si="7"/>
        <v>2.50207009180059E-3</v>
      </c>
      <c r="N391" s="3">
        <f t="shared" si="7"/>
        <v>8.0404656880261882E-4</v>
      </c>
      <c r="O391" s="5">
        <f t="shared" si="7"/>
        <v>6.2303369819640011</v>
      </c>
    </row>
    <row r="392" spans="1:15" ht="16.5" x14ac:dyDescent="0.45">
      <c r="A392" s="8" t="s">
        <v>416</v>
      </c>
      <c r="B392" s="8">
        <v>32.1025323827553</v>
      </c>
      <c r="C392" s="8">
        <v>35.209023725666398</v>
      </c>
      <c r="D392" s="8">
        <v>690</v>
      </c>
      <c r="G392" s="8" t="s">
        <v>402</v>
      </c>
      <c r="H392" s="8">
        <v>32.103627426054999</v>
      </c>
      <c r="I392" s="8">
        <v>35.209427863023599</v>
      </c>
      <c r="J392" s="8">
        <v>702.20916471556905</v>
      </c>
      <c r="M392" s="3">
        <f t="shared" si="7"/>
        <v>1.0950432996992276E-3</v>
      </c>
      <c r="N392" s="3">
        <f t="shared" si="7"/>
        <v>4.0413735720079558E-4</v>
      </c>
      <c r="O392" s="5">
        <f t="shared" si="7"/>
        <v>12.209164715569045</v>
      </c>
    </row>
    <row r="393" spans="1:15" ht="16.5" x14ac:dyDescent="0.45">
      <c r="A393" s="6" t="s">
        <v>417</v>
      </c>
      <c r="B393" s="6">
        <v>32.103533551282297</v>
      </c>
      <c r="C393" s="6">
        <v>35.207812918048504</v>
      </c>
      <c r="D393" s="6">
        <v>690</v>
      </c>
      <c r="G393" s="6" t="s">
        <v>423</v>
      </c>
      <c r="H393" s="6">
        <v>32.105755717208197</v>
      </c>
      <c r="I393" s="6">
        <v>35.212062086311697</v>
      </c>
      <c r="J393" s="6">
        <v>690.47718263948502</v>
      </c>
      <c r="M393" s="3">
        <f t="shared" si="7"/>
        <v>2.222165925900299E-3</v>
      </c>
      <c r="N393" s="3">
        <f t="shared" si="7"/>
        <v>4.2491682631933259E-3</v>
      </c>
      <c r="O393" s="3">
        <f t="shared" si="7"/>
        <v>0.47718263948502226</v>
      </c>
    </row>
    <row r="394" spans="1:15" ht="16.5" x14ac:dyDescent="0.45">
      <c r="A394" s="8" t="s">
        <v>418</v>
      </c>
      <c r="B394" s="8">
        <v>32.102555149077197</v>
      </c>
      <c r="C394" s="8">
        <v>35.209972877385098</v>
      </c>
      <c r="D394" s="8">
        <v>697</v>
      </c>
      <c r="G394" s="8" t="s">
        <v>287</v>
      </c>
      <c r="H394" s="8">
        <v>32.104146853411301</v>
      </c>
      <c r="I394" s="8">
        <v>35.2108007770589</v>
      </c>
      <c r="J394" s="8">
        <v>704.44259663169998</v>
      </c>
      <c r="M394" s="3">
        <f t="shared" si="7"/>
        <v>1.5917043341033832E-3</v>
      </c>
      <c r="N394" s="3">
        <f t="shared" si="7"/>
        <v>8.2789967380136886E-4</v>
      </c>
      <c r="O394" s="5">
        <f t="shared" si="7"/>
        <v>7.4425966316999848</v>
      </c>
    </row>
    <row r="395" spans="1:15" ht="16.5" x14ac:dyDescent="0.45">
      <c r="A395" s="6" t="s">
        <v>419</v>
      </c>
      <c r="B395" s="6">
        <v>32.1050439275134</v>
      </c>
      <c r="C395" s="6">
        <v>35.211069606625401</v>
      </c>
      <c r="D395" s="6">
        <v>702</v>
      </c>
      <c r="G395" s="6" t="s">
        <v>406</v>
      </c>
      <c r="H395" s="6">
        <v>32.102509439816103</v>
      </c>
      <c r="I395" s="6">
        <v>35.209098915712701</v>
      </c>
      <c r="J395" s="6">
        <v>691.77258792353598</v>
      </c>
      <c r="M395" s="3">
        <f t="shared" si="7"/>
        <v>2.5344876972965835E-3</v>
      </c>
      <c r="N395" s="3">
        <f t="shared" si="7"/>
        <v>1.9706909126995242E-3</v>
      </c>
      <c r="O395" s="5">
        <f t="shared" si="7"/>
        <v>10.22741207646402</v>
      </c>
    </row>
    <row r="396" spans="1:15" ht="16.5" x14ac:dyDescent="0.45">
      <c r="A396" s="8" t="s">
        <v>420</v>
      </c>
      <c r="B396" s="8">
        <v>32.104755154340403</v>
      </c>
      <c r="C396" s="8">
        <v>35.211458567750597</v>
      </c>
      <c r="D396" s="8">
        <v>690</v>
      </c>
      <c r="G396" s="8" t="s">
        <v>411</v>
      </c>
      <c r="H396" s="8">
        <v>32.102178039038698</v>
      </c>
      <c r="I396" s="8">
        <v>35.209355079117998</v>
      </c>
      <c r="J396" s="8">
        <v>696.84652326478295</v>
      </c>
      <c r="M396" s="3">
        <f t="shared" si="7"/>
        <v>2.57711530170468E-3</v>
      </c>
      <c r="N396" s="3">
        <f t="shared" si="7"/>
        <v>2.1034886325992375E-3</v>
      </c>
      <c r="O396" s="5">
        <f t="shared" si="7"/>
        <v>6.8465232647829453</v>
      </c>
    </row>
    <row r="397" spans="1:15" ht="16.5" x14ac:dyDescent="0.45">
      <c r="A397" s="6" t="s">
        <v>421</v>
      </c>
      <c r="B397" s="6">
        <v>32.104176317427402</v>
      </c>
      <c r="C397" s="6">
        <v>35.211026250787803</v>
      </c>
      <c r="D397" s="6">
        <v>700</v>
      </c>
      <c r="G397" s="6" t="s">
        <v>432</v>
      </c>
      <c r="H397" s="6">
        <v>32.102917725502401</v>
      </c>
      <c r="I397" s="6">
        <v>35.208770204020603</v>
      </c>
      <c r="J397" s="6">
        <v>690.84817065865104</v>
      </c>
      <c r="M397" s="3">
        <f t="shared" si="7"/>
        <v>1.2585919250014399E-3</v>
      </c>
      <c r="N397" s="3">
        <f t="shared" si="7"/>
        <v>2.2560467672008144E-3</v>
      </c>
      <c r="O397" s="5">
        <f t="shared" si="7"/>
        <v>9.1518293413489573</v>
      </c>
    </row>
    <row r="398" spans="1:15" ht="16.5" x14ac:dyDescent="0.45">
      <c r="A398" s="8" t="s">
        <v>422</v>
      </c>
      <c r="B398" s="8">
        <v>32.105028069933098</v>
      </c>
      <c r="C398" s="8">
        <v>35.210961717985199</v>
      </c>
      <c r="D398" s="8">
        <v>733</v>
      </c>
      <c r="G398" s="8" t="s">
        <v>431</v>
      </c>
      <c r="H398" s="8">
        <v>32.104669432365398</v>
      </c>
      <c r="I398" s="8">
        <v>35.209824592426997</v>
      </c>
      <c r="J398" s="8">
        <v>701.93032966774797</v>
      </c>
      <c r="M398" s="3">
        <f t="shared" si="7"/>
        <v>3.5863756770027067E-4</v>
      </c>
      <c r="N398" s="3">
        <f t="shared" si="7"/>
        <v>1.1371255582020012E-3</v>
      </c>
      <c r="O398" s="5">
        <f t="shared" si="7"/>
        <v>31.069670332252031</v>
      </c>
    </row>
    <row r="399" spans="1:15" ht="16.5" x14ac:dyDescent="0.45">
      <c r="A399" s="6" t="s">
        <v>423</v>
      </c>
      <c r="B399" s="6">
        <v>32.105755717208197</v>
      </c>
      <c r="C399" s="6">
        <v>35.212062086311697</v>
      </c>
      <c r="D399" s="6">
        <v>690</v>
      </c>
      <c r="G399" s="6" t="s">
        <v>434</v>
      </c>
      <c r="H399" s="6">
        <v>32.102966652510503</v>
      </c>
      <c r="I399" s="6">
        <v>35.209674652539597</v>
      </c>
      <c r="J399" s="6">
        <v>699.736275089272</v>
      </c>
      <c r="M399" s="3">
        <f t="shared" si="7"/>
        <v>2.7890646976942435E-3</v>
      </c>
      <c r="N399" s="3">
        <f t="shared" si="7"/>
        <v>2.3874337720997119E-3</v>
      </c>
      <c r="O399" s="5">
        <f t="shared" si="7"/>
        <v>9.7362750892719987</v>
      </c>
    </row>
    <row r="400" spans="1:15" ht="16.5" x14ac:dyDescent="0.45">
      <c r="A400" s="8" t="s">
        <v>424</v>
      </c>
      <c r="B400" s="8">
        <v>32.102380989509001</v>
      </c>
      <c r="C400" s="8">
        <v>35.209258389193501</v>
      </c>
      <c r="D400" s="8">
        <v>702</v>
      </c>
      <c r="G400" s="8" t="s">
        <v>41</v>
      </c>
      <c r="H400" s="8">
        <v>32.103327739648698</v>
      </c>
      <c r="I400" s="8">
        <v>35.2100323617329</v>
      </c>
      <c r="J400" s="8">
        <v>698.03299265802298</v>
      </c>
      <c r="M400" s="3">
        <f t="shared" si="7"/>
        <v>9.467501396969169E-4</v>
      </c>
      <c r="N400" s="3">
        <f t="shared" si="7"/>
        <v>7.7397253939892607E-4</v>
      </c>
      <c r="O400" s="4">
        <f t="shared" si="7"/>
        <v>3.9670073419770233</v>
      </c>
    </row>
    <row r="401" spans="1:15" ht="16.5" x14ac:dyDescent="0.45">
      <c r="A401" s="6" t="s">
        <v>425</v>
      </c>
      <c r="B401" s="6">
        <v>32.1046454032684</v>
      </c>
      <c r="C401" s="6">
        <v>35.2104106526523</v>
      </c>
      <c r="D401" s="6">
        <v>690</v>
      </c>
      <c r="G401" s="6" t="s">
        <v>415</v>
      </c>
      <c r="H401" s="6">
        <v>32.105720508425797</v>
      </c>
      <c r="I401" s="6">
        <v>35.209759966466201</v>
      </c>
      <c r="J401" s="6">
        <v>688.55503006379502</v>
      </c>
      <c r="M401" s="3">
        <f t="shared" si="7"/>
        <v>1.0751051573976156E-3</v>
      </c>
      <c r="N401" s="3">
        <f t="shared" si="7"/>
        <v>6.5068618609842588E-4</v>
      </c>
      <c r="O401" s="4">
        <f t="shared" si="7"/>
        <v>1.4449699362049842</v>
      </c>
    </row>
    <row r="402" spans="1:15" ht="16.5" x14ac:dyDescent="0.45">
      <c r="A402" s="8" t="s">
        <v>426</v>
      </c>
      <c r="B402" s="8">
        <v>32.103917181511598</v>
      </c>
      <c r="C402" s="8">
        <v>35.210509180465102</v>
      </c>
      <c r="D402" s="8">
        <v>699</v>
      </c>
      <c r="G402" s="8" t="s">
        <v>274</v>
      </c>
      <c r="H402" s="8">
        <v>32.103795665429203</v>
      </c>
      <c r="I402" s="8">
        <v>35.210135176883099</v>
      </c>
      <c r="J402" s="8">
        <v>707.10744860393095</v>
      </c>
      <c r="M402" s="3">
        <f t="shared" si="7"/>
        <v>1.2151608239463485E-4</v>
      </c>
      <c r="N402" s="3">
        <f t="shared" si="7"/>
        <v>3.7400358200301298E-4</v>
      </c>
      <c r="O402" s="5">
        <f t="shared" si="7"/>
        <v>8.1074486039309477</v>
      </c>
    </row>
    <row r="403" spans="1:15" ht="16.5" x14ac:dyDescent="0.45">
      <c r="A403" s="6" t="s">
        <v>427</v>
      </c>
      <c r="B403" s="6">
        <v>32.103095707603003</v>
      </c>
      <c r="C403" s="6">
        <v>35.207696652138402</v>
      </c>
      <c r="D403" s="6">
        <v>691</v>
      </c>
      <c r="G403" s="6" t="s">
        <v>438</v>
      </c>
      <c r="H403" s="6">
        <v>32.104066378377297</v>
      </c>
      <c r="I403" s="6">
        <v>35.210632077864702</v>
      </c>
      <c r="J403" s="6">
        <v>704.80391423702201</v>
      </c>
      <c r="M403" s="3">
        <f t="shared" si="7"/>
        <v>9.7067077429358051E-4</v>
      </c>
      <c r="N403" s="3">
        <f t="shared" si="7"/>
        <v>2.9354257262994565E-3</v>
      </c>
      <c r="O403" s="5">
        <f t="shared" si="7"/>
        <v>13.803914237022013</v>
      </c>
    </row>
    <row r="404" spans="1:15" ht="16.5" x14ac:dyDescent="0.45">
      <c r="A404" s="8" t="s">
        <v>428</v>
      </c>
      <c r="B404" s="8">
        <v>32.102732475791797</v>
      </c>
      <c r="C404" s="8">
        <v>35.2098593594121</v>
      </c>
      <c r="D404" s="8">
        <v>700</v>
      </c>
      <c r="G404" s="8" t="s">
        <v>436</v>
      </c>
      <c r="H404" s="8">
        <v>32.1041257820849</v>
      </c>
      <c r="I404" s="8">
        <v>35.209398840408497</v>
      </c>
      <c r="J404" s="8">
        <v>707.61042088801605</v>
      </c>
      <c r="M404" s="3">
        <f t="shared" si="7"/>
        <v>1.3933062931030804E-3</v>
      </c>
      <c r="N404" s="3">
        <f t="shared" si="7"/>
        <v>4.6051900360311038E-4</v>
      </c>
      <c r="O404" s="5">
        <f t="shared" si="7"/>
        <v>7.6104208880160513</v>
      </c>
    </row>
    <row r="405" spans="1:15" ht="16.5" x14ac:dyDescent="0.45">
      <c r="A405" s="6" t="s">
        <v>429</v>
      </c>
      <c r="B405" s="6">
        <v>32.103802224833203</v>
      </c>
      <c r="C405" s="6">
        <v>35.209432423780598</v>
      </c>
      <c r="D405" s="6">
        <v>710</v>
      </c>
      <c r="G405" s="6" t="s">
        <v>375</v>
      </c>
      <c r="H405" s="6">
        <v>32.105775826009001</v>
      </c>
      <c r="I405" s="6">
        <v>35.209970895899303</v>
      </c>
      <c r="J405" s="6">
        <v>688.52173534501298</v>
      </c>
      <c r="M405" s="3">
        <f t="shared" si="7"/>
        <v>1.9736011757984784E-3</v>
      </c>
      <c r="N405" s="3">
        <f t="shared" si="7"/>
        <v>5.3847211870561296E-4</v>
      </c>
      <c r="O405" s="5">
        <f t="shared" si="7"/>
        <v>21.478264654987015</v>
      </c>
    </row>
    <row r="406" spans="1:15" ht="16.5" x14ac:dyDescent="0.45">
      <c r="A406" s="8" t="s">
        <v>430</v>
      </c>
      <c r="B406" s="8">
        <v>32.102977706166598</v>
      </c>
      <c r="C406" s="8">
        <v>35.208774240778297</v>
      </c>
      <c r="D406" s="8">
        <v>696</v>
      </c>
      <c r="G406" s="8" t="s">
        <v>47</v>
      </c>
      <c r="H406" s="8">
        <v>32.102049899207998</v>
      </c>
      <c r="I406" s="8">
        <v>35.209816999687597</v>
      </c>
      <c r="J406" s="8">
        <v>691.92529510561906</v>
      </c>
      <c r="M406" s="3">
        <f t="shared" si="7"/>
        <v>9.2780695860028572E-4</v>
      </c>
      <c r="N406" s="3">
        <f t="shared" si="7"/>
        <v>1.0427589092998346E-3</v>
      </c>
      <c r="O406" s="4">
        <f t="shared" si="7"/>
        <v>4.0747048943809432</v>
      </c>
    </row>
    <row r="407" spans="1:15" ht="16.5" x14ac:dyDescent="0.45">
      <c r="A407" s="6" t="s">
        <v>431</v>
      </c>
      <c r="B407" s="6">
        <v>32.104669432365398</v>
      </c>
      <c r="C407" s="6">
        <v>35.209824592426997</v>
      </c>
      <c r="D407" s="6">
        <v>701</v>
      </c>
      <c r="G407" s="6" t="s">
        <v>439</v>
      </c>
      <c r="H407" s="6">
        <v>32.103323385091997</v>
      </c>
      <c r="I407" s="6">
        <v>35.207786627479699</v>
      </c>
      <c r="J407" s="6">
        <v>690.76879223072206</v>
      </c>
      <c r="M407" s="3">
        <f t="shared" si="7"/>
        <v>1.3460472734010409E-3</v>
      </c>
      <c r="N407" s="3">
        <f t="shared" si="7"/>
        <v>2.0379649472985761E-3</v>
      </c>
      <c r="O407" s="5">
        <f t="shared" si="7"/>
        <v>10.231207769277944</v>
      </c>
    </row>
    <row r="408" spans="1:15" ht="16.5" x14ac:dyDescent="0.45">
      <c r="A408" s="8" t="s">
        <v>432</v>
      </c>
      <c r="B408" s="8">
        <v>32.103127866327299</v>
      </c>
      <c r="C408" s="8">
        <v>35.208671782951399</v>
      </c>
      <c r="D408" s="8">
        <v>691</v>
      </c>
      <c r="G408" s="8" t="s">
        <v>421</v>
      </c>
      <c r="H408" s="8">
        <v>32.104176317427402</v>
      </c>
      <c r="I408" s="8">
        <v>35.211026250787803</v>
      </c>
      <c r="J408" s="8">
        <v>700.33055288362505</v>
      </c>
      <c r="M408" s="3">
        <f t="shared" si="7"/>
        <v>1.0484511001038754E-3</v>
      </c>
      <c r="N408" s="3">
        <f t="shared" si="7"/>
        <v>2.3544678364046945E-3</v>
      </c>
      <c r="O408" s="5">
        <f t="shared" si="7"/>
        <v>9.330552883625046</v>
      </c>
    </row>
    <row r="409" spans="1:15" ht="16.5" x14ac:dyDescent="0.45">
      <c r="A409" s="6" t="s">
        <v>433</v>
      </c>
      <c r="B409" s="6">
        <v>32.102193949189598</v>
      </c>
      <c r="C409" s="6">
        <v>35.210003584313597</v>
      </c>
      <c r="D409" s="6">
        <v>700</v>
      </c>
      <c r="G409" s="6" t="s">
        <v>403</v>
      </c>
      <c r="H409" s="6">
        <v>32.103860097270903</v>
      </c>
      <c r="I409" s="6">
        <v>35.208895237028997</v>
      </c>
      <c r="J409" s="6">
        <v>715.66393574408505</v>
      </c>
      <c r="M409" s="3">
        <f t="shared" si="7"/>
        <v>1.6661480813056073E-3</v>
      </c>
      <c r="N409" s="3">
        <f t="shared" si="7"/>
        <v>1.1083472845996312E-3</v>
      </c>
      <c r="O409" s="5">
        <f t="shared" si="7"/>
        <v>15.663935744085052</v>
      </c>
    </row>
    <row r="410" spans="1:15" ht="16.5" x14ac:dyDescent="0.45">
      <c r="A410" s="7" t="s">
        <v>434</v>
      </c>
      <c r="B410" s="7">
        <v>32.102954623060199</v>
      </c>
      <c r="C410" s="7">
        <v>35.209693135606202</v>
      </c>
      <c r="D410" s="7">
        <v>699</v>
      </c>
      <c r="G410" s="7" t="s">
        <v>401</v>
      </c>
      <c r="H410" s="7">
        <v>32.103787136097402</v>
      </c>
      <c r="I410" s="7">
        <v>35.209115800248</v>
      </c>
      <c r="J410" s="7">
        <v>687.951835195125</v>
      </c>
      <c r="M410" s="3">
        <f t="shared" si="7"/>
        <v>8.3251303720288661E-4</v>
      </c>
      <c r="N410" s="3">
        <f t="shared" si="7"/>
        <v>5.7733535820148063E-4</v>
      </c>
      <c r="O410" s="5">
        <f t="shared" si="7"/>
        <v>11.048164804875</v>
      </c>
    </row>
    <row r="411" spans="1:15" ht="16.5" x14ac:dyDescent="0.45">
      <c r="A411" s="6" t="s">
        <v>435</v>
      </c>
      <c r="B411" s="6">
        <v>32.102085899999999</v>
      </c>
      <c r="C411" s="6">
        <v>35.20993739</v>
      </c>
      <c r="D411" s="6">
        <v>692</v>
      </c>
      <c r="G411" s="6" t="s">
        <v>350</v>
      </c>
      <c r="H411" s="6">
        <v>32.104954106456297</v>
      </c>
      <c r="I411" s="6">
        <v>35.210551073981598</v>
      </c>
      <c r="J411" s="6">
        <v>707.73975230993995</v>
      </c>
      <c r="M411" s="3">
        <f t="shared" si="7"/>
        <v>2.8682064562985943E-3</v>
      </c>
      <c r="N411" s="3">
        <f t="shared" si="7"/>
        <v>6.1368398159800108E-4</v>
      </c>
      <c r="O411" s="5">
        <f t="shared" si="7"/>
        <v>15.739752309939945</v>
      </c>
    </row>
    <row r="412" spans="1:15" ht="16.5" x14ac:dyDescent="0.45">
      <c r="A412" s="8" t="s">
        <v>436</v>
      </c>
      <c r="B412" s="8">
        <v>32.104204283891796</v>
      </c>
      <c r="C412" s="8">
        <v>35.209115550557598</v>
      </c>
      <c r="D412" s="8">
        <v>708</v>
      </c>
      <c r="G412" s="8" t="s">
        <v>425</v>
      </c>
      <c r="H412" s="8">
        <v>32.104713250161403</v>
      </c>
      <c r="I412" s="8">
        <v>35.210635644174701</v>
      </c>
      <c r="J412" s="8">
        <v>691.33952799245696</v>
      </c>
      <c r="M412" s="3">
        <f t="shared" si="7"/>
        <v>5.0896626960650337E-4</v>
      </c>
      <c r="N412" s="3">
        <f t="shared" si="7"/>
        <v>1.5200936171027024E-3</v>
      </c>
      <c r="O412" s="5">
        <f t="shared" si="7"/>
        <v>16.660472007543035</v>
      </c>
    </row>
    <row r="413" spans="1:15" ht="16.5" x14ac:dyDescent="0.45">
      <c r="A413" s="6" t="s">
        <v>437</v>
      </c>
      <c r="B413" s="6">
        <v>32.102512786818501</v>
      </c>
      <c r="C413" s="6">
        <v>35.209633025774899</v>
      </c>
      <c r="D413" s="6">
        <v>693</v>
      </c>
      <c r="G413" s="6" t="s">
        <v>407</v>
      </c>
      <c r="H413" s="6">
        <v>32.104086280764498</v>
      </c>
      <c r="I413" s="6">
        <v>35.210869481755999</v>
      </c>
      <c r="J413" s="6">
        <v>699.89732734874303</v>
      </c>
      <c r="M413" s="3">
        <f t="shared" si="7"/>
        <v>1.5734939459974839E-3</v>
      </c>
      <c r="N413" s="3">
        <f t="shared" si="7"/>
        <v>1.2364559811004483E-3</v>
      </c>
      <c r="O413" s="5">
        <f t="shared" si="7"/>
        <v>6.8973273487430333</v>
      </c>
    </row>
    <row r="414" spans="1:15" ht="16.5" x14ac:dyDescent="0.45">
      <c r="A414" s="8" t="s">
        <v>438</v>
      </c>
      <c r="B414" s="8">
        <v>32.104066378377297</v>
      </c>
      <c r="C414" s="8">
        <v>35.210632077864702</v>
      </c>
      <c r="D414" s="8">
        <v>704</v>
      </c>
      <c r="G414" s="8" t="s">
        <v>408</v>
      </c>
      <c r="H414" s="8">
        <v>32.1047170877602</v>
      </c>
      <c r="I414" s="8">
        <v>35.209970979454503</v>
      </c>
      <c r="J414" s="8">
        <v>694.05214258185401</v>
      </c>
      <c r="M414" s="3">
        <f t="shared" si="7"/>
        <v>6.5070938290290314E-4</v>
      </c>
      <c r="N414" s="3">
        <f t="shared" si="7"/>
        <v>6.6109841019823534E-4</v>
      </c>
      <c r="O414" s="5">
        <f t="shared" si="7"/>
        <v>9.9478574181459862</v>
      </c>
    </row>
    <row r="415" spans="1:15" ht="16.5" x14ac:dyDescent="0.45">
      <c r="A415" s="6" t="s">
        <v>439</v>
      </c>
      <c r="B415" s="6">
        <v>32.103323385091997</v>
      </c>
      <c r="C415" s="6">
        <v>35.207786627479699</v>
      </c>
      <c r="D415" s="6">
        <v>690</v>
      </c>
      <c r="G415" s="6" t="s">
        <v>426</v>
      </c>
      <c r="H415" s="6">
        <v>32.103932497390197</v>
      </c>
      <c r="I415" s="6">
        <v>35.210494793001999</v>
      </c>
      <c r="J415" s="6">
        <v>700.791979630686</v>
      </c>
      <c r="M415" s="3">
        <f t="shared" si="7"/>
        <v>6.0911229819993196E-4</v>
      </c>
      <c r="N415" s="3">
        <f t="shared" si="7"/>
        <v>2.7081655223000212E-3</v>
      </c>
      <c r="O415" s="5">
        <f t="shared" si="7"/>
        <v>10.791979630686001</v>
      </c>
    </row>
    <row r="416" spans="1:15" ht="17" thickBot="1" x14ac:dyDescent="0.5">
      <c r="A416" s="8" t="s">
        <v>440</v>
      </c>
      <c r="B416" s="8">
        <v>32.105801846979297</v>
      </c>
      <c r="C416" s="8">
        <v>35.210104797650402</v>
      </c>
      <c r="D416" s="8">
        <v>688</v>
      </c>
      <c r="G416" s="8" t="s">
        <v>428</v>
      </c>
      <c r="H416" s="8">
        <v>32.102732475791797</v>
      </c>
      <c r="I416" s="8">
        <v>35.2098593594121</v>
      </c>
      <c r="J416" s="8">
        <v>700.67654950046301</v>
      </c>
      <c r="M416" s="3">
        <f t="shared" si="7"/>
        <v>3.0693711875002805E-3</v>
      </c>
      <c r="N416" s="3">
        <f t="shared" si="7"/>
        <v>2.4543823830214251E-4</v>
      </c>
      <c r="O416" s="5">
        <f t="shared" si="7"/>
        <v>12.676549500463011</v>
      </c>
    </row>
    <row r="417" spans="12:15" ht="17" thickBot="1" x14ac:dyDescent="0.5">
      <c r="L417" s="20" t="s">
        <v>24</v>
      </c>
      <c r="M417" s="25">
        <f>SUM(M3,M416)</f>
        <v>5.4443881581036635E-3</v>
      </c>
      <c r="N417" s="26">
        <f t="shared" ref="N417:O417" si="8">SUM(N3,N416)</f>
        <v>2.7275181020058881E-4</v>
      </c>
      <c r="O417" s="27">
        <f t="shared" si="8"/>
        <v>36.628810711174992</v>
      </c>
    </row>
    <row r="418" spans="12:15" ht="17" thickBot="1" x14ac:dyDescent="0.5">
      <c r="L418" s="20" t="s">
        <v>442</v>
      </c>
      <c r="M418" s="22">
        <f>M417/414</f>
        <v>1.315069603406682E-5</v>
      </c>
      <c r="N418" s="23">
        <f t="shared" ref="N418:O418" si="9">N417/414</f>
        <v>6.5882079758596331E-7</v>
      </c>
      <c r="O418" s="24">
        <f t="shared" si="9"/>
        <v>8.8475388191243939E-2</v>
      </c>
    </row>
  </sheetData>
  <autoFilter ref="A2:Q416" xr:uid="{7BFC52A3-C992-4B28-A186-E23E96FD63E1}"/>
  <mergeCells count="3">
    <mergeCell ref="A1:D1"/>
    <mergeCell ref="G1:J1"/>
    <mergeCell ref="M1:O1"/>
  </mergeCells>
  <conditionalFormatting sqref="O337">
    <cfRule type="cellIs" dxfId="5" priority="3" operator="between">
      <formula>0</formula>
      <formula>1</formula>
    </cfRule>
  </conditionalFormatting>
  <conditionalFormatting sqref="O337">
    <cfRule type="cellIs" dxfId="4" priority="1" operator="greaterThan">
      <formula>5</formula>
    </cfRule>
    <cfRule type="cellIs" dxfId="3" priority="2" operator="between">
      <formula>1</formula>
      <formula>5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2060"/>
  </sheetPr>
  <dimension ref="A1:P45"/>
  <sheetViews>
    <sheetView rightToLeft="1" topLeftCell="A25" workbookViewId="0">
      <selection activeCell="K37" sqref="K37:M37"/>
    </sheetView>
  </sheetViews>
  <sheetFormatPr defaultColWidth="8.83203125" defaultRowHeight="16.5" x14ac:dyDescent="0.45"/>
  <cols>
    <col min="1" max="3" width="8.83203125" style="1"/>
    <col min="4" max="4" width="10.83203125" style="1" customWidth="1"/>
    <col min="5" max="5" width="10.5" style="1" customWidth="1"/>
    <col min="6" max="8" width="8.83203125" style="1"/>
    <col min="9" max="9" width="10.6640625" style="1" customWidth="1"/>
    <col min="10" max="10" width="12.5" style="1" bestFit="1" customWidth="1"/>
    <col min="11" max="12" width="8.83203125" style="1"/>
    <col min="13" max="13" width="11.58203125" style="1" customWidth="1"/>
    <col min="14" max="15" width="8.83203125" style="1"/>
    <col min="16" max="16" width="16.08203125" style="1" customWidth="1"/>
    <col min="17" max="16384" width="8.83203125" style="1"/>
  </cols>
  <sheetData>
    <row r="1" spans="1:16" x14ac:dyDescent="0.45">
      <c r="A1" s="17" t="s">
        <v>1</v>
      </c>
      <c r="B1" s="17"/>
      <c r="C1" s="17"/>
      <c r="F1" s="17" t="s">
        <v>2</v>
      </c>
      <c r="G1" s="17"/>
      <c r="H1" s="17"/>
      <c r="K1" s="17" t="s">
        <v>9</v>
      </c>
      <c r="L1" s="17"/>
      <c r="M1" s="17"/>
    </row>
    <row r="2" spans="1:16" x14ac:dyDescent="0.45">
      <c r="A2" s="7" t="s">
        <v>6</v>
      </c>
      <c r="B2" s="7" t="s">
        <v>7</v>
      </c>
      <c r="C2" s="7" t="s">
        <v>8</v>
      </c>
      <c r="F2" s="7" t="s">
        <v>6</v>
      </c>
      <c r="G2" s="7" t="s">
        <v>7</v>
      </c>
      <c r="H2" s="7" t="s">
        <v>8</v>
      </c>
      <c r="K2" s="1" t="s">
        <v>3</v>
      </c>
      <c r="L2" s="1" t="s">
        <v>4</v>
      </c>
      <c r="M2" s="1" t="s">
        <v>5</v>
      </c>
      <c r="P2" s="2" t="s">
        <v>10</v>
      </c>
    </row>
    <row r="3" spans="1:16" x14ac:dyDescent="0.45">
      <c r="A3" s="6">
        <v>32.102722446245401</v>
      </c>
      <c r="B3" s="6">
        <v>35.207534427646799</v>
      </c>
      <c r="C3" s="6">
        <v>693.97345909298099</v>
      </c>
      <c r="F3" s="6">
        <v>32.103209345566498</v>
      </c>
      <c r="G3" s="6">
        <v>35.209562840714398</v>
      </c>
      <c r="H3" s="6">
        <v>705.55776831726098</v>
      </c>
      <c r="K3" s="1">
        <f>IF(AND((A3&lt;&gt;"null"),(F3&lt;&gt;"null")),ABS(A3-F3),0)</f>
        <v>4.8689932109624579E-4</v>
      </c>
      <c r="L3" s="1">
        <f t="shared" ref="L3:M18" si="0">IF(AND((B3&lt;&gt;"null"),(G3&lt;&gt;"null")),ABS(B3-G3),0)</f>
        <v>2.0284130675989331E-3</v>
      </c>
      <c r="M3" s="1">
        <f t="shared" si="0"/>
        <v>11.584309224279991</v>
      </c>
      <c r="P3" s="3" t="s">
        <v>11</v>
      </c>
    </row>
    <row r="4" spans="1:16" x14ac:dyDescent="0.45">
      <c r="A4" s="8">
        <v>32.102722446245401</v>
      </c>
      <c r="B4" s="8">
        <v>35.207534427646799</v>
      </c>
      <c r="C4" s="8">
        <v>693.97345909298099</v>
      </c>
      <c r="F4" s="8">
        <v>32.103600822643202</v>
      </c>
      <c r="G4" s="8">
        <v>35.209229883605303</v>
      </c>
      <c r="H4" s="8">
        <v>698.67501137809904</v>
      </c>
      <c r="K4" s="1">
        <f t="shared" ref="K4:M35" si="1">IF(AND((A4&lt;&gt;"null"),(F4&lt;&gt;"null")),ABS(A4-F4),0)</f>
        <v>8.7837639780019572E-4</v>
      </c>
      <c r="L4" s="1">
        <f t="shared" si="0"/>
        <v>1.6954559585045104E-3</v>
      </c>
      <c r="M4" s="1">
        <f t="shared" si="0"/>
        <v>4.7015522851180549</v>
      </c>
      <c r="P4" s="4" t="s">
        <v>12</v>
      </c>
    </row>
    <row r="5" spans="1:16" x14ac:dyDescent="0.45">
      <c r="A5" s="6">
        <v>32.102722446245401</v>
      </c>
      <c r="B5" s="6">
        <v>35.207534427646799</v>
      </c>
      <c r="C5" s="6">
        <v>693.97345909298099</v>
      </c>
      <c r="F5" s="6">
        <v>32.103949990468102</v>
      </c>
      <c r="G5" s="6">
        <v>35.209171738397302</v>
      </c>
      <c r="H5" s="6">
        <v>701.97265254911804</v>
      </c>
      <c r="K5" s="1">
        <f t="shared" si="1"/>
        <v>1.2275442227007716E-3</v>
      </c>
      <c r="L5" s="1">
        <f t="shared" si="0"/>
        <v>1.6373107505032181E-3</v>
      </c>
      <c r="M5" s="1">
        <f t="shared" si="0"/>
        <v>7.9991934561370499</v>
      </c>
      <c r="P5" s="5" t="s">
        <v>13</v>
      </c>
    </row>
    <row r="6" spans="1:16" x14ac:dyDescent="0.45">
      <c r="A6" s="8">
        <v>32.102722446245401</v>
      </c>
      <c r="B6" s="8">
        <v>35.207534427646799</v>
      </c>
      <c r="C6" s="8">
        <v>693.97345909298099</v>
      </c>
      <c r="F6" s="8">
        <v>32.1034255</v>
      </c>
      <c r="G6" s="8">
        <v>35.209786960000002</v>
      </c>
      <c r="H6" s="8">
        <v>702</v>
      </c>
      <c r="K6" s="1">
        <f t="shared" si="1"/>
        <v>7.0305375459867037E-4</v>
      </c>
      <c r="L6" s="1">
        <f t="shared" si="0"/>
        <v>2.2525323532036623E-3</v>
      </c>
      <c r="M6" s="1">
        <f t="shared" si="0"/>
        <v>8.0265409070190117</v>
      </c>
    </row>
    <row r="7" spans="1:16" x14ac:dyDescent="0.45">
      <c r="A7" s="6">
        <v>32.087991874713197</v>
      </c>
      <c r="B7" s="6">
        <v>35.1914870661763</v>
      </c>
      <c r="C7" s="6">
        <v>694.42949743850204</v>
      </c>
      <c r="F7" s="6">
        <v>32.1036960805042</v>
      </c>
      <c r="G7" s="6">
        <v>35.209100158609502</v>
      </c>
      <c r="H7" s="6">
        <v>700.10606350722105</v>
      </c>
      <c r="K7" s="1">
        <f t="shared" si="1"/>
        <v>1.570420579100329E-2</v>
      </c>
      <c r="L7" s="1">
        <f t="shared" si="0"/>
        <v>1.7613092433201416E-2</v>
      </c>
      <c r="M7" s="1">
        <f t="shared" si="0"/>
        <v>5.676566068719012</v>
      </c>
    </row>
    <row r="8" spans="1:16" x14ac:dyDescent="0.45">
      <c r="A8" s="8">
        <v>31.9189719882094</v>
      </c>
      <c r="B8" s="8">
        <v>35.006262014810098</v>
      </c>
      <c r="C8" s="8">
        <v>691.68983148951895</v>
      </c>
      <c r="F8" s="8">
        <v>32.103692811847701</v>
      </c>
      <c r="G8" s="8">
        <v>35.208882437493102</v>
      </c>
      <c r="H8" s="8">
        <v>704.13682019881696</v>
      </c>
      <c r="K8" s="1">
        <f t="shared" si="1"/>
        <v>0.18472082363830111</v>
      </c>
      <c r="L8" s="1">
        <f t="shared" si="0"/>
        <v>0.20262042268300462</v>
      </c>
      <c r="M8" s="1">
        <f t="shared" si="0"/>
        <v>12.446988709298012</v>
      </c>
    </row>
    <row r="9" spans="1:16" x14ac:dyDescent="0.45">
      <c r="A9" s="6">
        <v>32.1027311830494</v>
      </c>
      <c r="B9" s="6">
        <v>35.2077868613856</v>
      </c>
      <c r="C9" s="6">
        <v>695.62376675246799</v>
      </c>
      <c r="F9" s="6">
        <v>32.103429356521502</v>
      </c>
      <c r="G9" s="6">
        <v>35.2097878212696</v>
      </c>
      <c r="H9" s="6">
        <v>703.79135868017795</v>
      </c>
      <c r="K9" s="1">
        <f t="shared" si="1"/>
        <v>6.9817347210232583E-4</v>
      </c>
      <c r="L9" s="1">
        <f t="shared" si="0"/>
        <v>2.0009598840005083E-3</v>
      </c>
      <c r="M9" s="1">
        <f t="shared" si="0"/>
        <v>8.1675919277099638</v>
      </c>
    </row>
    <row r="10" spans="1:16" x14ac:dyDescent="0.45">
      <c r="A10" s="8">
        <v>32.1027311830494</v>
      </c>
      <c r="B10" s="8">
        <v>35.2077868613855</v>
      </c>
      <c r="C10" s="8">
        <v>695.62376675246799</v>
      </c>
      <c r="F10" s="8">
        <v>32.103620518283101</v>
      </c>
      <c r="G10" s="8">
        <v>35.208917101643401</v>
      </c>
      <c r="H10" s="8">
        <v>692.314993496537</v>
      </c>
      <c r="K10" s="1">
        <f t="shared" si="1"/>
        <v>8.8933523370116063E-4</v>
      </c>
      <c r="L10" s="1">
        <f t="shared" si="0"/>
        <v>1.1302402579005388E-3</v>
      </c>
      <c r="M10" s="1">
        <f t="shared" si="0"/>
        <v>3.308773255930987</v>
      </c>
    </row>
    <row r="11" spans="1:16" x14ac:dyDescent="0.45">
      <c r="A11" s="6">
        <v>32.1027311830494</v>
      </c>
      <c r="B11" s="6">
        <v>35.2077868613856</v>
      </c>
      <c r="C11" s="6">
        <v>695.62376675246799</v>
      </c>
      <c r="F11" s="6">
        <v>32.1037281014735</v>
      </c>
      <c r="G11" s="6">
        <v>35.209566538138503</v>
      </c>
      <c r="H11" s="6">
        <v>700.115762874393</v>
      </c>
      <c r="K11" s="1">
        <f t="shared" si="1"/>
        <v>9.9691842410010167E-4</v>
      </c>
      <c r="L11" s="1">
        <f t="shared" si="0"/>
        <v>1.7796767529034696E-3</v>
      </c>
      <c r="M11" s="1">
        <f t="shared" si="0"/>
        <v>4.4919961219250126</v>
      </c>
    </row>
    <row r="12" spans="1:16" x14ac:dyDescent="0.45">
      <c r="A12" s="8">
        <v>32.1027311830494</v>
      </c>
      <c r="B12" s="8">
        <v>35.2077868613855</v>
      </c>
      <c r="C12" s="8">
        <v>695.62376675246799</v>
      </c>
      <c r="F12" s="8">
        <v>32.103375547766703</v>
      </c>
      <c r="G12" s="8">
        <v>35.2097921824057</v>
      </c>
      <c r="H12" s="8">
        <v>703.29084922601999</v>
      </c>
      <c r="K12" s="1">
        <f t="shared" si="1"/>
        <v>6.4436471730289213E-4</v>
      </c>
      <c r="L12" s="1">
        <f t="shared" si="0"/>
        <v>2.0053210201993465E-3</v>
      </c>
      <c r="M12" s="1">
        <f t="shared" si="0"/>
        <v>7.667082473552</v>
      </c>
    </row>
    <row r="13" spans="1:16" x14ac:dyDescent="0.45">
      <c r="A13" s="6">
        <v>32.102756936953597</v>
      </c>
      <c r="B13" s="6">
        <v>35.207794017024398</v>
      </c>
      <c r="C13" s="6">
        <v>695.47960240654697</v>
      </c>
      <c r="F13" s="6">
        <v>32.102949172982399</v>
      </c>
      <c r="G13" s="6">
        <v>35.208755475829697</v>
      </c>
      <c r="H13" s="6">
        <v>702.65990884292398</v>
      </c>
      <c r="K13" s="1">
        <f t="shared" si="1"/>
        <v>1.9223602880202861E-4</v>
      </c>
      <c r="L13" s="1">
        <f t="shared" si="0"/>
        <v>9.6145880529974193E-4</v>
      </c>
      <c r="M13" s="1">
        <f t="shared" si="0"/>
        <v>7.180306436377009</v>
      </c>
    </row>
    <row r="14" spans="1:16" x14ac:dyDescent="0.45">
      <c r="A14" s="8">
        <v>32.102756936953597</v>
      </c>
      <c r="B14" s="8">
        <v>35.207794017024398</v>
      </c>
      <c r="C14" s="8">
        <v>695.47960240654697</v>
      </c>
      <c r="F14" s="8">
        <v>32.1038166236332</v>
      </c>
      <c r="G14" s="8">
        <v>35.2089144651897</v>
      </c>
      <c r="H14" s="8">
        <v>703.40769762964896</v>
      </c>
      <c r="K14" s="1">
        <f t="shared" si="1"/>
        <v>1.0596866796035442E-3</v>
      </c>
      <c r="L14" s="1">
        <f t="shared" si="0"/>
        <v>1.1204481653024345E-3</v>
      </c>
      <c r="M14" s="1">
        <f t="shared" si="0"/>
        <v>7.928095223101991</v>
      </c>
    </row>
    <row r="15" spans="1:16" x14ac:dyDescent="0.45">
      <c r="A15" s="6">
        <v>31.167749218576098</v>
      </c>
      <c r="B15" s="6">
        <v>34.182458005491</v>
      </c>
      <c r="C15" s="6">
        <v>675.28054815783605</v>
      </c>
      <c r="F15" s="6">
        <v>32.103524087178798</v>
      </c>
      <c r="G15" s="6">
        <v>35.2081529136711</v>
      </c>
      <c r="H15" s="6">
        <v>694.28040598487803</v>
      </c>
      <c r="K15" s="1">
        <f t="shared" si="1"/>
        <v>0.93577486860269943</v>
      </c>
      <c r="L15" s="1">
        <f t="shared" si="0"/>
        <v>1.0256949081800997</v>
      </c>
      <c r="M15" s="1">
        <f t="shared" si="0"/>
        <v>18.999857827041978</v>
      </c>
    </row>
    <row r="16" spans="1:16" x14ac:dyDescent="0.45">
      <c r="A16" s="8">
        <v>32.008041179727002</v>
      </c>
      <c r="B16" s="8">
        <v>35.1040278648371</v>
      </c>
      <c r="C16" s="8">
        <v>694.06451748813504</v>
      </c>
      <c r="F16" s="8">
        <v>32.103812082310299</v>
      </c>
      <c r="G16" s="8">
        <v>35.208180951083897</v>
      </c>
      <c r="H16" s="8">
        <v>697.30587585965804</v>
      </c>
      <c r="K16" s="1">
        <f t="shared" si="1"/>
        <v>9.5770902583296902E-2</v>
      </c>
      <c r="L16" s="1">
        <f t="shared" si="0"/>
        <v>0.10415308624679653</v>
      </c>
      <c r="M16" s="1">
        <f t="shared" si="0"/>
        <v>3.2413583715230061</v>
      </c>
    </row>
    <row r="17" spans="1:13" x14ac:dyDescent="0.45">
      <c r="A17" s="6">
        <v>32.102932616391598</v>
      </c>
      <c r="B17" s="6">
        <v>35.208097702103998</v>
      </c>
      <c r="C17" s="6">
        <v>696.12214978223699</v>
      </c>
      <c r="F17" s="6">
        <v>32.104034501843898</v>
      </c>
      <c r="G17" s="6">
        <v>35.208997610201003</v>
      </c>
      <c r="H17" s="6">
        <v>700.62240422989305</v>
      </c>
      <c r="K17" s="1">
        <f t="shared" si="1"/>
        <v>1.1018854523001664E-3</v>
      </c>
      <c r="L17" s="1">
        <f t="shared" si="0"/>
        <v>8.9990809700424279E-4</v>
      </c>
      <c r="M17" s="1">
        <f t="shared" si="0"/>
        <v>4.5002544476560615</v>
      </c>
    </row>
    <row r="18" spans="1:13" x14ac:dyDescent="0.45">
      <c r="A18" s="8">
        <v>31.852804003350499</v>
      </c>
      <c r="B18" s="8">
        <v>34.933557248629199</v>
      </c>
      <c r="C18" s="8">
        <v>689.86412951247598</v>
      </c>
      <c r="F18" s="8">
        <v>32.104539834864397</v>
      </c>
      <c r="G18" s="8">
        <v>35.208951489833701</v>
      </c>
      <c r="H18" s="8">
        <v>691.15933024372998</v>
      </c>
      <c r="K18" s="1">
        <f t="shared" si="1"/>
        <v>0.25173583151389778</v>
      </c>
      <c r="L18" s="1">
        <f t="shared" si="0"/>
        <v>0.27539424120450207</v>
      </c>
      <c r="M18" s="1">
        <f t="shared" si="0"/>
        <v>1.295200731253999</v>
      </c>
    </row>
    <row r="19" spans="1:13" x14ac:dyDescent="0.45">
      <c r="A19" s="6">
        <v>31.794751717347001</v>
      </c>
      <c r="B19" s="6">
        <v>34.869898777201399</v>
      </c>
      <c r="C19" s="6">
        <v>688.67118856903699</v>
      </c>
      <c r="F19" s="6">
        <v>32.103964264299997</v>
      </c>
      <c r="G19" s="6">
        <v>35.2091773776663</v>
      </c>
      <c r="H19" s="6">
        <v>697.04453555616396</v>
      </c>
      <c r="K19" s="1">
        <f t="shared" si="1"/>
        <v>0.30921254695299538</v>
      </c>
      <c r="L19" s="1">
        <f t="shared" si="1"/>
        <v>0.3392786004649011</v>
      </c>
      <c r="M19" s="1">
        <f t="shared" si="1"/>
        <v>8.373346987126979</v>
      </c>
    </row>
    <row r="20" spans="1:13" x14ac:dyDescent="0.45">
      <c r="A20" s="8">
        <v>32.103346071197997</v>
      </c>
      <c r="B20" s="8">
        <v>35.208339975851402</v>
      </c>
      <c r="C20" s="8">
        <v>695.35531185899197</v>
      </c>
      <c r="F20" s="8">
        <v>32.1043539919011</v>
      </c>
      <c r="G20" s="8">
        <v>35.209175655161602</v>
      </c>
      <c r="H20" s="8">
        <v>696.60393386443695</v>
      </c>
      <c r="K20" s="1">
        <f t="shared" si="1"/>
        <v>1.0079207031026272E-3</v>
      </c>
      <c r="L20" s="1">
        <f t="shared" si="1"/>
        <v>8.3567931019956632E-4</v>
      </c>
      <c r="M20" s="1">
        <f t="shared" si="1"/>
        <v>1.2486220054449859</v>
      </c>
    </row>
    <row r="21" spans="1:13" x14ac:dyDescent="0.45">
      <c r="A21" s="6">
        <v>32.103346071197997</v>
      </c>
      <c r="B21" s="6">
        <v>35.208339975851402</v>
      </c>
      <c r="C21" s="6">
        <v>695.35531185899197</v>
      </c>
      <c r="F21" s="6">
        <v>32.104220849287799</v>
      </c>
      <c r="G21" s="6">
        <v>35.209233844281002</v>
      </c>
      <c r="H21" s="6">
        <v>704.57555059271499</v>
      </c>
      <c r="K21" s="1">
        <f t="shared" si="1"/>
        <v>8.7477808980196414E-4</v>
      </c>
      <c r="L21" s="1">
        <f t="shared" si="1"/>
        <v>8.9386842959982005E-4</v>
      </c>
      <c r="M21" s="1">
        <f t="shared" si="1"/>
        <v>9.2202387337230221</v>
      </c>
    </row>
    <row r="22" spans="1:13" x14ac:dyDescent="0.45">
      <c r="A22" s="8">
        <v>32.103346071197997</v>
      </c>
      <c r="B22" s="8">
        <v>35.208339975851402</v>
      </c>
      <c r="C22" s="8">
        <v>695.35531185899197</v>
      </c>
      <c r="F22" s="8">
        <v>32.104301902134601</v>
      </c>
      <c r="G22" s="8">
        <v>35.209462602961402</v>
      </c>
      <c r="H22" s="8">
        <v>692.25072441724603</v>
      </c>
      <c r="K22" s="1">
        <f t="shared" si="1"/>
        <v>9.5583093660422946E-4</v>
      </c>
      <c r="L22" s="1">
        <f t="shared" si="1"/>
        <v>1.1226271099999963E-3</v>
      </c>
      <c r="M22" s="1">
        <f t="shared" si="1"/>
        <v>3.1045874417459345</v>
      </c>
    </row>
    <row r="23" spans="1:13" x14ac:dyDescent="0.45">
      <c r="A23" s="6">
        <v>32.103346071197997</v>
      </c>
      <c r="B23" s="6">
        <v>35.208339975851402</v>
      </c>
      <c r="C23" s="6">
        <v>695.35531185899197</v>
      </c>
      <c r="F23" s="6">
        <v>32.104187757952403</v>
      </c>
      <c r="G23" s="6">
        <v>35.2092065911514</v>
      </c>
      <c r="H23" s="6">
        <v>702.71409245966595</v>
      </c>
      <c r="K23" s="1">
        <f t="shared" si="1"/>
        <v>8.4168675440565721E-4</v>
      </c>
      <c r="L23" s="1">
        <f t="shared" si="1"/>
        <v>8.666152999978749E-4</v>
      </c>
      <c r="M23" s="1">
        <f t="shared" si="1"/>
        <v>7.3587806006739811</v>
      </c>
    </row>
    <row r="24" spans="1:13" x14ac:dyDescent="0.45">
      <c r="A24" s="8">
        <v>32.103346071197997</v>
      </c>
      <c r="B24" s="8">
        <v>35.208339975851402</v>
      </c>
      <c r="C24" s="8">
        <v>695.35531185899197</v>
      </c>
      <c r="F24" s="8">
        <v>32.104436774438099</v>
      </c>
      <c r="G24" s="8">
        <v>35.209686358678297</v>
      </c>
      <c r="H24" s="8">
        <v>687.70560595523898</v>
      </c>
      <c r="K24" s="1">
        <f t="shared" si="1"/>
        <v>1.0907032401021866E-3</v>
      </c>
      <c r="L24" s="1">
        <f t="shared" si="1"/>
        <v>1.3463828268953648E-3</v>
      </c>
      <c r="M24" s="1">
        <f t="shared" si="1"/>
        <v>7.649705903752988</v>
      </c>
    </row>
    <row r="25" spans="1:13" x14ac:dyDescent="0.45">
      <c r="A25" s="6">
        <v>32.103346071197997</v>
      </c>
      <c r="B25" s="6">
        <v>35.208339975851402</v>
      </c>
      <c r="C25" s="6">
        <v>695.35531185899197</v>
      </c>
      <c r="F25" s="6">
        <v>32.1041945736985</v>
      </c>
      <c r="G25" s="6">
        <v>35.2092590093037</v>
      </c>
      <c r="H25" s="6">
        <v>711.69706157198698</v>
      </c>
      <c r="K25" s="1">
        <f t="shared" si="1"/>
        <v>8.4850250050294562E-4</v>
      </c>
      <c r="L25" s="1">
        <f t="shared" si="1"/>
        <v>9.1903345229837896E-4</v>
      </c>
      <c r="M25" s="1">
        <f t="shared" si="1"/>
        <v>16.341749712995011</v>
      </c>
    </row>
    <row r="26" spans="1:13" x14ac:dyDescent="0.45">
      <c r="A26" s="8">
        <v>32.103346071197997</v>
      </c>
      <c r="B26" s="8">
        <v>35.208339975851402</v>
      </c>
      <c r="C26" s="8">
        <v>695.35531185899197</v>
      </c>
      <c r="F26" s="8">
        <v>32.104168423238796</v>
      </c>
      <c r="G26" s="8">
        <v>35.209084942297103</v>
      </c>
      <c r="H26" s="8">
        <v>691.51086399459905</v>
      </c>
      <c r="K26" s="1">
        <f t="shared" si="1"/>
        <v>8.2235204079950108E-4</v>
      </c>
      <c r="L26" s="1">
        <f t="shared" si="1"/>
        <v>7.4496644570132275E-4</v>
      </c>
      <c r="M26" s="1">
        <f t="shared" si="1"/>
        <v>3.8444478643929187</v>
      </c>
    </row>
    <row r="27" spans="1:13" x14ac:dyDescent="0.45">
      <c r="A27" s="6">
        <v>32.103346071197997</v>
      </c>
      <c r="B27" s="6">
        <v>35.208339975851402</v>
      </c>
      <c r="C27" s="6">
        <v>695.35531185899197</v>
      </c>
      <c r="F27" s="6">
        <v>32.103780984167003</v>
      </c>
      <c r="G27" s="6">
        <v>35.209520912221002</v>
      </c>
      <c r="H27" s="6">
        <v>703.72193385054197</v>
      </c>
      <c r="K27" s="1">
        <f t="shared" si="1"/>
        <v>4.3491296900555199E-4</v>
      </c>
      <c r="L27" s="1">
        <f t="shared" si="1"/>
        <v>1.1809363696002606E-3</v>
      </c>
      <c r="M27" s="1">
        <f t="shared" si="1"/>
        <v>8.3666219915500051</v>
      </c>
    </row>
    <row r="28" spans="1:13" x14ac:dyDescent="0.45">
      <c r="A28" s="8">
        <v>32.103346071197997</v>
      </c>
      <c r="B28" s="8">
        <v>35.208339975851402</v>
      </c>
      <c r="C28" s="8">
        <v>695.35531185899197</v>
      </c>
      <c r="F28" s="8">
        <v>32.103829783066999</v>
      </c>
      <c r="G28" s="8">
        <v>35.208969895533002</v>
      </c>
      <c r="H28" s="8">
        <v>690.002706020662</v>
      </c>
      <c r="K28" s="1">
        <f t="shared" si="1"/>
        <v>4.8371186900197927E-4</v>
      </c>
      <c r="L28" s="1">
        <f t="shared" si="1"/>
        <v>6.2991968160019951E-4</v>
      </c>
      <c r="M28" s="1">
        <f t="shared" si="1"/>
        <v>5.3526058383299642</v>
      </c>
    </row>
    <row r="29" spans="1:13" x14ac:dyDescent="0.45">
      <c r="A29" s="6">
        <v>32.103346071197997</v>
      </c>
      <c r="B29" s="6">
        <v>35.208339975851402</v>
      </c>
      <c r="C29" s="6">
        <v>695.35531185899197</v>
      </c>
      <c r="F29" s="6">
        <v>32.104374426332001</v>
      </c>
      <c r="G29" s="6">
        <v>35.209514196074899</v>
      </c>
      <c r="H29" s="6">
        <v>701.19780563877703</v>
      </c>
      <c r="K29" s="1">
        <f t="shared" si="1"/>
        <v>1.0283551340037889E-3</v>
      </c>
      <c r="L29" s="1">
        <f t="shared" si="1"/>
        <v>1.1742202234970023E-3</v>
      </c>
      <c r="M29" s="1">
        <f t="shared" si="1"/>
        <v>5.8424937797850589</v>
      </c>
    </row>
    <row r="30" spans="1:13" x14ac:dyDescent="0.45">
      <c r="A30" s="8">
        <v>31.017274810049098</v>
      </c>
      <c r="B30" s="8">
        <v>34.017278759398003</v>
      </c>
      <c r="C30" s="8">
        <v>671.66433433787199</v>
      </c>
      <c r="F30" s="8">
        <v>32.1044118954648</v>
      </c>
      <c r="G30" s="8">
        <v>35.208340409345901</v>
      </c>
      <c r="H30" s="8">
        <v>696.51270752572395</v>
      </c>
      <c r="K30" s="1">
        <f t="shared" si="1"/>
        <v>1.0871370854157014</v>
      </c>
      <c r="L30" s="1">
        <f t="shared" si="1"/>
        <v>1.1910616499478976</v>
      </c>
      <c r="M30" s="1">
        <f t="shared" si="1"/>
        <v>24.848373187851962</v>
      </c>
    </row>
    <row r="31" spans="1:13" x14ac:dyDescent="0.45">
      <c r="A31" s="6">
        <v>32.1033822354092</v>
      </c>
      <c r="B31" s="6">
        <v>35.208434954692002</v>
      </c>
      <c r="C31" s="6">
        <v>695.18347408633099</v>
      </c>
      <c r="F31" s="6" t="s">
        <v>0</v>
      </c>
      <c r="G31" s="6" t="s">
        <v>0</v>
      </c>
      <c r="H31" s="6" t="s">
        <v>0</v>
      </c>
      <c r="K31" s="1">
        <f t="shared" si="1"/>
        <v>0</v>
      </c>
      <c r="L31" s="1">
        <f t="shared" si="1"/>
        <v>0</v>
      </c>
      <c r="M31" s="1">
        <f t="shared" si="1"/>
        <v>0</v>
      </c>
    </row>
    <row r="32" spans="1:13" x14ac:dyDescent="0.45">
      <c r="A32" s="8">
        <v>32.103094902555803</v>
      </c>
      <c r="B32" s="8">
        <v>35.208247761260999</v>
      </c>
      <c r="C32" s="8">
        <v>695.262662716813</v>
      </c>
      <c r="F32" s="8">
        <v>32.103653695618398</v>
      </c>
      <c r="G32" s="8">
        <v>35.208219366255001</v>
      </c>
      <c r="H32" s="8">
        <v>693.51766771118105</v>
      </c>
      <c r="K32" s="1">
        <f t="shared" si="1"/>
        <v>5.5879306259498662E-4</v>
      </c>
      <c r="L32" s="1">
        <f t="shared" si="1"/>
        <v>2.8395005998049783E-5</v>
      </c>
      <c r="M32" s="1">
        <f t="shared" si="1"/>
        <v>1.7449950056319494</v>
      </c>
    </row>
    <row r="33" spans="1:13" x14ac:dyDescent="0.45">
      <c r="A33" s="6">
        <v>32.103094902555803</v>
      </c>
      <c r="B33" s="6">
        <v>35.2082477612609</v>
      </c>
      <c r="C33" s="6">
        <v>695.26266271681197</v>
      </c>
      <c r="F33" s="6">
        <v>32.103746913555597</v>
      </c>
      <c r="G33" s="6">
        <v>35.209099238085699</v>
      </c>
      <c r="H33" s="6">
        <v>704.01137275204997</v>
      </c>
      <c r="K33" s="1">
        <f t="shared" si="1"/>
        <v>6.5201099979361743E-4</v>
      </c>
      <c r="L33" s="1">
        <f t="shared" si="1"/>
        <v>8.5147682479913556E-4</v>
      </c>
      <c r="M33" s="1">
        <f t="shared" si="1"/>
        <v>8.7487100352379912</v>
      </c>
    </row>
    <row r="34" spans="1:13" x14ac:dyDescent="0.45">
      <c r="A34" s="8">
        <v>32.103094902555803</v>
      </c>
      <c r="B34" s="8">
        <v>35.2082477612609</v>
      </c>
      <c r="C34" s="8">
        <v>695.26266271681197</v>
      </c>
      <c r="F34" s="8">
        <v>32.102587987632504</v>
      </c>
      <c r="G34" s="8">
        <v>35.207590211238298</v>
      </c>
      <c r="H34" s="8">
        <v>693.10852031086995</v>
      </c>
      <c r="K34" s="1">
        <f t="shared" si="1"/>
        <v>5.0691492329946186E-4</v>
      </c>
      <c r="L34" s="1">
        <f t="shared" si="1"/>
        <v>6.575500226020381E-4</v>
      </c>
      <c r="M34" s="1">
        <f t="shared" si="1"/>
        <v>2.1541424059420251</v>
      </c>
    </row>
    <row r="35" spans="1:13" ht="17" thickBot="1" x14ac:dyDescent="0.5">
      <c r="A35" s="6">
        <v>31.797562903961399</v>
      </c>
      <c r="B35" s="6">
        <v>34.873053835446903</v>
      </c>
      <c r="C35" s="6">
        <v>688.47190289999799</v>
      </c>
      <c r="F35" s="6">
        <v>32.103212864269203</v>
      </c>
      <c r="G35" s="6">
        <v>35.209700792901501</v>
      </c>
      <c r="H35" s="6">
        <v>701.80648950873695</v>
      </c>
      <c r="K35" s="1">
        <f t="shared" si="1"/>
        <v>0.30564996030780378</v>
      </c>
      <c r="L35" s="1">
        <f t="shared" si="1"/>
        <v>0.33664695745459738</v>
      </c>
      <c r="M35" s="1">
        <f t="shared" si="1"/>
        <v>13.33458660873896</v>
      </c>
    </row>
    <row r="36" spans="1:13" ht="17" thickBot="1" x14ac:dyDescent="0.5">
      <c r="J36" s="20" t="s">
        <v>24</v>
      </c>
      <c r="K36" s="10">
        <f>SUM(K3:K35)</f>
        <v>3.2046911717328257</v>
      </c>
      <c r="L36" s="11">
        <f t="shared" ref="L36:M36" si="2">SUM(L3:L35)</f>
        <v>3.5212263547302101</v>
      </c>
      <c r="M36" s="12">
        <f t="shared" si="2"/>
        <v>244.74967556956688</v>
      </c>
    </row>
    <row r="37" spans="1:13" ht="17" thickBot="1" x14ac:dyDescent="0.5">
      <c r="A37" s="15" t="s">
        <v>14</v>
      </c>
      <c r="B37" s="15"/>
      <c r="C37" s="15"/>
      <c r="J37" s="20" t="s">
        <v>442</v>
      </c>
      <c r="K37" s="21">
        <f>K36/33</f>
        <v>9.7111853688873512E-2</v>
      </c>
      <c r="L37" s="21">
        <f t="shared" ref="L37:M37" si="3">L36/33</f>
        <v>0.10670382893121849</v>
      </c>
      <c r="M37" s="21">
        <f t="shared" si="3"/>
        <v>7.4166568354414206</v>
      </c>
    </row>
    <row r="39" spans="1:13" x14ac:dyDescent="0.45">
      <c r="B39" s="9">
        <v>2</v>
      </c>
      <c r="C39" s="14" t="s">
        <v>15</v>
      </c>
      <c r="D39" s="14"/>
    </row>
    <row r="40" spans="1:13" x14ac:dyDescent="0.45">
      <c r="B40" s="9">
        <v>10000</v>
      </c>
      <c r="C40" s="14" t="s">
        <v>16</v>
      </c>
      <c r="D40" s="14"/>
    </row>
    <row r="41" spans="1:13" x14ac:dyDescent="0.45">
      <c r="B41" s="9">
        <v>0.4</v>
      </c>
      <c r="C41" s="14" t="s">
        <v>17</v>
      </c>
      <c r="D41" s="14"/>
    </row>
    <row r="42" spans="1:13" x14ac:dyDescent="0.45">
      <c r="B42" s="9">
        <v>3</v>
      </c>
      <c r="C42" s="14" t="s">
        <v>18</v>
      </c>
      <c r="D42" s="14"/>
    </row>
    <row r="43" spans="1:13" x14ac:dyDescent="0.45">
      <c r="B43" s="9">
        <v>-120</v>
      </c>
      <c r="C43" s="14" t="s">
        <v>19</v>
      </c>
      <c r="D43" s="14"/>
    </row>
    <row r="44" spans="1:13" x14ac:dyDescent="0.45">
      <c r="B44" s="9">
        <v>100</v>
      </c>
      <c r="C44" s="14" t="s">
        <v>20</v>
      </c>
      <c r="D44" s="14"/>
    </row>
    <row r="45" spans="1:13" x14ac:dyDescent="0.45">
      <c r="B45" s="13">
        <v>15</v>
      </c>
      <c r="C45" s="14" t="s">
        <v>21</v>
      </c>
      <c r="D45" s="14"/>
    </row>
  </sheetData>
  <mergeCells count="11">
    <mergeCell ref="C40:D40"/>
    <mergeCell ref="A1:C1"/>
    <mergeCell ref="F1:H1"/>
    <mergeCell ref="K1:M1"/>
    <mergeCell ref="A37:C37"/>
    <mergeCell ref="C39:D39"/>
    <mergeCell ref="C41:D41"/>
    <mergeCell ref="C42:D42"/>
    <mergeCell ref="C43:D43"/>
    <mergeCell ref="C44:D44"/>
    <mergeCell ref="C45:D45"/>
  </mergeCells>
  <conditionalFormatting sqref="K333:M1048576 K3:M35">
    <cfRule type="cellIs" dxfId="26" priority="3" operator="between">
      <formula>0</formula>
      <formula>1</formula>
    </cfRule>
  </conditionalFormatting>
  <conditionalFormatting sqref="K333:M1048576 K3:M35">
    <cfRule type="cellIs" dxfId="25" priority="1" operator="greaterThan">
      <formula>5</formula>
    </cfRule>
    <cfRule type="cellIs" dxfId="24" priority="2" operator="between">
      <formula>1</formula>
      <formula>5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 tint="-0.249977111117893"/>
  </sheetPr>
  <dimension ref="A1:P45"/>
  <sheetViews>
    <sheetView rightToLeft="1" topLeftCell="A31" workbookViewId="0">
      <selection activeCell="K37" sqref="K37:M37"/>
    </sheetView>
  </sheetViews>
  <sheetFormatPr defaultColWidth="8.83203125" defaultRowHeight="16.5" x14ac:dyDescent="0.45"/>
  <cols>
    <col min="1" max="3" width="8.83203125" style="1"/>
    <col min="4" max="4" width="10.83203125" style="1" customWidth="1"/>
    <col min="5" max="5" width="10.5" style="1" customWidth="1"/>
    <col min="6" max="8" width="8.83203125" style="1"/>
    <col min="9" max="9" width="10.6640625" style="1" customWidth="1"/>
    <col min="10" max="10" width="12.5" style="1" bestFit="1" customWidth="1"/>
    <col min="11" max="12" width="8.83203125" style="1"/>
    <col min="13" max="13" width="11.58203125" style="1" customWidth="1"/>
    <col min="14" max="15" width="8.83203125" style="1"/>
    <col min="16" max="16" width="16.08203125" style="1" customWidth="1"/>
    <col min="17" max="16384" width="8.83203125" style="1"/>
  </cols>
  <sheetData>
    <row r="1" spans="1:16" x14ac:dyDescent="0.45">
      <c r="A1" s="17" t="s">
        <v>1</v>
      </c>
      <c r="B1" s="17"/>
      <c r="C1" s="17"/>
      <c r="F1" s="17" t="s">
        <v>2</v>
      </c>
      <c r="G1" s="17"/>
      <c r="H1" s="17"/>
      <c r="K1" s="17" t="s">
        <v>9</v>
      </c>
      <c r="L1" s="17"/>
      <c r="M1" s="17"/>
    </row>
    <row r="2" spans="1:16" x14ac:dyDescent="0.45">
      <c r="A2" s="7" t="s">
        <v>6</v>
      </c>
      <c r="B2" s="7" t="s">
        <v>7</v>
      </c>
      <c r="C2" s="7" t="s">
        <v>8</v>
      </c>
      <c r="F2" s="7" t="s">
        <v>6</v>
      </c>
      <c r="G2" s="7" t="s">
        <v>7</v>
      </c>
      <c r="H2" s="7" t="s">
        <v>8</v>
      </c>
      <c r="K2" s="1" t="s">
        <v>3</v>
      </c>
      <c r="L2" s="1" t="s">
        <v>4</v>
      </c>
      <c r="M2" s="1" t="s">
        <v>5</v>
      </c>
      <c r="P2" s="2" t="s">
        <v>10</v>
      </c>
    </row>
    <row r="3" spans="1:16" x14ac:dyDescent="0.45">
      <c r="A3" s="6">
        <v>32.103808602139999</v>
      </c>
      <c r="B3" s="6">
        <v>35.208123376278202</v>
      </c>
      <c r="C3" s="6">
        <v>691.47776339434904</v>
      </c>
      <c r="F3" s="6">
        <v>32.103209345566498</v>
      </c>
      <c r="G3" s="6">
        <v>35.209562840714398</v>
      </c>
      <c r="H3" s="6">
        <v>705.55776831726098</v>
      </c>
      <c r="K3" s="1">
        <f>IF(AND((A3&lt;&gt;"null"),(F3&lt;&gt;"null")),ABS(A3-F3),0)</f>
        <v>5.9925657350134998E-4</v>
      </c>
      <c r="L3" s="1">
        <f t="shared" ref="L3:M18" si="0">IF(AND((B3&lt;&gt;"null"),(G3&lt;&gt;"null")),ABS(B3-G3),0)</f>
        <v>1.4394644361956921E-3</v>
      </c>
      <c r="M3" s="1">
        <f t="shared" si="0"/>
        <v>14.08000492291194</v>
      </c>
      <c r="P3" s="3" t="s">
        <v>11</v>
      </c>
    </row>
    <row r="4" spans="1:16" x14ac:dyDescent="0.45">
      <c r="A4" s="8">
        <v>32.103808602139999</v>
      </c>
      <c r="B4" s="8">
        <v>35.208123376278202</v>
      </c>
      <c r="C4" s="8">
        <v>691.47776339434802</v>
      </c>
      <c r="F4" s="8">
        <v>32.103600822643202</v>
      </c>
      <c r="G4" s="8">
        <v>35.209229883605303</v>
      </c>
      <c r="H4" s="8">
        <v>698.67501137809904</v>
      </c>
      <c r="K4" s="1">
        <f t="shared" ref="K4:M35" si="1">IF(AND((A4&lt;&gt;"null"),(F4&lt;&gt;"null")),ABS(A4-F4),0)</f>
        <v>2.0777949679740004E-4</v>
      </c>
      <c r="L4" s="1">
        <f t="shared" si="0"/>
        <v>1.1065073271012693E-3</v>
      </c>
      <c r="M4" s="1">
        <f t="shared" si="0"/>
        <v>7.1972479837510264</v>
      </c>
      <c r="P4" s="4" t="s">
        <v>12</v>
      </c>
    </row>
    <row r="5" spans="1:16" x14ac:dyDescent="0.45">
      <c r="A5" s="6">
        <v>32.103808602139999</v>
      </c>
      <c r="B5" s="6">
        <v>35.208123376278202</v>
      </c>
      <c r="C5" s="6">
        <v>691.47776339434802</v>
      </c>
      <c r="F5" s="6">
        <v>32.103949990468102</v>
      </c>
      <c r="G5" s="6">
        <v>35.209171738397302</v>
      </c>
      <c r="H5" s="6">
        <v>701.97265254911804</v>
      </c>
      <c r="K5" s="1">
        <f t="shared" si="1"/>
        <v>1.4138832810317581E-4</v>
      </c>
      <c r="L5" s="1">
        <f t="shared" si="0"/>
        <v>1.048362119099977E-3</v>
      </c>
      <c r="M5" s="1">
        <f t="shared" si="0"/>
        <v>10.494889154770021</v>
      </c>
      <c r="P5" s="5" t="s">
        <v>13</v>
      </c>
    </row>
    <row r="6" spans="1:16" x14ac:dyDescent="0.45">
      <c r="A6" s="8">
        <v>32.103808602139999</v>
      </c>
      <c r="B6" s="8">
        <v>35.208123376278202</v>
      </c>
      <c r="C6" s="8">
        <v>691.47776339434904</v>
      </c>
      <c r="F6" s="8">
        <v>32.1034255</v>
      </c>
      <c r="G6" s="8">
        <v>35.209786960000002</v>
      </c>
      <c r="H6" s="8">
        <v>702</v>
      </c>
      <c r="K6" s="1">
        <f t="shared" si="1"/>
        <v>3.831021399989254E-4</v>
      </c>
      <c r="L6" s="1">
        <f t="shared" si="0"/>
        <v>1.6635837218004212E-3</v>
      </c>
      <c r="M6" s="1">
        <f t="shared" si="0"/>
        <v>10.52223660565096</v>
      </c>
    </row>
    <row r="7" spans="1:16" x14ac:dyDescent="0.45">
      <c r="A7" s="6">
        <v>32.0971490037617</v>
      </c>
      <c r="B7" s="6">
        <v>35.200895363853697</v>
      </c>
      <c r="C7" s="6">
        <v>691.81183197758901</v>
      </c>
      <c r="F7" s="6">
        <v>32.1036960805042</v>
      </c>
      <c r="G7" s="6">
        <v>35.209100158609502</v>
      </c>
      <c r="H7" s="6">
        <v>700.10606350722105</v>
      </c>
      <c r="K7" s="1">
        <f t="shared" si="1"/>
        <v>6.5470767424997689E-3</v>
      </c>
      <c r="L7" s="1">
        <f t="shared" si="0"/>
        <v>8.204794755805267E-3</v>
      </c>
      <c r="M7" s="1">
        <f t="shared" si="0"/>
        <v>8.294231529632043</v>
      </c>
    </row>
    <row r="8" spans="1:16" x14ac:dyDescent="0.45">
      <c r="A8" s="8">
        <v>32.021904793842701</v>
      </c>
      <c r="B8" s="8">
        <v>35.118496051755898</v>
      </c>
      <c r="C8" s="8">
        <v>690.75008076394204</v>
      </c>
      <c r="F8" s="8">
        <v>32.103692811847701</v>
      </c>
      <c r="G8" s="8">
        <v>35.208882437493102</v>
      </c>
      <c r="H8" s="8">
        <v>704.13682019881696</v>
      </c>
      <c r="K8" s="1">
        <f t="shared" si="1"/>
        <v>8.1788018004999685E-2</v>
      </c>
      <c r="L8" s="1">
        <f t="shared" si="0"/>
        <v>9.0386385737204478E-2</v>
      </c>
      <c r="M8" s="1">
        <f t="shared" si="0"/>
        <v>13.386739434874926</v>
      </c>
    </row>
    <row r="9" spans="1:16" x14ac:dyDescent="0.45">
      <c r="A9" s="6">
        <v>32.103500936116703</v>
      </c>
      <c r="B9" s="6">
        <v>35.20797750386</v>
      </c>
      <c r="C9" s="6">
        <v>692.48083901902805</v>
      </c>
      <c r="F9" s="6">
        <v>32.103429356521502</v>
      </c>
      <c r="G9" s="6">
        <v>35.2097878212696</v>
      </c>
      <c r="H9" s="6">
        <v>703.79135868017795</v>
      </c>
      <c r="K9" s="1">
        <f t="shared" si="1"/>
        <v>7.1579595200432777E-5</v>
      </c>
      <c r="L9" s="1">
        <f t="shared" si="0"/>
        <v>1.8103174095998043E-3</v>
      </c>
      <c r="M9" s="1">
        <f t="shared" si="0"/>
        <v>11.310519661149897</v>
      </c>
    </row>
    <row r="10" spans="1:16" x14ac:dyDescent="0.45">
      <c r="A10" s="8">
        <v>32.103500936116703</v>
      </c>
      <c r="B10" s="8">
        <v>35.20797750386</v>
      </c>
      <c r="C10" s="8">
        <v>692.48083901902805</v>
      </c>
      <c r="F10" s="8">
        <v>32.103620518283101</v>
      </c>
      <c r="G10" s="8">
        <v>35.208917101643401</v>
      </c>
      <c r="H10" s="8">
        <v>692.314993496537</v>
      </c>
      <c r="K10" s="1">
        <f t="shared" si="1"/>
        <v>1.1958216639840202E-4</v>
      </c>
      <c r="L10" s="1">
        <f t="shared" si="0"/>
        <v>9.3959778340035882E-4</v>
      </c>
      <c r="M10" s="1">
        <f t="shared" si="0"/>
        <v>0.165845522491054</v>
      </c>
    </row>
    <row r="11" spans="1:16" x14ac:dyDescent="0.45">
      <c r="A11" s="6">
        <v>32.103500936116703</v>
      </c>
      <c r="B11" s="6">
        <v>35.2079775038601</v>
      </c>
      <c r="C11" s="6">
        <v>692.48083901902805</v>
      </c>
      <c r="F11" s="6">
        <v>32.1037281014735</v>
      </c>
      <c r="G11" s="6">
        <v>35.209566538138503</v>
      </c>
      <c r="H11" s="6">
        <v>700.115762874393</v>
      </c>
      <c r="K11" s="1">
        <f t="shared" si="1"/>
        <v>2.2716535679734307E-4</v>
      </c>
      <c r="L11" s="1">
        <f t="shared" si="0"/>
        <v>1.5890342784032896E-3</v>
      </c>
      <c r="M11" s="1">
        <f t="shared" si="0"/>
        <v>7.6349238553649457</v>
      </c>
    </row>
    <row r="12" spans="1:16" x14ac:dyDescent="0.45">
      <c r="A12" s="8">
        <v>32.103500936116703</v>
      </c>
      <c r="B12" s="8">
        <v>35.2079775038601</v>
      </c>
      <c r="C12" s="8">
        <v>692.48083901902896</v>
      </c>
      <c r="F12" s="8">
        <v>32.103375547766703</v>
      </c>
      <c r="G12" s="8">
        <v>35.2097921824057</v>
      </c>
      <c r="H12" s="8">
        <v>703.29084922601999</v>
      </c>
      <c r="K12" s="1">
        <f t="shared" si="1"/>
        <v>1.2538834999986648E-4</v>
      </c>
      <c r="L12" s="1">
        <f t="shared" si="0"/>
        <v>1.8146785455996906E-3</v>
      </c>
      <c r="M12" s="1">
        <f t="shared" si="0"/>
        <v>10.810010206991024</v>
      </c>
    </row>
    <row r="13" spans="1:16" x14ac:dyDescent="0.45">
      <c r="A13" s="6">
        <v>32.103589429981099</v>
      </c>
      <c r="B13" s="6">
        <v>35.208033991104202</v>
      </c>
      <c r="C13" s="6">
        <v>692.34319808349005</v>
      </c>
      <c r="F13" s="6">
        <v>32.102949172982399</v>
      </c>
      <c r="G13" s="6">
        <v>35.208755475829697</v>
      </c>
      <c r="H13" s="6">
        <v>702.65990884292398</v>
      </c>
      <c r="K13" s="1">
        <f t="shared" si="1"/>
        <v>6.4025699870029484E-4</v>
      </c>
      <c r="L13" s="1">
        <f t="shared" si="0"/>
        <v>7.2148472549571352E-4</v>
      </c>
      <c r="M13" s="1">
        <f t="shared" si="0"/>
        <v>10.316710759433931</v>
      </c>
    </row>
    <row r="14" spans="1:16" x14ac:dyDescent="0.45">
      <c r="A14" s="8">
        <v>32.103589429981099</v>
      </c>
      <c r="B14" s="8">
        <v>35.208033991104202</v>
      </c>
      <c r="C14" s="8">
        <v>692.34319808349005</v>
      </c>
      <c r="F14" s="8">
        <v>32.1038166236332</v>
      </c>
      <c r="G14" s="8">
        <v>35.2089144651897</v>
      </c>
      <c r="H14" s="8">
        <v>703.40769762964896</v>
      </c>
      <c r="K14" s="1">
        <f t="shared" si="1"/>
        <v>2.2719365210122078E-4</v>
      </c>
      <c r="L14" s="1">
        <f t="shared" si="0"/>
        <v>8.8047408549840611E-4</v>
      </c>
      <c r="M14" s="1">
        <f t="shared" si="0"/>
        <v>11.064499546158913</v>
      </c>
    </row>
    <row r="15" spans="1:16" x14ac:dyDescent="0.45">
      <c r="A15" s="6">
        <v>31.679489739103701</v>
      </c>
      <c r="B15" s="6">
        <v>34.7430434027507</v>
      </c>
      <c r="C15" s="6">
        <v>683.353515379437</v>
      </c>
      <c r="F15" s="6">
        <v>32.103524087178798</v>
      </c>
      <c r="G15" s="6">
        <v>35.2081529136711</v>
      </c>
      <c r="H15" s="6">
        <v>694.28040598487803</v>
      </c>
      <c r="K15" s="1">
        <f t="shared" si="1"/>
        <v>0.42403434807509655</v>
      </c>
      <c r="L15" s="1">
        <f t="shared" si="0"/>
        <v>0.46510951092039932</v>
      </c>
      <c r="M15" s="1">
        <f t="shared" si="0"/>
        <v>10.926890605441031</v>
      </c>
    </row>
    <row r="16" spans="1:16" x14ac:dyDescent="0.45">
      <c r="A16" s="8">
        <v>32.061536542843903</v>
      </c>
      <c r="B16" s="8">
        <v>35.162067838966799</v>
      </c>
      <c r="C16" s="8">
        <v>691.91277612053398</v>
      </c>
      <c r="F16" s="8">
        <v>32.103812082310299</v>
      </c>
      <c r="G16" s="8">
        <v>35.208180951083897</v>
      </c>
      <c r="H16" s="8">
        <v>697.30587585965804</v>
      </c>
      <c r="K16" s="1">
        <f t="shared" si="1"/>
        <v>4.2275539466395173E-2</v>
      </c>
      <c r="L16" s="1">
        <f t="shared" si="0"/>
        <v>4.6113112117097899E-2</v>
      </c>
      <c r="M16" s="1">
        <f t="shared" si="0"/>
        <v>5.393099739124068</v>
      </c>
    </row>
    <row r="17" spans="1:13" x14ac:dyDescent="0.45">
      <c r="A17" s="6">
        <v>32.103470379468803</v>
      </c>
      <c r="B17" s="6">
        <v>35.208056913950202</v>
      </c>
      <c r="C17" s="6">
        <v>692.81774077416901</v>
      </c>
      <c r="F17" s="6">
        <v>32.104034501843898</v>
      </c>
      <c r="G17" s="6">
        <v>35.208997610201003</v>
      </c>
      <c r="H17" s="6">
        <v>700.62240422989305</v>
      </c>
      <c r="K17" s="1">
        <f t="shared" si="1"/>
        <v>5.6412237509562146E-4</v>
      </c>
      <c r="L17" s="1">
        <f t="shared" si="0"/>
        <v>9.406962508009542E-4</v>
      </c>
      <c r="M17" s="1">
        <f t="shared" si="0"/>
        <v>7.8046634557240395</v>
      </c>
    </row>
    <row r="18" spans="1:13" x14ac:dyDescent="0.45">
      <c r="A18" s="8">
        <v>31.9916945678745</v>
      </c>
      <c r="B18" s="8">
        <v>35.085521768788702</v>
      </c>
      <c r="C18" s="8">
        <v>690.47349134648698</v>
      </c>
      <c r="F18" s="8">
        <v>32.104539834864397</v>
      </c>
      <c r="G18" s="8">
        <v>35.208951489833701</v>
      </c>
      <c r="H18" s="8">
        <v>691.15933024372998</v>
      </c>
      <c r="K18" s="1">
        <f t="shared" si="1"/>
        <v>0.11284526698989694</v>
      </c>
      <c r="L18" s="1">
        <f t="shared" si="0"/>
        <v>0.1234297210449995</v>
      </c>
      <c r="M18" s="1">
        <f t="shared" si="0"/>
        <v>0.68583889724300207</v>
      </c>
    </row>
    <row r="19" spans="1:13" x14ac:dyDescent="0.45">
      <c r="A19" s="6">
        <v>31.966544894085899</v>
      </c>
      <c r="B19" s="6">
        <v>35.057941894151703</v>
      </c>
      <c r="C19" s="6">
        <v>689.94698367140404</v>
      </c>
      <c r="F19" s="6">
        <v>32.103964264299997</v>
      </c>
      <c r="G19" s="6">
        <v>35.2091773776663</v>
      </c>
      <c r="H19" s="6">
        <v>697.04453555616396</v>
      </c>
      <c r="K19" s="1">
        <f t="shared" si="1"/>
        <v>0.13741937021409711</v>
      </c>
      <c r="L19" s="1">
        <f t="shared" si="1"/>
        <v>0.15123548351459704</v>
      </c>
      <c r="M19" s="1">
        <f t="shared" si="1"/>
        <v>7.0975518847599233</v>
      </c>
    </row>
    <row r="20" spans="1:13" x14ac:dyDescent="0.45">
      <c r="A20" s="8">
        <v>32.1034302681933</v>
      </c>
      <c r="B20" s="8">
        <v>35.208067189289601</v>
      </c>
      <c r="C20" s="8">
        <v>692.88434701428798</v>
      </c>
      <c r="F20" s="8">
        <v>32.1043539919011</v>
      </c>
      <c r="G20" s="8">
        <v>35.209175655161602</v>
      </c>
      <c r="H20" s="8">
        <v>696.60393386443695</v>
      </c>
      <c r="K20" s="1">
        <f t="shared" si="1"/>
        <v>9.2372370779969515E-4</v>
      </c>
      <c r="L20" s="1">
        <f t="shared" si="1"/>
        <v>1.1084658720008633E-3</v>
      </c>
      <c r="M20" s="1">
        <f t="shared" si="1"/>
        <v>3.7195868501489713</v>
      </c>
    </row>
    <row r="21" spans="1:13" x14ac:dyDescent="0.45">
      <c r="A21" s="6">
        <v>32.103430268193399</v>
      </c>
      <c r="B21" s="6">
        <v>35.208067189289601</v>
      </c>
      <c r="C21" s="6">
        <v>692.88434701428901</v>
      </c>
      <c r="F21" s="6">
        <v>32.104220849287799</v>
      </c>
      <c r="G21" s="6">
        <v>35.209233844281002</v>
      </c>
      <c r="H21" s="6">
        <v>704.57555059271499</v>
      </c>
      <c r="K21" s="1">
        <f t="shared" si="1"/>
        <v>7.9058109439955615E-4</v>
      </c>
      <c r="L21" s="1">
        <f t="shared" si="1"/>
        <v>1.1666549914011171E-3</v>
      </c>
      <c r="M21" s="1">
        <f t="shared" si="1"/>
        <v>11.691203578425984</v>
      </c>
    </row>
    <row r="22" spans="1:13" x14ac:dyDescent="0.45">
      <c r="A22" s="8">
        <v>32.1034302681933</v>
      </c>
      <c r="B22" s="8">
        <v>35.208067189289601</v>
      </c>
      <c r="C22" s="8">
        <v>692.88434701428798</v>
      </c>
      <c r="F22" s="8">
        <v>32.104301902134601</v>
      </c>
      <c r="G22" s="8">
        <v>35.209462602961402</v>
      </c>
      <c r="H22" s="8">
        <v>692.25072441724603</v>
      </c>
      <c r="K22" s="1">
        <f t="shared" si="1"/>
        <v>8.7163394130129745E-4</v>
      </c>
      <c r="L22" s="1">
        <f t="shared" si="1"/>
        <v>1.3954136718012933E-3</v>
      </c>
      <c r="M22" s="1">
        <f t="shared" si="1"/>
        <v>0.63362259704194912</v>
      </c>
    </row>
    <row r="23" spans="1:13" x14ac:dyDescent="0.45">
      <c r="A23" s="6">
        <v>32.1034302681933</v>
      </c>
      <c r="B23" s="6">
        <v>35.208067189289601</v>
      </c>
      <c r="C23" s="6">
        <v>692.88434701428798</v>
      </c>
      <c r="F23" s="6">
        <v>32.104187757952403</v>
      </c>
      <c r="G23" s="6">
        <v>35.2092065911514</v>
      </c>
      <c r="H23" s="6">
        <v>702.71409245966595</v>
      </c>
      <c r="K23" s="1">
        <f t="shared" si="1"/>
        <v>7.574897591027252E-4</v>
      </c>
      <c r="L23" s="1">
        <f t="shared" si="1"/>
        <v>1.1394018617991719E-3</v>
      </c>
      <c r="M23" s="1">
        <f t="shared" si="1"/>
        <v>9.8297454453779665</v>
      </c>
    </row>
    <row r="24" spans="1:13" x14ac:dyDescent="0.45">
      <c r="A24" s="8">
        <v>32.103430268193399</v>
      </c>
      <c r="B24" s="8">
        <v>35.208067189289601</v>
      </c>
      <c r="C24" s="8">
        <v>692.88434701428901</v>
      </c>
      <c r="F24" s="8">
        <v>32.104436774438099</v>
      </c>
      <c r="G24" s="8">
        <v>35.209686358678297</v>
      </c>
      <c r="H24" s="8">
        <v>687.70560595523898</v>
      </c>
      <c r="K24" s="1">
        <f t="shared" si="1"/>
        <v>1.0065062446997786E-3</v>
      </c>
      <c r="L24" s="1">
        <f t="shared" si="1"/>
        <v>1.6191693886966618E-3</v>
      </c>
      <c r="M24" s="1">
        <f t="shared" si="1"/>
        <v>5.1787410590500258</v>
      </c>
    </row>
    <row r="25" spans="1:13" x14ac:dyDescent="0.45">
      <c r="A25" s="6">
        <v>32.1034302681933</v>
      </c>
      <c r="B25" s="6">
        <v>35.208067189289601</v>
      </c>
      <c r="C25" s="6">
        <v>692.88434701428798</v>
      </c>
      <c r="F25" s="6">
        <v>32.1041945736985</v>
      </c>
      <c r="G25" s="6">
        <v>35.2092590093037</v>
      </c>
      <c r="H25" s="6">
        <v>711.69706157198698</v>
      </c>
      <c r="K25" s="1">
        <f t="shared" si="1"/>
        <v>7.6430550520001361E-4</v>
      </c>
      <c r="L25" s="1">
        <f t="shared" si="1"/>
        <v>1.191820014099676E-3</v>
      </c>
      <c r="M25" s="1">
        <f t="shared" si="1"/>
        <v>18.812714557698996</v>
      </c>
    </row>
    <row r="26" spans="1:13" x14ac:dyDescent="0.45">
      <c r="A26" s="8">
        <v>32.103430268193399</v>
      </c>
      <c r="B26" s="8">
        <v>35.208067189289601</v>
      </c>
      <c r="C26" s="8">
        <v>692.88434701428901</v>
      </c>
      <c r="F26" s="8">
        <v>32.104168423238796</v>
      </c>
      <c r="G26" s="8">
        <v>35.209084942297103</v>
      </c>
      <c r="H26" s="8">
        <v>691.51086399459905</v>
      </c>
      <c r="K26" s="1">
        <f t="shared" si="1"/>
        <v>7.3815504539709309E-4</v>
      </c>
      <c r="L26" s="1">
        <f t="shared" si="1"/>
        <v>1.0177530075026198E-3</v>
      </c>
      <c r="M26" s="1">
        <f t="shared" si="1"/>
        <v>1.3734830196899566</v>
      </c>
    </row>
    <row r="27" spans="1:13" x14ac:dyDescent="0.45">
      <c r="A27" s="6">
        <v>32.1034302681933</v>
      </c>
      <c r="B27" s="6">
        <v>35.208067189289601</v>
      </c>
      <c r="C27" s="6">
        <v>692.88434701428798</v>
      </c>
      <c r="F27" s="6">
        <v>32.103780984167003</v>
      </c>
      <c r="G27" s="6">
        <v>35.209520912221002</v>
      </c>
      <c r="H27" s="6">
        <v>703.72193385054197</v>
      </c>
      <c r="K27" s="1">
        <f t="shared" si="1"/>
        <v>3.5071597370261998E-4</v>
      </c>
      <c r="L27" s="1">
        <f t="shared" si="1"/>
        <v>1.4537229314015576E-3</v>
      </c>
      <c r="M27" s="1">
        <f t="shared" si="1"/>
        <v>10.83758683625399</v>
      </c>
    </row>
    <row r="28" spans="1:13" x14ac:dyDescent="0.45">
      <c r="A28" s="8">
        <v>32.1034302681933</v>
      </c>
      <c r="B28" s="8">
        <v>35.208067189289601</v>
      </c>
      <c r="C28" s="8">
        <v>692.88434701428798</v>
      </c>
      <c r="F28" s="8">
        <v>32.103829783066999</v>
      </c>
      <c r="G28" s="8">
        <v>35.208969895533002</v>
      </c>
      <c r="H28" s="8">
        <v>690.002706020662</v>
      </c>
      <c r="K28" s="1">
        <f t="shared" si="1"/>
        <v>3.9951487369904726E-4</v>
      </c>
      <c r="L28" s="1">
        <f t="shared" si="1"/>
        <v>9.0270624340149652E-4</v>
      </c>
      <c r="M28" s="1">
        <f t="shared" si="1"/>
        <v>2.8816409936259788</v>
      </c>
    </row>
    <row r="29" spans="1:13" x14ac:dyDescent="0.45">
      <c r="A29" s="6">
        <v>32.103430268193399</v>
      </c>
      <c r="B29" s="6">
        <v>35.208067189289601</v>
      </c>
      <c r="C29" s="6">
        <v>692.88434701428901</v>
      </c>
      <c r="F29" s="6">
        <v>32.104374426332001</v>
      </c>
      <c r="G29" s="6">
        <v>35.209514196074899</v>
      </c>
      <c r="H29" s="6">
        <v>701.19780563877703</v>
      </c>
      <c r="K29" s="1">
        <f t="shared" si="1"/>
        <v>9.4415813860138087E-4</v>
      </c>
      <c r="L29" s="1">
        <f t="shared" si="1"/>
        <v>1.4470067852982993E-3</v>
      </c>
      <c r="M29" s="1">
        <f t="shared" si="1"/>
        <v>8.3134586244880211</v>
      </c>
    </row>
    <row r="30" spans="1:13" x14ac:dyDescent="0.45">
      <c r="A30" s="8">
        <v>31.614968093658099</v>
      </c>
      <c r="B30" s="8">
        <v>34.672431069636403</v>
      </c>
      <c r="C30" s="8">
        <v>682.46919124663498</v>
      </c>
      <c r="F30" s="8">
        <v>32.1044118954648</v>
      </c>
      <c r="G30" s="8">
        <v>35.208340409345901</v>
      </c>
      <c r="H30" s="8">
        <v>696.51270752572395</v>
      </c>
      <c r="K30" s="1">
        <f t="shared" si="1"/>
        <v>0.48944380180670066</v>
      </c>
      <c r="L30" s="1">
        <f t="shared" si="1"/>
        <v>0.53590933970949806</v>
      </c>
      <c r="M30" s="1">
        <f t="shared" si="1"/>
        <v>14.043516279088976</v>
      </c>
    </row>
    <row r="31" spans="1:13" x14ac:dyDescent="0.45">
      <c r="A31" s="6">
        <v>32.103366496255902</v>
      </c>
      <c r="B31" s="6">
        <v>35.208062163693803</v>
      </c>
      <c r="C31" s="6">
        <v>693.012199287626</v>
      </c>
      <c r="F31" s="6" t="s">
        <v>0</v>
      </c>
      <c r="G31" s="6" t="s">
        <v>0</v>
      </c>
      <c r="H31" s="6" t="s">
        <v>0</v>
      </c>
      <c r="K31" s="1">
        <f t="shared" si="1"/>
        <v>0</v>
      </c>
      <c r="L31" s="1">
        <f t="shared" si="1"/>
        <v>0</v>
      </c>
      <c r="M31" s="1">
        <f t="shared" si="1"/>
        <v>0</v>
      </c>
    </row>
    <row r="32" spans="1:13" x14ac:dyDescent="0.45">
      <c r="A32" s="8">
        <v>32.1035906410754</v>
      </c>
      <c r="B32" s="8">
        <v>35.208202585940803</v>
      </c>
      <c r="C32" s="8">
        <v>692.38079133316603</v>
      </c>
      <c r="F32" s="8">
        <v>32.103653695618398</v>
      </c>
      <c r="G32" s="8">
        <v>35.208219366255001</v>
      </c>
      <c r="H32" s="8">
        <v>693.51766771118105</v>
      </c>
      <c r="K32" s="1">
        <f t="shared" si="1"/>
        <v>6.305454299848634E-5</v>
      </c>
      <c r="L32" s="1">
        <f t="shared" si="1"/>
        <v>1.6780314197717416E-5</v>
      </c>
      <c r="M32" s="1">
        <f t="shared" si="1"/>
        <v>1.1368763780150175</v>
      </c>
    </row>
    <row r="33" spans="1:13" x14ac:dyDescent="0.45">
      <c r="A33" s="6">
        <v>32.1035906410753</v>
      </c>
      <c r="B33" s="6">
        <v>35.208202585940697</v>
      </c>
      <c r="C33" s="6">
        <v>692.38079133316501</v>
      </c>
      <c r="F33" s="6">
        <v>32.103746913555597</v>
      </c>
      <c r="G33" s="6">
        <v>35.209099238085699</v>
      </c>
      <c r="H33" s="6">
        <v>704.01137275204997</v>
      </c>
      <c r="K33" s="1">
        <f t="shared" si="1"/>
        <v>1.5627248029659313E-4</v>
      </c>
      <c r="L33" s="1">
        <f t="shared" si="1"/>
        <v>8.9665214500200818E-4</v>
      </c>
      <c r="M33" s="1">
        <f t="shared" si="1"/>
        <v>11.630581418884958</v>
      </c>
    </row>
    <row r="34" spans="1:13" x14ac:dyDescent="0.45">
      <c r="A34" s="8">
        <v>32.1035906410753</v>
      </c>
      <c r="B34" s="8">
        <v>35.208202585940803</v>
      </c>
      <c r="C34" s="8">
        <v>692.38079133316603</v>
      </c>
      <c r="F34" s="8">
        <v>32.102587987632504</v>
      </c>
      <c r="G34" s="8">
        <v>35.207590211238298</v>
      </c>
      <c r="H34" s="8">
        <v>693.10852031086995</v>
      </c>
      <c r="K34" s="1">
        <f t="shared" si="1"/>
        <v>1.0026534427964862E-3</v>
      </c>
      <c r="L34" s="1">
        <f t="shared" si="1"/>
        <v>6.1237470250574688E-4</v>
      </c>
      <c r="M34" s="1">
        <f t="shared" si="1"/>
        <v>0.72772897770391864</v>
      </c>
    </row>
    <row r="35" spans="1:13" ht="17" thickBot="1" x14ac:dyDescent="0.5">
      <c r="A35" s="6">
        <v>31.967253075952598</v>
      </c>
      <c r="B35" s="6">
        <v>35.058669042964297</v>
      </c>
      <c r="C35" s="6">
        <v>689.47857221302604</v>
      </c>
      <c r="F35" s="6">
        <v>32.103212864269203</v>
      </c>
      <c r="G35" s="6">
        <v>35.209700792901501</v>
      </c>
      <c r="H35" s="6">
        <v>701.80648950873695</v>
      </c>
      <c r="K35" s="1">
        <f t="shared" si="1"/>
        <v>0.1359597883166046</v>
      </c>
      <c r="L35" s="1">
        <f t="shared" si="1"/>
        <v>0.15103174993720359</v>
      </c>
      <c r="M35" s="1">
        <f t="shared" si="1"/>
        <v>12.327917295710904</v>
      </c>
    </row>
    <row r="36" spans="1:13" ht="17" thickBot="1" x14ac:dyDescent="0.5">
      <c r="J36" s="20" t="s">
        <v>24</v>
      </c>
      <c r="K36" s="10">
        <f>SUM(K3:K35)</f>
        <v>1.4423887893989793</v>
      </c>
      <c r="L36" s="11">
        <f t="shared" ref="L36:M36" si="2">SUM(L3:L35)</f>
        <v>1.5993422203489089</v>
      </c>
      <c r="M36" s="12">
        <f t="shared" si="2"/>
        <v>260.32430767667836</v>
      </c>
    </row>
    <row r="37" spans="1:13" ht="17" thickBot="1" x14ac:dyDescent="0.5">
      <c r="A37" s="15" t="s">
        <v>14</v>
      </c>
      <c r="B37" s="15"/>
      <c r="C37" s="15"/>
      <c r="J37" s="20" t="s">
        <v>442</v>
      </c>
      <c r="K37" s="21">
        <f>K36/33</f>
        <v>4.3708751193908463E-2</v>
      </c>
      <c r="L37" s="21">
        <f t="shared" ref="L37:M37" si="3">L36/33</f>
        <v>4.8464915768148757E-2</v>
      </c>
      <c r="M37" s="21">
        <f t="shared" si="3"/>
        <v>7.8886153841417688</v>
      </c>
    </row>
    <row r="39" spans="1:13" x14ac:dyDescent="0.45">
      <c r="B39" s="9">
        <v>2</v>
      </c>
      <c r="C39" s="14" t="s">
        <v>15</v>
      </c>
      <c r="D39" s="14"/>
    </row>
    <row r="40" spans="1:13" x14ac:dyDescent="0.45">
      <c r="B40" s="9">
        <v>10000</v>
      </c>
      <c r="C40" s="14" t="s">
        <v>16</v>
      </c>
      <c r="D40" s="14"/>
    </row>
    <row r="41" spans="1:13" x14ac:dyDescent="0.45">
      <c r="B41" s="9">
        <v>0.4</v>
      </c>
      <c r="C41" s="14" t="s">
        <v>17</v>
      </c>
      <c r="D41" s="14"/>
    </row>
    <row r="42" spans="1:13" x14ac:dyDescent="0.45">
      <c r="B42" s="9">
        <v>3</v>
      </c>
      <c r="C42" s="14" t="s">
        <v>18</v>
      </c>
      <c r="D42" s="14"/>
    </row>
    <row r="43" spans="1:13" x14ac:dyDescent="0.45">
      <c r="B43" s="9">
        <v>-120</v>
      </c>
      <c r="C43" s="14" t="s">
        <v>19</v>
      </c>
      <c r="D43" s="14"/>
    </row>
    <row r="44" spans="1:13" x14ac:dyDescent="0.45">
      <c r="B44" s="9">
        <v>100</v>
      </c>
      <c r="C44" s="14" t="s">
        <v>20</v>
      </c>
      <c r="D44" s="14"/>
    </row>
    <row r="45" spans="1:13" x14ac:dyDescent="0.45">
      <c r="B45" s="13">
        <v>34</v>
      </c>
      <c r="C45" s="14" t="s">
        <v>21</v>
      </c>
      <c r="D45" s="14"/>
    </row>
  </sheetData>
  <mergeCells count="11">
    <mergeCell ref="C40:D40"/>
    <mergeCell ref="A1:C1"/>
    <mergeCell ref="F1:H1"/>
    <mergeCell ref="K1:M1"/>
    <mergeCell ref="A37:C37"/>
    <mergeCell ref="C39:D39"/>
    <mergeCell ref="C41:D41"/>
    <mergeCell ref="C42:D42"/>
    <mergeCell ref="C43:D43"/>
    <mergeCell ref="C44:D44"/>
    <mergeCell ref="C45:D45"/>
  </mergeCells>
  <conditionalFormatting sqref="K333:M1048576 K3:M35">
    <cfRule type="cellIs" dxfId="23" priority="3" operator="between">
      <formula>0</formula>
      <formula>1</formula>
    </cfRule>
  </conditionalFormatting>
  <conditionalFormatting sqref="K333:M1048576 K3:M35">
    <cfRule type="cellIs" dxfId="22" priority="1" operator="greaterThan">
      <formula>5</formula>
    </cfRule>
    <cfRule type="cellIs" dxfId="21" priority="2" operator="between">
      <formula>1</formula>
      <formula>5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1" tint="4.9989318521683403E-2"/>
  </sheetPr>
  <dimension ref="A1:P45"/>
  <sheetViews>
    <sheetView rightToLeft="1" workbookViewId="0">
      <selection activeCell="L5" sqref="K5:L5"/>
    </sheetView>
  </sheetViews>
  <sheetFormatPr defaultColWidth="8.83203125" defaultRowHeight="16.5" x14ac:dyDescent="0.45"/>
  <cols>
    <col min="1" max="3" width="8.83203125" style="1"/>
    <col min="4" max="4" width="10.83203125" style="1" customWidth="1"/>
    <col min="5" max="5" width="10.5" style="1" customWidth="1"/>
    <col min="6" max="8" width="8.83203125" style="1"/>
    <col min="9" max="9" width="10.6640625" style="1" customWidth="1"/>
    <col min="10" max="10" width="12.5" style="1" bestFit="1" customWidth="1"/>
    <col min="11" max="12" width="8.83203125" style="1"/>
    <col min="13" max="13" width="11.58203125" style="1" customWidth="1"/>
    <col min="14" max="15" width="8.83203125" style="1"/>
    <col min="16" max="16" width="16.08203125" style="1" customWidth="1"/>
    <col min="17" max="16384" width="8.83203125" style="1"/>
  </cols>
  <sheetData>
    <row r="1" spans="1:16" x14ac:dyDescent="0.45">
      <c r="A1" s="17" t="s">
        <v>1</v>
      </c>
      <c r="B1" s="17"/>
      <c r="C1" s="17"/>
      <c r="F1" s="17" t="s">
        <v>2</v>
      </c>
      <c r="G1" s="17"/>
      <c r="H1" s="17"/>
      <c r="K1" s="17" t="s">
        <v>9</v>
      </c>
      <c r="L1" s="17"/>
      <c r="M1" s="17"/>
    </row>
    <row r="2" spans="1:16" x14ac:dyDescent="0.45">
      <c r="A2" s="7" t="s">
        <v>6</v>
      </c>
      <c r="B2" s="7" t="s">
        <v>7</v>
      </c>
      <c r="C2" s="7" t="s">
        <v>8</v>
      </c>
      <c r="F2" s="7" t="s">
        <v>6</v>
      </c>
      <c r="G2" s="7" t="s">
        <v>7</v>
      </c>
      <c r="H2" s="7" t="s">
        <v>8</v>
      </c>
      <c r="K2" s="1" t="s">
        <v>3</v>
      </c>
      <c r="L2" s="1" t="s">
        <v>4</v>
      </c>
      <c r="M2" s="1" t="s">
        <v>5</v>
      </c>
      <c r="P2" s="2" t="s">
        <v>10</v>
      </c>
    </row>
    <row r="3" spans="1:16" x14ac:dyDescent="0.45">
      <c r="A3" s="6">
        <v>32.104410316220203</v>
      </c>
      <c r="B3" s="6">
        <v>35.209281746542601</v>
      </c>
      <c r="C3" s="6">
        <v>691.21507124430798</v>
      </c>
      <c r="F3" s="6">
        <v>32.103209345566498</v>
      </c>
      <c r="G3" s="6">
        <v>35.209562840714398</v>
      </c>
      <c r="H3" s="6">
        <v>705.55776831726098</v>
      </c>
      <c r="K3" s="1">
        <f>IF(AND((A3&lt;&gt;"null"),(F3&lt;&gt;"null")),ABS(A3-F3),0)</f>
        <v>1.2009706537057241E-3</v>
      </c>
      <c r="L3" s="1">
        <f t="shared" ref="L3:M18" si="0">IF(AND((B3&lt;&gt;"null"),(G3&lt;&gt;"null")),ABS(B3-G3),0)</f>
        <v>2.8109417179678076E-4</v>
      </c>
      <c r="M3" s="1">
        <f t="shared" si="0"/>
        <v>14.342697072953001</v>
      </c>
      <c r="P3" s="3" t="s">
        <v>11</v>
      </c>
    </row>
    <row r="4" spans="1:16" x14ac:dyDescent="0.45">
      <c r="A4" s="8">
        <v>32.104410316220203</v>
      </c>
      <c r="B4" s="8">
        <v>35.209281746542501</v>
      </c>
      <c r="C4" s="8">
        <v>691.21507124430696</v>
      </c>
      <c r="F4" s="8">
        <v>32.103600822643202</v>
      </c>
      <c r="G4" s="8">
        <v>35.209229883605303</v>
      </c>
      <c r="H4" s="8">
        <v>698.67501137809904</v>
      </c>
      <c r="K4" s="1">
        <f t="shared" ref="K4:M35" si="1">IF(AND((A4&lt;&gt;"null"),(F4&lt;&gt;"null")),ABS(A4-F4),0)</f>
        <v>8.0949357700177416E-4</v>
      </c>
      <c r="L4" s="1">
        <f t="shared" si="0"/>
        <v>5.1862937198166037E-5</v>
      </c>
      <c r="M4" s="1">
        <f t="shared" si="0"/>
        <v>7.4599401337920881</v>
      </c>
      <c r="P4" s="4" t="s">
        <v>12</v>
      </c>
    </row>
    <row r="5" spans="1:16" x14ac:dyDescent="0.45">
      <c r="A5" s="6">
        <v>32.104410316220203</v>
      </c>
      <c r="B5" s="6">
        <v>35.209281746542501</v>
      </c>
      <c r="C5" s="6">
        <v>691.21507124430696</v>
      </c>
      <c r="F5" s="6">
        <v>32.103949990468102</v>
      </c>
      <c r="G5" s="6">
        <v>35.209171738397302</v>
      </c>
      <c r="H5" s="6">
        <v>701.97265254911804</v>
      </c>
      <c r="K5" s="1">
        <f t="shared" si="1"/>
        <v>4.603257521011983E-4</v>
      </c>
      <c r="L5" s="1">
        <f t="shared" si="0"/>
        <v>1.1000814519945834E-4</v>
      </c>
      <c r="M5" s="1">
        <f t="shared" si="0"/>
        <v>10.757581304811083</v>
      </c>
      <c r="P5" s="5" t="s">
        <v>13</v>
      </c>
    </row>
    <row r="6" spans="1:16" x14ac:dyDescent="0.45">
      <c r="A6" s="8">
        <v>32.104410316220203</v>
      </c>
      <c r="B6" s="8">
        <v>35.209281746542601</v>
      </c>
      <c r="C6" s="8">
        <v>691.21507124430798</v>
      </c>
      <c r="F6" s="8">
        <v>32.1034255</v>
      </c>
      <c r="G6" s="8">
        <v>35.209786960000002</v>
      </c>
      <c r="H6" s="8">
        <v>702</v>
      </c>
      <c r="K6" s="1">
        <f t="shared" si="1"/>
        <v>9.8481622020329951E-4</v>
      </c>
      <c r="L6" s="1">
        <f t="shared" si="0"/>
        <v>5.0521345740150991E-4</v>
      </c>
      <c r="M6" s="1">
        <f t="shared" si="0"/>
        <v>10.784928755692022</v>
      </c>
    </row>
    <row r="7" spans="1:16" x14ac:dyDescent="0.45">
      <c r="A7" s="6">
        <v>32.099908765770799</v>
      </c>
      <c r="B7" s="6">
        <v>35.204303861740101</v>
      </c>
      <c r="C7" s="6">
        <v>691.29710541816996</v>
      </c>
      <c r="F7" s="6">
        <v>32.1036960805042</v>
      </c>
      <c r="G7" s="6">
        <v>35.209100158609502</v>
      </c>
      <c r="H7" s="6">
        <v>700.10606350722105</v>
      </c>
      <c r="K7" s="1">
        <f t="shared" si="1"/>
        <v>3.7873147334011037E-3</v>
      </c>
      <c r="L7" s="1">
        <f t="shared" si="0"/>
        <v>4.7962968694008623E-3</v>
      </c>
      <c r="M7" s="1">
        <f t="shared" si="0"/>
        <v>8.8089580890510888</v>
      </c>
    </row>
    <row r="8" spans="1:16" x14ac:dyDescent="0.45">
      <c r="A8" s="8">
        <v>32.048668416535897</v>
      </c>
      <c r="B8" s="8">
        <v>35.148084488383603</v>
      </c>
      <c r="C8" s="8">
        <v>690.42172775818506</v>
      </c>
      <c r="F8" s="8">
        <v>32.103692811847701</v>
      </c>
      <c r="G8" s="8">
        <v>35.208882437493102</v>
      </c>
      <c r="H8" s="8">
        <v>704.13682019881696</v>
      </c>
      <c r="K8" s="1">
        <f t="shared" si="1"/>
        <v>5.5024395311804142E-2</v>
      </c>
      <c r="L8" s="1">
        <f t="shared" si="0"/>
        <v>6.0797949109499427E-2</v>
      </c>
      <c r="M8" s="1">
        <f t="shared" si="0"/>
        <v>13.715092440631906</v>
      </c>
    </row>
    <row r="9" spans="1:16" x14ac:dyDescent="0.45">
      <c r="A9" s="6">
        <v>32.104246777836899</v>
      </c>
      <c r="B9" s="6">
        <v>35.209034674588501</v>
      </c>
      <c r="C9" s="6">
        <v>691.59750257847099</v>
      </c>
      <c r="F9" s="6">
        <v>32.103429356521502</v>
      </c>
      <c r="G9" s="6">
        <v>35.2097878212696</v>
      </c>
      <c r="H9" s="6">
        <v>703.79135868017795</v>
      </c>
      <c r="K9" s="1">
        <f t="shared" si="1"/>
        <v>8.1742131539641605E-4</v>
      </c>
      <c r="L9" s="1">
        <f t="shared" si="0"/>
        <v>7.5314668109882632E-4</v>
      </c>
      <c r="M9" s="1">
        <f t="shared" si="0"/>
        <v>12.193856101706956</v>
      </c>
    </row>
    <row r="10" spans="1:16" x14ac:dyDescent="0.45">
      <c r="A10" s="8">
        <v>32.104246777836899</v>
      </c>
      <c r="B10" s="8">
        <v>35.209034674588501</v>
      </c>
      <c r="C10" s="8">
        <v>691.59750257847099</v>
      </c>
      <c r="F10" s="8">
        <v>32.103620518283101</v>
      </c>
      <c r="G10" s="8">
        <v>35.208917101643401</v>
      </c>
      <c r="H10" s="8">
        <v>692.314993496537</v>
      </c>
      <c r="K10" s="1">
        <f t="shared" si="1"/>
        <v>6.2625955379758125E-4</v>
      </c>
      <c r="L10" s="1">
        <f t="shared" si="0"/>
        <v>1.1757294510061911E-4</v>
      </c>
      <c r="M10" s="1">
        <f t="shared" si="0"/>
        <v>0.71749091806600518</v>
      </c>
    </row>
    <row r="11" spans="1:16" x14ac:dyDescent="0.45">
      <c r="A11" s="6">
        <v>32.104246777836899</v>
      </c>
      <c r="B11" s="6">
        <v>35.209034674588501</v>
      </c>
      <c r="C11" s="6">
        <v>691.59750257846997</v>
      </c>
      <c r="F11" s="6">
        <v>32.1037281014735</v>
      </c>
      <c r="G11" s="6">
        <v>35.209566538138503</v>
      </c>
      <c r="H11" s="6">
        <v>700.115762874393</v>
      </c>
      <c r="K11" s="1">
        <f t="shared" si="1"/>
        <v>5.1867636339864021E-4</v>
      </c>
      <c r="L11" s="1">
        <f t="shared" si="0"/>
        <v>5.3186355000178764E-4</v>
      </c>
      <c r="M11" s="1">
        <f t="shared" si="0"/>
        <v>8.518260295923028</v>
      </c>
    </row>
    <row r="12" spans="1:16" x14ac:dyDescent="0.45">
      <c r="A12" s="8">
        <v>32.104246777836899</v>
      </c>
      <c r="B12" s="8">
        <v>35.209034674588501</v>
      </c>
      <c r="C12" s="8">
        <v>691.59750257847099</v>
      </c>
      <c r="F12" s="8">
        <v>32.103375547766703</v>
      </c>
      <c r="G12" s="8">
        <v>35.2097921824057</v>
      </c>
      <c r="H12" s="8">
        <v>703.29084922601999</v>
      </c>
      <c r="K12" s="1">
        <f t="shared" si="1"/>
        <v>8.7123007019584975E-4</v>
      </c>
      <c r="L12" s="1">
        <f t="shared" si="0"/>
        <v>7.575078171981886E-4</v>
      </c>
      <c r="M12" s="1">
        <f t="shared" si="0"/>
        <v>11.693346647548992</v>
      </c>
    </row>
    <row r="13" spans="1:16" x14ac:dyDescent="0.45">
      <c r="A13" s="6">
        <v>32.104299220500103</v>
      </c>
      <c r="B13" s="6">
        <v>35.2091185665466</v>
      </c>
      <c r="C13" s="6">
        <v>691.58242684172797</v>
      </c>
      <c r="F13" s="6">
        <v>32.102949172982399</v>
      </c>
      <c r="G13" s="6">
        <v>35.208755475829697</v>
      </c>
      <c r="H13" s="6">
        <v>702.65990884292398</v>
      </c>
      <c r="K13" s="1">
        <f t="shared" si="1"/>
        <v>1.3500475177039561E-3</v>
      </c>
      <c r="L13" s="1">
        <f t="shared" si="0"/>
        <v>3.6309071690254768E-4</v>
      </c>
      <c r="M13" s="1">
        <f t="shared" si="0"/>
        <v>11.077482001196017</v>
      </c>
    </row>
    <row r="14" spans="1:16" x14ac:dyDescent="0.45">
      <c r="A14" s="8">
        <v>32.104299220500103</v>
      </c>
      <c r="B14" s="8">
        <v>35.2091185665466</v>
      </c>
      <c r="C14" s="8">
        <v>691.58242684172797</v>
      </c>
      <c r="F14" s="8">
        <v>32.1038166236332</v>
      </c>
      <c r="G14" s="8">
        <v>35.2089144651897</v>
      </c>
      <c r="H14" s="8">
        <v>703.40769762964896</v>
      </c>
      <c r="K14" s="1">
        <f t="shared" si="1"/>
        <v>4.8259686690244052E-4</v>
      </c>
      <c r="L14" s="1">
        <f t="shared" si="0"/>
        <v>2.0410135689985509E-4</v>
      </c>
      <c r="M14" s="1">
        <f t="shared" si="0"/>
        <v>11.825270787920999</v>
      </c>
    </row>
    <row r="15" spans="1:16" x14ac:dyDescent="0.45">
      <c r="A15" s="6">
        <v>31.813869263931899</v>
      </c>
      <c r="B15" s="6">
        <v>34.8906281461567</v>
      </c>
      <c r="C15" s="6">
        <v>685.36030974723997</v>
      </c>
      <c r="F15" s="6">
        <v>32.103524087178798</v>
      </c>
      <c r="G15" s="6">
        <v>35.2081529136711</v>
      </c>
      <c r="H15" s="6">
        <v>694.28040598487803</v>
      </c>
      <c r="K15" s="1">
        <f t="shared" si="1"/>
        <v>0.28965482324689873</v>
      </c>
      <c r="L15" s="1">
        <f t="shared" si="0"/>
        <v>0.31752476751439929</v>
      </c>
      <c r="M15" s="1">
        <f t="shared" si="0"/>
        <v>8.920096237638063</v>
      </c>
    </row>
    <row r="16" spans="1:16" x14ac:dyDescent="0.45">
      <c r="A16" s="8">
        <v>32.075702712794801</v>
      </c>
      <c r="B16" s="8">
        <v>35.177751875673401</v>
      </c>
      <c r="C16" s="8">
        <v>691.13189241530495</v>
      </c>
      <c r="F16" s="8">
        <v>32.103812082310299</v>
      </c>
      <c r="G16" s="8">
        <v>35.208180951083897</v>
      </c>
      <c r="H16" s="8">
        <v>697.30587585965804</v>
      </c>
      <c r="K16" s="1">
        <f t="shared" si="1"/>
        <v>2.8109369515497917E-2</v>
      </c>
      <c r="L16" s="1">
        <f t="shared" si="0"/>
        <v>3.0429075410495443E-2</v>
      </c>
      <c r="M16" s="1">
        <f t="shared" si="0"/>
        <v>6.1739834443530981</v>
      </c>
    </row>
    <row r="17" spans="1:13" x14ac:dyDescent="0.45">
      <c r="A17" s="6">
        <v>32.1042303208608</v>
      </c>
      <c r="B17" s="6">
        <v>35.2090383957892</v>
      </c>
      <c r="C17" s="6">
        <v>691.74657387451498</v>
      </c>
      <c r="F17" s="6">
        <v>32.104034501843898</v>
      </c>
      <c r="G17" s="6">
        <v>35.208997610201003</v>
      </c>
      <c r="H17" s="6">
        <v>700.62240422989305</v>
      </c>
      <c r="K17" s="1">
        <f t="shared" si="1"/>
        <v>1.958190169020213E-4</v>
      </c>
      <c r="L17" s="1">
        <f t="shared" si="0"/>
        <v>4.078558819742284E-5</v>
      </c>
      <c r="M17" s="1">
        <f t="shared" si="0"/>
        <v>8.8758303553780706</v>
      </c>
    </row>
    <row r="18" spans="1:13" x14ac:dyDescent="0.45">
      <c r="A18" s="8">
        <v>32.028007714395699</v>
      </c>
      <c r="B18" s="8">
        <v>35.125421805612902</v>
      </c>
      <c r="C18" s="8">
        <v>690.086703781457</v>
      </c>
      <c r="F18" s="8">
        <v>32.104539834864397</v>
      </c>
      <c r="G18" s="8">
        <v>35.208951489833701</v>
      </c>
      <c r="H18" s="8">
        <v>691.15933024372998</v>
      </c>
      <c r="K18" s="1">
        <f t="shared" si="1"/>
        <v>7.6532120468698395E-2</v>
      </c>
      <c r="L18" s="1">
        <f t="shared" si="0"/>
        <v>8.3529684220799538E-2</v>
      </c>
      <c r="M18" s="1">
        <f t="shared" si="0"/>
        <v>1.0726264622729786</v>
      </c>
    </row>
    <row r="19" spans="1:13" x14ac:dyDescent="0.45">
      <c r="A19" s="6">
        <v>32.0109893795589</v>
      </c>
      <c r="B19" s="6">
        <v>35.106759226619403</v>
      </c>
      <c r="C19" s="6">
        <v>689.72705174046996</v>
      </c>
      <c r="F19" s="6">
        <v>32.103964264299997</v>
      </c>
      <c r="G19" s="6">
        <v>35.2091773776663</v>
      </c>
      <c r="H19" s="6">
        <v>697.04453555616396</v>
      </c>
      <c r="K19" s="1">
        <f t="shared" si="1"/>
        <v>9.2974884741096275E-2</v>
      </c>
      <c r="L19" s="1">
        <f t="shared" si="1"/>
        <v>0.10241815104689778</v>
      </c>
      <c r="M19" s="1">
        <f t="shared" si="1"/>
        <v>7.3174838156940041</v>
      </c>
    </row>
    <row r="20" spans="1:13" x14ac:dyDescent="0.45">
      <c r="A20" s="8">
        <v>32.104203045193501</v>
      </c>
      <c r="B20" s="8">
        <v>35.209045383019898</v>
      </c>
      <c r="C20" s="8">
        <v>691.79186611779596</v>
      </c>
      <c r="F20" s="8">
        <v>32.1043539919011</v>
      </c>
      <c r="G20" s="8">
        <v>35.209175655161602</v>
      </c>
      <c r="H20" s="8">
        <v>696.60393386443695</v>
      </c>
      <c r="K20" s="1">
        <f t="shared" si="1"/>
        <v>1.5094670759907558E-4</v>
      </c>
      <c r="L20" s="1">
        <f t="shared" si="1"/>
        <v>1.302721417033581E-4</v>
      </c>
      <c r="M20" s="1">
        <f t="shared" si="1"/>
        <v>4.8120677466409916</v>
      </c>
    </row>
    <row r="21" spans="1:13" x14ac:dyDescent="0.45">
      <c r="A21" s="6">
        <v>32.104203045193501</v>
      </c>
      <c r="B21" s="6">
        <v>35.209045383019898</v>
      </c>
      <c r="C21" s="6">
        <v>691.79186611779596</v>
      </c>
      <c r="F21" s="6">
        <v>32.104220849287799</v>
      </c>
      <c r="G21" s="6">
        <v>35.209233844281002</v>
      </c>
      <c r="H21" s="6">
        <v>704.57555059271499</v>
      </c>
      <c r="K21" s="1">
        <f t="shared" si="1"/>
        <v>1.7804094298412565E-5</v>
      </c>
      <c r="L21" s="1">
        <f t="shared" si="1"/>
        <v>1.8846126110361183E-4</v>
      </c>
      <c r="M21" s="1">
        <f t="shared" si="1"/>
        <v>12.783684474919028</v>
      </c>
    </row>
    <row r="22" spans="1:13" x14ac:dyDescent="0.45">
      <c r="A22" s="8">
        <v>32.104203045193501</v>
      </c>
      <c r="B22" s="8">
        <v>35.209045383019898</v>
      </c>
      <c r="C22" s="8">
        <v>691.79186611779596</v>
      </c>
      <c r="F22" s="8">
        <v>32.104301902134601</v>
      </c>
      <c r="G22" s="8">
        <v>35.209462602961402</v>
      </c>
      <c r="H22" s="8">
        <v>692.25072441724603</v>
      </c>
      <c r="K22" s="1">
        <f t="shared" si="1"/>
        <v>9.8856941100677886E-5</v>
      </c>
      <c r="L22" s="1">
        <f t="shared" si="1"/>
        <v>4.1721994150378805E-4</v>
      </c>
      <c r="M22" s="1">
        <f t="shared" si="1"/>
        <v>0.45885829945007117</v>
      </c>
    </row>
    <row r="23" spans="1:13" x14ac:dyDescent="0.45">
      <c r="A23" s="6">
        <v>32.104203045193501</v>
      </c>
      <c r="B23" s="6">
        <v>35.209045383019898</v>
      </c>
      <c r="C23" s="6">
        <v>691.79186611779505</v>
      </c>
      <c r="F23" s="6">
        <v>32.104187757952403</v>
      </c>
      <c r="G23" s="6">
        <v>35.2092065911514</v>
      </c>
      <c r="H23" s="6">
        <v>702.71409245966595</v>
      </c>
      <c r="K23" s="1">
        <f t="shared" si="1"/>
        <v>1.5287241097894366E-5</v>
      </c>
      <c r="L23" s="1">
        <f t="shared" si="1"/>
        <v>1.6120813150166668E-4</v>
      </c>
      <c r="M23" s="1">
        <f t="shared" si="1"/>
        <v>10.922226341870896</v>
      </c>
    </row>
    <row r="24" spans="1:13" x14ac:dyDescent="0.45">
      <c r="A24" s="8">
        <v>32.104203045193501</v>
      </c>
      <c r="B24" s="8">
        <v>35.209045383019898</v>
      </c>
      <c r="C24" s="8">
        <v>691.79186611779596</v>
      </c>
      <c r="F24" s="8">
        <v>32.104436774438099</v>
      </c>
      <c r="G24" s="8">
        <v>35.209686358678297</v>
      </c>
      <c r="H24" s="8">
        <v>687.70560595523898</v>
      </c>
      <c r="K24" s="1">
        <f t="shared" si="1"/>
        <v>2.3372924459863498E-4</v>
      </c>
      <c r="L24" s="1">
        <f t="shared" si="1"/>
        <v>6.409756583991566E-4</v>
      </c>
      <c r="M24" s="1">
        <f t="shared" si="1"/>
        <v>4.0862601625569823</v>
      </c>
    </row>
    <row r="25" spans="1:13" x14ac:dyDescent="0.45">
      <c r="A25" s="6">
        <v>32.104203045193501</v>
      </c>
      <c r="B25" s="6">
        <v>35.209045383019898</v>
      </c>
      <c r="C25" s="6">
        <v>691.79186611779596</v>
      </c>
      <c r="F25" s="6">
        <v>32.1041945736985</v>
      </c>
      <c r="G25" s="6">
        <v>35.2092590093037</v>
      </c>
      <c r="H25" s="6">
        <v>711.69706157198698</v>
      </c>
      <c r="K25" s="1">
        <f t="shared" si="1"/>
        <v>8.4714950006059553E-6</v>
      </c>
      <c r="L25" s="1">
        <f t="shared" si="1"/>
        <v>2.1362628380217075E-4</v>
      </c>
      <c r="M25" s="1">
        <f t="shared" si="1"/>
        <v>19.905195454191016</v>
      </c>
    </row>
    <row r="26" spans="1:13" x14ac:dyDescent="0.45">
      <c r="A26" s="8">
        <v>32.104203045193501</v>
      </c>
      <c r="B26" s="8">
        <v>35.209045383019898</v>
      </c>
      <c r="C26" s="8">
        <v>691.79186611779596</v>
      </c>
      <c r="F26" s="8">
        <v>32.104168423238796</v>
      </c>
      <c r="G26" s="8">
        <v>35.209084942297103</v>
      </c>
      <c r="H26" s="8">
        <v>691.51086399459905</v>
      </c>
      <c r="K26" s="1">
        <f t="shared" si="1"/>
        <v>3.4621954704050495E-5</v>
      </c>
      <c r="L26" s="1">
        <f t="shared" si="1"/>
        <v>3.955927720511454E-5</v>
      </c>
      <c r="M26" s="1">
        <f t="shared" si="1"/>
        <v>0.28100212319691309</v>
      </c>
    </row>
    <row r="27" spans="1:13" x14ac:dyDescent="0.45">
      <c r="A27" s="6">
        <v>32.104203045193501</v>
      </c>
      <c r="B27" s="6">
        <v>35.209045383019898</v>
      </c>
      <c r="C27" s="6">
        <v>691.79186611779505</v>
      </c>
      <c r="F27" s="6">
        <v>32.103780984167003</v>
      </c>
      <c r="G27" s="6">
        <v>35.209520912221002</v>
      </c>
      <c r="H27" s="6">
        <v>703.72193385054197</v>
      </c>
      <c r="K27" s="1">
        <f t="shared" si="1"/>
        <v>4.2206102649799959E-4</v>
      </c>
      <c r="L27" s="1">
        <f t="shared" si="1"/>
        <v>4.7552920110405239E-4</v>
      </c>
      <c r="M27" s="1">
        <f t="shared" si="1"/>
        <v>11.93006773274692</v>
      </c>
    </row>
    <row r="28" spans="1:13" x14ac:dyDescent="0.45">
      <c r="A28" s="8">
        <v>32.104203045193501</v>
      </c>
      <c r="B28" s="8">
        <v>35.209045383019898</v>
      </c>
      <c r="C28" s="8">
        <v>691.79186611779596</v>
      </c>
      <c r="F28" s="8">
        <v>32.103829783066999</v>
      </c>
      <c r="G28" s="8">
        <v>35.208969895533002</v>
      </c>
      <c r="H28" s="8">
        <v>690.002706020662</v>
      </c>
      <c r="K28" s="1">
        <f t="shared" si="1"/>
        <v>3.7326212650157231E-4</v>
      </c>
      <c r="L28" s="1">
        <f t="shared" si="1"/>
        <v>7.5487486896008704E-5</v>
      </c>
      <c r="M28" s="1">
        <f t="shared" si="1"/>
        <v>1.7891600971339585</v>
      </c>
    </row>
    <row r="29" spans="1:13" x14ac:dyDescent="0.45">
      <c r="A29" s="6">
        <v>32.104203045193501</v>
      </c>
      <c r="B29" s="6">
        <v>35.209045383019898</v>
      </c>
      <c r="C29" s="6">
        <v>691.79186611779596</v>
      </c>
      <c r="F29" s="6">
        <v>32.104374426332001</v>
      </c>
      <c r="G29" s="6">
        <v>35.209514196074899</v>
      </c>
      <c r="H29" s="6">
        <v>701.19780563877703</v>
      </c>
      <c r="K29" s="1">
        <f t="shared" si="1"/>
        <v>1.7138113850023728E-4</v>
      </c>
      <c r="L29" s="1">
        <f t="shared" si="1"/>
        <v>4.6881305500079407E-4</v>
      </c>
      <c r="M29" s="1">
        <f t="shared" si="1"/>
        <v>9.4059395209810646</v>
      </c>
    </row>
    <row r="30" spans="1:13" x14ac:dyDescent="0.45">
      <c r="A30" s="8">
        <v>31.770413632298698</v>
      </c>
      <c r="B30" s="8">
        <v>34.842962599336701</v>
      </c>
      <c r="C30" s="8">
        <v>684.618929795957</v>
      </c>
      <c r="F30" s="8">
        <v>32.1044118954648</v>
      </c>
      <c r="G30" s="8">
        <v>35.208340409345901</v>
      </c>
      <c r="H30" s="8">
        <v>696.51270752572395</v>
      </c>
      <c r="K30" s="1">
        <f t="shared" si="1"/>
        <v>0.33399826316610159</v>
      </c>
      <c r="L30" s="1">
        <f t="shared" si="1"/>
        <v>0.36537781000919978</v>
      </c>
      <c r="M30" s="1">
        <f t="shared" si="1"/>
        <v>11.893777729766953</v>
      </c>
    </row>
    <row r="31" spans="1:13" x14ac:dyDescent="0.45">
      <c r="A31" s="6">
        <v>32.104157480178102</v>
      </c>
      <c r="B31" s="6">
        <v>35.2089831536804</v>
      </c>
      <c r="C31" s="6">
        <v>691.81075797313099</v>
      </c>
      <c r="F31" s="6" t="s">
        <v>0</v>
      </c>
      <c r="G31" s="6" t="s">
        <v>0</v>
      </c>
      <c r="H31" s="6" t="s">
        <v>0</v>
      </c>
      <c r="K31" s="1">
        <f t="shared" si="1"/>
        <v>0</v>
      </c>
      <c r="L31" s="1">
        <f t="shared" si="1"/>
        <v>0</v>
      </c>
      <c r="M31" s="1">
        <f t="shared" si="1"/>
        <v>0</v>
      </c>
    </row>
    <row r="32" spans="1:13" x14ac:dyDescent="0.45">
      <c r="A32" s="8">
        <v>32.1042898362914</v>
      </c>
      <c r="B32" s="8">
        <v>35.209273707888997</v>
      </c>
      <c r="C32" s="8">
        <v>691.68385656348596</v>
      </c>
      <c r="F32" s="8">
        <v>32.103653695618398</v>
      </c>
      <c r="G32" s="8">
        <v>35.208219366255001</v>
      </c>
      <c r="H32" s="8">
        <v>693.51766771118105</v>
      </c>
      <c r="K32" s="1">
        <f t="shared" si="1"/>
        <v>6.3614067300221677E-4</v>
      </c>
      <c r="L32" s="1">
        <f t="shared" si="1"/>
        <v>1.054341633995648E-3</v>
      </c>
      <c r="M32" s="1">
        <f t="shared" si="1"/>
        <v>1.8338111476950871</v>
      </c>
    </row>
    <row r="33" spans="1:13" x14ac:dyDescent="0.45">
      <c r="A33" s="6">
        <v>32.1042898362914</v>
      </c>
      <c r="B33" s="6">
        <v>35.209273707888997</v>
      </c>
      <c r="C33" s="6">
        <v>691.68385656348596</v>
      </c>
      <c r="F33" s="6">
        <v>32.103746913555597</v>
      </c>
      <c r="G33" s="6">
        <v>35.209099238085699</v>
      </c>
      <c r="H33" s="6">
        <v>704.01137275204997</v>
      </c>
      <c r="K33" s="1">
        <f t="shared" si="1"/>
        <v>5.4292273580358597E-4</v>
      </c>
      <c r="L33" s="1">
        <f t="shared" si="1"/>
        <v>1.744698032979386E-4</v>
      </c>
      <c r="M33" s="1">
        <f t="shared" si="1"/>
        <v>12.327516188564005</v>
      </c>
    </row>
    <row r="34" spans="1:13" x14ac:dyDescent="0.45">
      <c r="A34" s="8">
        <v>32.1042898362914</v>
      </c>
      <c r="B34" s="8">
        <v>35.209273707888997</v>
      </c>
      <c r="C34" s="8">
        <v>691.68385656348596</v>
      </c>
      <c r="F34" s="8">
        <v>32.102587987632504</v>
      </c>
      <c r="G34" s="8">
        <v>35.207590211238298</v>
      </c>
      <c r="H34" s="8">
        <v>693.10852031086995</v>
      </c>
      <c r="K34" s="1">
        <f t="shared" si="1"/>
        <v>1.7018486588966653E-3</v>
      </c>
      <c r="L34" s="1">
        <f t="shared" si="1"/>
        <v>1.6834966506991123E-3</v>
      </c>
      <c r="M34" s="1">
        <f t="shared" si="1"/>
        <v>1.4246637473839883</v>
      </c>
    </row>
    <row r="35" spans="1:13" ht="17" thickBot="1" x14ac:dyDescent="0.5">
      <c r="A35" s="6">
        <v>32.011333786429802</v>
      </c>
      <c r="B35" s="6">
        <v>35.1072673791329</v>
      </c>
      <c r="C35" s="6">
        <v>689.63357853773005</v>
      </c>
      <c r="F35" s="6">
        <v>32.103212864269203</v>
      </c>
      <c r="G35" s="6">
        <v>35.209700792901501</v>
      </c>
      <c r="H35" s="6">
        <v>701.80648950873695</v>
      </c>
      <c r="K35" s="1">
        <f t="shared" si="1"/>
        <v>9.1879077839401191E-2</v>
      </c>
      <c r="L35" s="1">
        <f t="shared" si="1"/>
        <v>0.10243341376860116</v>
      </c>
      <c r="M35" s="1">
        <f t="shared" si="1"/>
        <v>12.1729109710069</v>
      </c>
    </row>
    <row r="36" spans="1:13" ht="17" thickBot="1" x14ac:dyDescent="0.5">
      <c r="J36" s="20" t="s">
        <v>24</v>
      </c>
      <c r="K36" s="10">
        <f>SUM(K3:K35)</f>
        <v>0.98468523996780988</v>
      </c>
      <c r="L36" s="11">
        <f t="shared" ref="L36:M36" si="2">SUM(L3:L35)</f>
        <v>1.0767468558425008</v>
      </c>
      <c r="M36" s="12">
        <f t="shared" si="2"/>
        <v>270.28206660273418</v>
      </c>
    </row>
    <row r="37" spans="1:13" ht="17" thickBot="1" x14ac:dyDescent="0.5">
      <c r="A37" s="15" t="s">
        <v>14</v>
      </c>
      <c r="B37" s="15"/>
      <c r="C37" s="15"/>
      <c r="J37" s="20" t="s">
        <v>442</v>
      </c>
      <c r="K37" s="21">
        <f>K36/33</f>
        <v>2.9838946665691209E-2</v>
      </c>
      <c r="L37" s="21">
        <f t="shared" ref="L37:M37" si="3">L36/33</f>
        <v>3.2628692601287902E-2</v>
      </c>
      <c r="M37" s="21">
        <f t="shared" si="3"/>
        <v>8.1903656546283088</v>
      </c>
    </row>
    <row r="39" spans="1:13" x14ac:dyDescent="0.45">
      <c r="B39" s="9">
        <v>2</v>
      </c>
      <c r="C39" s="14" t="s">
        <v>15</v>
      </c>
      <c r="D39" s="14"/>
    </row>
    <row r="40" spans="1:13" x14ac:dyDescent="0.45">
      <c r="B40" s="9">
        <v>10000</v>
      </c>
      <c r="C40" s="14" t="s">
        <v>16</v>
      </c>
      <c r="D40" s="14"/>
    </row>
    <row r="41" spans="1:13" x14ac:dyDescent="0.45">
      <c r="B41" s="9">
        <v>0.4</v>
      </c>
      <c r="C41" s="14" t="s">
        <v>17</v>
      </c>
      <c r="D41" s="14"/>
    </row>
    <row r="42" spans="1:13" x14ac:dyDescent="0.45">
      <c r="B42" s="9">
        <v>3</v>
      </c>
      <c r="C42" s="14" t="s">
        <v>18</v>
      </c>
      <c r="D42" s="14"/>
    </row>
    <row r="43" spans="1:13" x14ac:dyDescent="0.45">
      <c r="B43" s="9">
        <v>-120</v>
      </c>
      <c r="C43" s="14" t="s">
        <v>19</v>
      </c>
      <c r="D43" s="14"/>
    </row>
    <row r="44" spans="1:13" x14ac:dyDescent="0.45">
      <c r="B44" s="9">
        <v>100</v>
      </c>
      <c r="C44" s="14" t="s">
        <v>20</v>
      </c>
      <c r="D44" s="14"/>
    </row>
    <row r="45" spans="1:13" x14ac:dyDescent="0.45">
      <c r="B45" s="13">
        <v>50</v>
      </c>
      <c r="C45" s="14" t="s">
        <v>21</v>
      </c>
      <c r="D45" s="14"/>
    </row>
  </sheetData>
  <mergeCells count="11">
    <mergeCell ref="C40:D40"/>
    <mergeCell ref="A1:C1"/>
    <mergeCell ref="F1:H1"/>
    <mergeCell ref="K1:M1"/>
    <mergeCell ref="A37:C37"/>
    <mergeCell ref="C39:D39"/>
    <mergeCell ref="C41:D41"/>
    <mergeCell ref="C42:D42"/>
    <mergeCell ref="C43:D43"/>
    <mergeCell ref="C44:D44"/>
    <mergeCell ref="C45:D45"/>
  </mergeCells>
  <conditionalFormatting sqref="K333:M1048576 K3:M35">
    <cfRule type="cellIs" dxfId="20" priority="3" operator="between">
      <formula>0</formula>
      <formula>1</formula>
    </cfRule>
  </conditionalFormatting>
  <conditionalFormatting sqref="K333:M1048576 K3:M35">
    <cfRule type="cellIs" dxfId="19" priority="1" operator="greaterThan">
      <formula>5</formula>
    </cfRule>
    <cfRule type="cellIs" dxfId="18" priority="2" operator="between">
      <formula>1</formula>
      <formula>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</sheetPr>
  <dimension ref="A1:P45"/>
  <sheetViews>
    <sheetView rightToLeft="1" topLeftCell="B24" workbookViewId="0">
      <selection activeCell="K37" sqref="K37:M37"/>
    </sheetView>
  </sheetViews>
  <sheetFormatPr defaultColWidth="8.83203125" defaultRowHeight="16.5" x14ac:dyDescent="0.45"/>
  <cols>
    <col min="1" max="3" width="8.83203125" style="1"/>
    <col min="4" max="4" width="10.83203125" style="1" customWidth="1"/>
    <col min="5" max="5" width="10.5" style="1" customWidth="1"/>
    <col min="6" max="8" width="8.83203125" style="1"/>
    <col min="9" max="9" width="10.6640625" style="1" customWidth="1"/>
    <col min="10" max="10" width="12.5" style="1" bestFit="1" customWidth="1"/>
    <col min="11" max="12" width="8.83203125" style="1"/>
    <col min="13" max="13" width="11.58203125" style="1" customWidth="1"/>
    <col min="14" max="15" width="8.83203125" style="1"/>
    <col min="16" max="16" width="16.08203125" style="1" customWidth="1"/>
    <col min="17" max="16384" width="8.83203125" style="1"/>
  </cols>
  <sheetData>
    <row r="1" spans="1:16" x14ac:dyDescent="0.45">
      <c r="A1" s="17" t="s">
        <v>1</v>
      </c>
      <c r="B1" s="17"/>
      <c r="C1" s="17"/>
      <c r="F1" s="17" t="s">
        <v>2</v>
      </c>
      <c r="G1" s="17"/>
      <c r="H1" s="17"/>
      <c r="K1" s="17" t="s">
        <v>9</v>
      </c>
      <c r="L1" s="17"/>
      <c r="M1" s="17"/>
    </row>
    <row r="2" spans="1:16" x14ac:dyDescent="0.45">
      <c r="A2" s="18" t="s">
        <v>6</v>
      </c>
      <c r="B2" s="18" t="s">
        <v>7</v>
      </c>
      <c r="C2" s="18" t="s">
        <v>8</v>
      </c>
      <c r="D2" s="19"/>
      <c r="E2" s="19"/>
      <c r="F2" s="18" t="s">
        <v>6</v>
      </c>
      <c r="G2" s="18" t="s">
        <v>7</v>
      </c>
      <c r="H2" s="18" t="s">
        <v>8</v>
      </c>
      <c r="K2" s="19" t="s">
        <v>3</v>
      </c>
      <c r="L2" s="19" t="s">
        <v>4</v>
      </c>
      <c r="M2" s="19" t="s">
        <v>5</v>
      </c>
      <c r="P2" s="2" t="s">
        <v>10</v>
      </c>
    </row>
    <row r="3" spans="1:16" x14ac:dyDescent="0.45">
      <c r="A3" s="6">
        <v>32.103804835223997</v>
      </c>
      <c r="B3" s="6">
        <v>35.209219845625498</v>
      </c>
      <c r="C3" s="6">
        <v>701.58923905260303</v>
      </c>
      <c r="F3" s="6">
        <v>32.103209345566498</v>
      </c>
      <c r="G3" s="6">
        <v>35.209562840714398</v>
      </c>
      <c r="H3" s="6">
        <v>705.55776831726098</v>
      </c>
      <c r="K3" s="1">
        <f>IF(AND((A3&lt;&gt;"null"),(F3&lt;&gt;"null")),ABS(A3-F3),0)</f>
        <v>5.9548965749911531E-4</v>
      </c>
      <c r="L3" s="1">
        <f t="shared" ref="L3:M3" si="0">IF(AND((B3&lt;&gt;"null"),(G3&lt;&gt;"null")),ABS(B3-G3),0)</f>
        <v>3.4299508890001107E-4</v>
      </c>
      <c r="M3" s="1">
        <f t="shared" si="0"/>
        <v>3.9685292646579455</v>
      </c>
      <c r="P3" s="3" t="s">
        <v>11</v>
      </c>
    </row>
    <row r="4" spans="1:16" x14ac:dyDescent="0.45">
      <c r="A4" s="8">
        <v>32.103683750940199</v>
      </c>
      <c r="B4" s="8">
        <v>35.208877542510798</v>
      </c>
      <c r="C4" s="8">
        <v>707.24113362207402</v>
      </c>
      <c r="F4" s="8">
        <v>32.103600822643202</v>
      </c>
      <c r="G4" s="8">
        <v>35.209229883605303</v>
      </c>
      <c r="H4" s="8">
        <v>698.67501137809904</v>
      </c>
      <c r="K4" s="5">
        <f t="shared" ref="K4:K35" si="1">IF(AND((A4&lt;&gt;"null"),(F4&lt;&gt;"null")),ABS(A4-F4),0)</f>
        <v>8.2928296997408779E-5</v>
      </c>
      <c r="L4" s="1">
        <f t="shared" ref="L4:L35" si="2">IF(AND((B4&lt;&gt;"null"),(G4&lt;&gt;"null")),ABS(B4-G4),0)</f>
        <v>3.5234109450499318E-4</v>
      </c>
      <c r="M4" s="1">
        <f t="shared" ref="M4:M35" si="3">IF(AND((C4&lt;&gt;"null"),(H4&lt;&gt;"null")),ABS(C4-H4),0)</f>
        <v>8.5661222439749736</v>
      </c>
      <c r="P4" s="4" t="s">
        <v>12</v>
      </c>
    </row>
    <row r="5" spans="1:16" x14ac:dyDescent="0.45">
      <c r="A5" s="6">
        <v>32.103538919049697</v>
      </c>
      <c r="B5" s="6">
        <v>35.209175372137203</v>
      </c>
      <c r="C5" s="6">
        <v>714.73431056289303</v>
      </c>
      <c r="F5" s="6">
        <v>32.103949990468102</v>
      </c>
      <c r="G5" s="6">
        <v>35.209171738397302</v>
      </c>
      <c r="H5" s="6">
        <v>701.97265254911804</v>
      </c>
      <c r="K5" s="1">
        <f t="shared" si="1"/>
        <v>4.1107141840512895E-4</v>
      </c>
      <c r="L5" s="4">
        <f t="shared" si="2"/>
        <v>3.6337399009767068E-6</v>
      </c>
      <c r="M5" s="1">
        <f t="shared" si="3"/>
        <v>12.761658013774991</v>
      </c>
      <c r="P5" s="5" t="s">
        <v>13</v>
      </c>
    </row>
    <row r="6" spans="1:16" x14ac:dyDescent="0.45">
      <c r="A6" s="8">
        <v>32.103538919049697</v>
      </c>
      <c r="B6" s="8">
        <v>35.209175372137203</v>
      </c>
      <c r="C6" s="8">
        <v>714.73431056289303</v>
      </c>
      <c r="F6" s="8">
        <v>32.1034255</v>
      </c>
      <c r="G6" s="8">
        <v>35.209786960000002</v>
      </c>
      <c r="H6" s="8">
        <v>702</v>
      </c>
      <c r="K6" s="1">
        <f t="shared" si="1"/>
        <v>1.1341904969697225E-4</v>
      </c>
      <c r="L6" s="1">
        <f t="shared" si="2"/>
        <v>6.1158786279946753E-4</v>
      </c>
      <c r="M6" s="1">
        <f t="shared" si="3"/>
        <v>12.734310562893029</v>
      </c>
    </row>
    <row r="7" spans="1:16" x14ac:dyDescent="0.45">
      <c r="A7" s="6">
        <v>32.030127257129699</v>
      </c>
      <c r="B7" s="6">
        <v>35.129308243583402</v>
      </c>
      <c r="C7" s="6">
        <v>697.72960807198899</v>
      </c>
      <c r="F7" s="6">
        <v>32.1036960805042</v>
      </c>
      <c r="G7" s="6">
        <v>35.209100158609502</v>
      </c>
      <c r="H7" s="6">
        <v>700.10606350722105</v>
      </c>
      <c r="K7" s="1">
        <f t="shared" si="1"/>
        <v>7.356882337450088E-2</v>
      </c>
      <c r="L7" s="1">
        <f t="shared" si="2"/>
        <v>7.9791915026099502E-2</v>
      </c>
      <c r="M7" s="1">
        <f t="shared" si="3"/>
        <v>2.3764554352320602</v>
      </c>
    </row>
    <row r="8" spans="1:16" x14ac:dyDescent="0.45">
      <c r="A8" s="8">
        <v>31.224767112915799</v>
      </c>
      <c r="B8" s="8">
        <v>34.245582634704</v>
      </c>
      <c r="C8" s="8">
        <v>677.48612026687704</v>
      </c>
      <c r="F8" s="8">
        <v>32.103692811847701</v>
      </c>
      <c r="G8" s="8">
        <v>35.208882437493102</v>
      </c>
      <c r="H8" s="8">
        <v>704.13682019881696</v>
      </c>
      <c r="K8" s="1">
        <f t="shared" si="1"/>
        <v>0.87892569893190142</v>
      </c>
      <c r="L8" s="1">
        <f t="shared" si="2"/>
        <v>0.96329980278910199</v>
      </c>
      <c r="M8" s="1">
        <f t="shared" si="3"/>
        <v>26.650699931939926</v>
      </c>
    </row>
    <row r="9" spans="1:16" x14ac:dyDescent="0.45">
      <c r="A9" s="6">
        <v>32.103365283333297</v>
      </c>
      <c r="B9" s="6">
        <v>35.209159869999901</v>
      </c>
      <c r="C9" s="6">
        <v>696.33333333333303</v>
      </c>
      <c r="F9" s="6">
        <v>32.103429356521502</v>
      </c>
      <c r="G9" s="6">
        <v>35.2097878212696</v>
      </c>
      <c r="H9" s="6">
        <v>703.79135868017795</v>
      </c>
      <c r="K9" s="5">
        <f t="shared" si="1"/>
        <v>6.4073188205782117E-5</v>
      </c>
      <c r="L9" s="1">
        <f t="shared" si="2"/>
        <v>6.2795126969916737E-4</v>
      </c>
      <c r="M9" s="1">
        <f t="shared" si="3"/>
        <v>7.45802534684492</v>
      </c>
    </row>
    <row r="10" spans="1:16" x14ac:dyDescent="0.45">
      <c r="A10" s="8">
        <v>32.103365283333297</v>
      </c>
      <c r="B10" s="8">
        <v>35.209159870000001</v>
      </c>
      <c r="C10" s="8">
        <v>696.33333333333303</v>
      </c>
      <c r="F10" s="8">
        <v>32.103620518283101</v>
      </c>
      <c r="G10" s="8">
        <v>35.208917101643401</v>
      </c>
      <c r="H10" s="8">
        <v>692.314993496537</v>
      </c>
      <c r="K10" s="1">
        <f t="shared" si="1"/>
        <v>2.5523494980461692E-4</v>
      </c>
      <c r="L10" s="1">
        <f t="shared" si="2"/>
        <v>2.4276835659975404E-4</v>
      </c>
      <c r="M10" s="1">
        <f t="shared" si="3"/>
        <v>4.0183398367960308</v>
      </c>
    </row>
    <row r="11" spans="1:16" x14ac:dyDescent="0.45">
      <c r="A11" s="6">
        <v>32.103365283333297</v>
      </c>
      <c r="B11" s="6">
        <v>35.209159870000001</v>
      </c>
      <c r="C11" s="6">
        <v>696.33333333333303</v>
      </c>
      <c r="F11" s="6">
        <v>32.1037281014735</v>
      </c>
      <c r="G11" s="6">
        <v>35.209566538138503</v>
      </c>
      <c r="H11" s="6">
        <v>700.115762874393</v>
      </c>
      <c r="K11" s="1">
        <f t="shared" si="1"/>
        <v>3.6281814020355796E-4</v>
      </c>
      <c r="L11" s="1">
        <f t="shared" si="2"/>
        <v>4.0666813850265271E-4</v>
      </c>
      <c r="M11" s="1">
        <f t="shared" si="3"/>
        <v>3.7824295410599689</v>
      </c>
    </row>
    <row r="12" spans="1:16" x14ac:dyDescent="0.45">
      <c r="A12" s="8">
        <v>32.103365283333297</v>
      </c>
      <c r="B12" s="8">
        <v>35.209159869999901</v>
      </c>
      <c r="C12" s="8">
        <v>696.33333333333303</v>
      </c>
      <c r="F12" s="8">
        <v>32.103375547766703</v>
      </c>
      <c r="G12" s="8">
        <v>35.2097921824057</v>
      </c>
      <c r="H12" s="8">
        <v>703.29084922601999</v>
      </c>
      <c r="K12" s="4">
        <f t="shared" si="1"/>
        <v>1.0264433406348417E-5</v>
      </c>
      <c r="L12" s="1">
        <f t="shared" si="2"/>
        <v>6.3231240579852965E-4</v>
      </c>
      <c r="M12" s="1">
        <f t="shared" si="3"/>
        <v>6.9575158926869562</v>
      </c>
    </row>
    <row r="13" spans="1:16" x14ac:dyDescent="0.45">
      <c r="A13" s="6">
        <v>32.103365283333297</v>
      </c>
      <c r="B13" s="6">
        <v>35.209159870000001</v>
      </c>
      <c r="C13" s="6">
        <v>696.33333333333303</v>
      </c>
      <c r="F13" s="6">
        <v>32.102949172982399</v>
      </c>
      <c r="G13" s="6">
        <v>35.208755475829697</v>
      </c>
      <c r="H13" s="6">
        <v>702.65990884292398</v>
      </c>
      <c r="K13" s="1">
        <f t="shared" si="1"/>
        <v>4.1611035089772486E-4</v>
      </c>
      <c r="L13" s="1">
        <f t="shared" si="2"/>
        <v>4.0439417030313507E-4</v>
      </c>
      <c r="M13" s="1">
        <f t="shared" si="3"/>
        <v>6.3265755095909526</v>
      </c>
    </row>
    <row r="14" spans="1:16" x14ac:dyDescent="0.45">
      <c r="A14" s="8">
        <v>32.103365283333297</v>
      </c>
      <c r="B14" s="8">
        <v>35.209159869999901</v>
      </c>
      <c r="C14" s="8">
        <v>696.33333333333303</v>
      </c>
      <c r="F14" s="8">
        <v>32.1038166236332</v>
      </c>
      <c r="G14" s="8">
        <v>35.2089144651897</v>
      </c>
      <c r="H14" s="8">
        <v>703.40769762964896</v>
      </c>
      <c r="K14" s="1">
        <f t="shared" si="1"/>
        <v>4.5134029990379076E-4</v>
      </c>
      <c r="L14" s="1">
        <f t="shared" si="2"/>
        <v>2.4540481020096649E-4</v>
      </c>
      <c r="M14" s="1">
        <f t="shared" si="3"/>
        <v>7.0743642963159346</v>
      </c>
    </row>
    <row r="15" spans="1:16" x14ac:dyDescent="0.45">
      <c r="A15" s="6">
        <v>28.1858714488787</v>
      </c>
      <c r="B15" s="6">
        <v>30.912271010743002</v>
      </c>
      <c r="C15" s="6">
        <v>609.50644761454396</v>
      </c>
      <c r="F15" s="6">
        <v>32.103524087178798</v>
      </c>
      <c r="G15" s="6">
        <v>35.2081529136711</v>
      </c>
      <c r="H15" s="6">
        <v>694.28040598487803</v>
      </c>
      <c r="K15" s="1">
        <f t="shared" si="1"/>
        <v>3.9176526383000976</v>
      </c>
      <c r="L15" s="1">
        <f t="shared" si="2"/>
        <v>4.2958819029280981</v>
      </c>
      <c r="M15" s="1">
        <f t="shared" si="3"/>
        <v>84.773958370334071</v>
      </c>
    </row>
    <row r="16" spans="1:16" x14ac:dyDescent="0.45">
      <c r="A16" s="8">
        <v>31.634476907113498</v>
      </c>
      <c r="B16" s="8">
        <v>34.694007334433302</v>
      </c>
      <c r="C16" s="8">
        <v>684.95195572364196</v>
      </c>
      <c r="F16" s="8">
        <v>32.103812082310299</v>
      </c>
      <c r="G16" s="8">
        <v>35.208180951083897</v>
      </c>
      <c r="H16" s="8">
        <v>697.30587585965804</v>
      </c>
      <c r="K16" s="1">
        <f t="shared" si="1"/>
        <v>0.46933517519680024</v>
      </c>
      <c r="L16" s="1">
        <f t="shared" si="2"/>
        <v>0.51417361665059502</v>
      </c>
      <c r="M16" s="1">
        <f t="shared" si="3"/>
        <v>12.353920136016086</v>
      </c>
    </row>
    <row r="17" spans="1:13" x14ac:dyDescent="0.45">
      <c r="A17" s="6">
        <v>32.103396724010899</v>
      </c>
      <c r="B17" s="6">
        <v>35.2082787609679</v>
      </c>
      <c r="C17" s="6">
        <v>695.10504112488104</v>
      </c>
      <c r="F17" s="6">
        <v>32.104034501843898</v>
      </c>
      <c r="G17" s="6">
        <v>35.208997610201003</v>
      </c>
      <c r="H17" s="6">
        <v>700.62240422989305</v>
      </c>
      <c r="K17" s="1">
        <f t="shared" si="1"/>
        <v>6.3777783299912016E-4</v>
      </c>
      <c r="L17" s="1">
        <f t="shared" si="2"/>
        <v>7.1884923310250315E-4</v>
      </c>
      <c r="M17" s="1">
        <f t="shared" si="3"/>
        <v>5.5173631050120093</v>
      </c>
    </row>
    <row r="18" spans="1:13" x14ac:dyDescent="0.45">
      <c r="A18" s="8">
        <v>30.940957722880199</v>
      </c>
      <c r="B18" s="8">
        <v>33.932608197664997</v>
      </c>
      <c r="C18" s="8">
        <v>664.83880232748902</v>
      </c>
      <c r="F18" s="8">
        <v>32.104539834864397</v>
      </c>
      <c r="G18" s="8">
        <v>35.208951489833701</v>
      </c>
      <c r="H18" s="8">
        <v>691.15933024372998</v>
      </c>
      <c r="K18" s="1">
        <f t="shared" si="1"/>
        <v>1.1635821119841978</v>
      </c>
      <c r="L18" s="1">
        <f t="shared" si="2"/>
        <v>1.2763432921687041</v>
      </c>
      <c r="M18" s="1">
        <f t="shared" si="3"/>
        <v>26.320527916240962</v>
      </c>
    </row>
    <row r="19" spans="1:13" x14ac:dyDescent="0.45">
      <c r="A19" s="6">
        <v>30.618687791925598</v>
      </c>
      <c r="B19" s="6">
        <v>33.579167257068697</v>
      </c>
      <c r="C19" s="6">
        <v>657.92152890620105</v>
      </c>
      <c r="F19" s="6">
        <v>32.103964264299997</v>
      </c>
      <c r="G19" s="6">
        <v>35.2091773776663</v>
      </c>
      <c r="H19" s="6">
        <v>697.04453555616396</v>
      </c>
      <c r="K19" s="1">
        <f t="shared" si="1"/>
        <v>1.4852764723743981</v>
      </c>
      <c r="L19" s="1">
        <f t="shared" si="2"/>
        <v>1.6300101205976034</v>
      </c>
      <c r="M19" s="1">
        <f t="shared" si="3"/>
        <v>39.123006649962917</v>
      </c>
    </row>
    <row r="20" spans="1:13" x14ac:dyDescent="0.45">
      <c r="A20" s="8">
        <v>32.104586197252502</v>
      </c>
      <c r="B20" s="8">
        <v>35.208735167312099</v>
      </c>
      <c r="C20" s="8">
        <v>689.84989099916402</v>
      </c>
      <c r="F20" s="8">
        <v>32.1043539919011</v>
      </c>
      <c r="G20" s="8">
        <v>35.209175655161602</v>
      </c>
      <c r="H20" s="8">
        <v>696.60393386443695</v>
      </c>
      <c r="K20" s="1">
        <f t="shared" si="1"/>
        <v>2.3220535140211496E-4</v>
      </c>
      <c r="L20" s="1">
        <f t="shared" si="2"/>
        <v>4.4048784950234676E-4</v>
      </c>
      <c r="M20" s="1">
        <f t="shared" si="3"/>
        <v>6.7540428652729361</v>
      </c>
    </row>
    <row r="21" spans="1:13" x14ac:dyDescent="0.45">
      <c r="A21" s="6">
        <v>32.104586197252502</v>
      </c>
      <c r="B21" s="6">
        <v>35.208735167312099</v>
      </c>
      <c r="C21" s="6">
        <v>689.84989099916402</v>
      </c>
      <c r="F21" s="6">
        <v>32.104220849287799</v>
      </c>
      <c r="G21" s="6">
        <v>35.209233844281002</v>
      </c>
      <c r="H21" s="6">
        <v>704.57555059271499</v>
      </c>
      <c r="K21" s="1">
        <f t="shared" si="1"/>
        <v>3.6534796470277797E-4</v>
      </c>
      <c r="L21" s="1">
        <f t="shared" si="2"/>
        <v>4.9867696890260049E-4</v>
      </c>
      <c r="M21" s="1">
        <f t="shared" si="3"/>
        <v>14.725659593550972</v>
      </c>
    </row>
    <row r="22" spans="1:13" x14ac:dyDescent="0.45">
      <c r="A22" s="8">
        <v>32.104586197252502</v>
      </c>
      <c r="B22" s="8">
        <v>35.208735167312099</v>
      </c>
      <c r="C22" s="8">
        <v>689.84989099916402</v>
      </c>
      <c r="F22" s="8">
        <v>32.104301902134601</v>
      </c>
      <c r="G22" s="8">
        <v>35.209462602961402</v>
      </c>
      <c r="H22" s="8">
        <v>692.25072441724603</v>
      </c>
      <c r="K22" s="1">
        <f t="shared" si="1"/>
        <v>2.8429511790051265E-4</v>
      </c>
      <c r="L22" s="1">
        <f t="shared" si="2"/>
        <v>7.2743564930277671E-4</v>
      </c>
      <c r="M22" s="1">
        <f t="shared" si="3"/>
        <v>2.4008334180820157</v>
      </c>
    </row>
    <row r="23" spans="1:13" x14ac:dyDescent="0.45">
      <c r="A23" s="6">
        <v>32.104586197252502</v>
      </c>
      <c r="B23" s="6">
        <v>35.208735167312099</v>
      </c>
      <c r="C23" s="6">
        <v>689.84989099916402</v>
      </c>
      <c r="F23" s="6">
        <v>32.104187757952403</v>
      </c>
      <c r="G23" s="6">
        <v>35.2092065911514</v>
      </c>
      <c r="H23" s="6">
        <v>702.71409245966595</v>
      </c>
      <c r="K23" s="1">
        <f t="shared" si="1"/>
        <v>3.984393000990849E-4</v>
      </c>
      <c r="L23" s="1">
        <f t="shared" si="2"/>
        <v>4.7142383930065535E-4</v>
      </c>
      <c r="M23" s="1">
        <f t="shared" si="3"/>
        <v>12.864201460501931</v>
      </c>
    </row>
    <row r="24" spans="1:13" x14ac:dyDescent="0.45">
      <c r="A24" s="8">
        <v>32.104586197252502</v>
      </c>
      <c r="B24" s="8">
        <v>35.208735167312099</v>
      </c>
      <c r="C24" s="8">
        <v>689.84989099916402</v>
      </c>
      <c r="F24" s="8">
        <v>32.104436774438099</v>
      </c>
      <c r="G24" s="8">
        <v>35.209686358678297</v>
      </c>
      <c r="H24" s="8">
        <v>687.70560595523898</v>
      </c>
      <c r="K24" s="1">
        <f t="shared" si="1"/>
        <v>1.4942281440255556E-4</v>
      </c>
      <c r="L24" s="1">
        <f t="shared" si="2"/>
        <v>9.5119136619814526E-4</v>
      </c>
      <c r="M24" s="1">
        <f t="shared" si="3"/>
        <v>2.1442850439250378</v>
      </c>
    </row>
    <row r="25" spans="1:13" x14ac:dyDescent="0.45">
      <c r="A25" s="6">
        <v>32.104586197252502</v>
      </c>
      <c r="B25" s="6">
        <v>35.208735167312099</v>
      </c>
      <c r="C25" s="6">
        <v>689.84989099916402</v>
      </c>
      <c r="F25" s="6">
        <v>32.1041945736985</v>
      </c>
      <c r="G25" s="6">
        <v>35.2092590093037</v>
      </c>
      <c r="H25" s="6">
        <v>711.69706157198698</v>
      </c>
      <c r="K25" s="1">
        <f t="shared" si="1"/>
        <v>3.9162355400179649E-4</v>
      </c>
      <c r="L25" s="1">
        <f t="shared" si="2"/>
        <v>5.2384199160115941E-4</v>
      </c>
      <c r="M25" s="1">
        <f t="shared" si="3"/>
        <v>21.847170572822961</v>
      </c>
    </row>
    <row r="26" spans="1:13" x14ac:dyDescent="0.45">
      <c r="A26" s="8">
        <v>32.104586197252502</v>
      </c>
      <c r="B26" s="8">
        <v>35.208735167312099</v>
      </c>
      <c r="C26" s="8">
        <v>689.84989099916402</v>
      </c>
      <c r="F26" s="8">
        <v>32.104168423238796</v>
      </c>
      <c r="G26" s="8">
        <v>35.209084942297103</v>
      </c>
      <c r="H26" s="8">
        <v>691.51086399459905</v>
      </c>
      <c r="K26" s="1">
        <f t="shared" si="1"/>
        <v>4.1777401370524103E-4</v>
      </c>
      <c r="L26" s="1">
        <f t="shared" si="2"/>
        <v>3.497749850041032E-4</v>
      </c>
      <c r="M26" s="1">
        <f t="shared" si="3"/>
        <v>1.6609729954350314</v>
      </c>
    </row>
    <row r="27" spans="1:13" x14ac:dyDescent="0.45">
      <c r="A27" s="6">
        <v>32.104586197252502</v>
      </c>
      <c r="B27" s="6">
        <v>35.208735167312099</v>
      </c>
      <c r="C27" s="6">
        <v>689.84989099916402</v>
      </c>
      <c r="F27" s="6">
        <v>32.103780984167003</v>
      </c>
      <c r="G27" s="6">
        <v>35.209520912221002</v>
      </c>
      <c r="H27" s="6">
        <v>703.72193385054197</v>
      </c>
      <c r="K27" s="1">
        <f t="shared" si="1"/>
        <v>8.0521308549919013E-4</v>
      </c>
      <c r="L27" s="1">
        <f t="shared" si="2"/>
        <v>7.8574490890304105E-4</v>
      </c>
      <c r="M27" s="1">
        <f t="shared" si="3"/>
        <v>13.872042851377955</v>
      </c>
    </row>
    <row r="28" spans="1:13" x14ac:dyDescent="0.45">
      <c r="A28" s="8">
        <v>32.104586197252502</v>
      </c>
      <c r="B28" s="8">
        <v>35.208735167312099</v>
      </c>
      <c r="C28" s="8">
        <v>689.84989099916402</v>
      </c>
      <c r="F28" s="8">
        <v>32.103829783066999</v>
      </c>
      <c r="G28" s="8">
        <v>35.208969895533002</v>
      </c>
      <c r="H28" s="8">
        <v>690.002706020662</v>
      </c>
      <c r="K28" s="1">
        <f t="shared" si="1"/>
        <v>7.5641418550276285E-4</v>
      </c>
      <c r="L28" s="1">
        <f t="shared" si="2"/>
        <v>2.3472822090297996E-4</v>
      </c>
      <c r="M28" s="1">
        <f t="shared" si="3"/>
        <v>0.15281502149798598</v>
      </c>
    </row>
    <row r="29" spans="1:13" x14ac:dyDescent="0.45">
      <c r="A29" s="6">
        <v>32.104586197252502</v>
      </c>
      <c r="B29" s="6">
        <v>35.208735167312099</v>
      </c>
      <c r="C29" s="6">
        <v>689.84989099916402</v>
      </c>
      <c r="F29" s="6">
        <v>32.104374426332001</v>
      </c>
      <c r="G29" s="6">
        <v>35.209514196074899</v>
      </c>
      <c r="H29" s="6">
        <v>701.19780563877703</v>
      </c>
      <c r="K29" s="1">
        <f t="shared" si="1"/>
        <v>2.1177092050095325E-4</v>
      </c>
      <c r="L29" s="1">
        <f t="shared" si="2"/>
        <v>7.7902876279978273E-4</v>
      </c>
      <c r="M29" s="1">
        <f t="shared" si="3"/>
        <v>11.347914639613009</v>
      </c>
    </row>
    <row r="30" spans="1:13" x14ac:dyDescent="0.45">
      <c r="A30" s="8">
        <v>27.320845723819399</v>
      </c>
      <c r="B30" s="8">
        <v>29.9630642283954</v>
      </c>
      <c r="C30" s="8">
        <v>587.88081399855002</v>
      </c>
      <c r="F30" s="8">
        <v>32.1044118954648</v>
      </c>
      <c r="G30" s="8">
        <v>35.208340409345901</v>
      </c>
      <c r="H30" s="8">
        <v>696.51270752572395</v>
      </c>
      <c r="K30" s="1">
        <f t="shared" si="1"/>
        <v>4.7835661716454005</v>
      </c>
      <c r="L30" s="1">
        <f t="shared" si="2"/>
        <v>5.2452761809505013</v>
      </c>
      <c r="M30" s="1">
        <f t="shared" si="3"/>
        <v>108.63189352717393</v>
      </c>
    </row>
    <row r="31" spans="1:13" x14ac:dyDescent="0.45">
      <c r="A31" s="6">
        <v>32.104208154832101</v>
      </c>
      <c r="B31" s="6">
        <v>35.209029056752499</v>
      </c>
      <c r="C31" s="6">
        <v>690.80760579775801</v>
      </c>
      <c r="F31" s="6" t="s">
        <v>0</v>
      </c>
      <c r="G31" s="6" t="s">
        <v>0</v>
      </c>
      <c r="H31" s="6" t="s">
        <v>0</v>
      </c>
      <c r="K31" s="1">
        <f t="shared" si="1"/>
        <v>0</v>
      </c>
      <c r="L31" s="1">
        <f t="shared" si="2"/>
        <v>0</v>
      </c>
      <c r="M31" s="1">
        <f t="shared" si="3"/>
        <v>0</v>
      </c>
    </row>
    <row r="32" spans="1:13" x14ac:dyDescent="0.45">
      <c r="A32" s="8">
        <v>32.104208154832101</v>
      </c>
      <c r="B32" s="8">
        <v>35.209029056752499</v>
      </c>
      <c r="C32" s="8">
        <v>690.80760579775801</v>
      </c>
      <c r="F32" s="8">
        <v>32.103653695618398</v>
      </c>
      <c r="G32" s="8">
        <v>35.208219366255001</v>
      </c>
      <c r="H32" s="8">
        <v>693.51766771118105</v>
      </c>
      <c r="K32" s="1">
        <f t="shared" si="1"/>
        <v>5.5445921370278484E-4</v>
      </c>
      <c r="L32" s="1">
        <f t="shared" si="2"/>
        <v>8.0969049749768374E-4</v>
      </c>
      <c r="M32" s="1">
        <f t="shared" si="3"/>
        <v>2.7100619134230328</v>
      </c>
    </row>
    <row r="33" spans="1:13" x14ac:dyDescent="0.45">
      <c r="A33" s="6">
        <v>32.104208154832101</v>
      </c>
      <c r="B33" s="6">
        <v>35.209029056752499</v>
      </c>
      <c r="C33" s="6">
        <v>690.80760579775801</v>
      </c>
      <c r="F33" s="6">
        <v>32.103746913555597</v>
      </c>
      <c r="G33" s="6">
        <v>35.209099238085699</v>
      </c>
      <c r="H33" s="6">
        <v>704.01137275204997</v>
      </c>
      <c r="K33" s="1">
        <f t="shared" si="1"/>
        <v>4.6124127650415403E-4</v>
      </c>
      <c r="L33" s="1">
        <f t="shared" si="2"/>
        <v>7.018133320002562E-5</v>
      </c>
      <c r="M33" s="1">
        <f t="shared" si="3"/>
        <v>13.20376695429195</v>
      </c>
    </row>
    <row r="34" spans="1:13" x14ac:dyDescent="0.45">
      <c r="A34" s="8">
        <v>32.104208154832101</v>
      </c>
      <c r="B34" s="8">
        <v>35.209029056752499</v>
      </c>
      <c r="C34" s="8">
        <v>690.80760579775801</v>
      </c>
      <c r="F34" s="8">
        <v>32.102587987632504</v>
      </c>
      <c r="G34" s="8">
        <v>35.207590211238298</v>
      </c>
      <c r="H34" s="8">
        <v>693.10852031086995</v>
      </c>
      <c r="K34" s="1">
        <f t="shared" si="1"/>
        <v>1.6201671995972333E-3</v>
      </c>
      <c r="L34" s="1">
        <f t="shared" si="2"/>
        <v>1.438845514201148E-3</v>
      </c>
      <c r="M34" s="1">
        <f t="shared" si="3"/>
        <v>2.300914513111934</v>
      </c>
    </row>
    <row r="35" spans="1:13" ht="17" thickBot="1" x14ac:dyDescent="0.5">
      <c r="A35" s="6">
        <v>30.6833551927316</v>
      </c>
      <c r="B35" s="6">
        <v>33.650998543514397</v>
      </c>
      <c r="C35" s="6">
        <v>668.38224181825296</v>
      </c>
      <c r="F35" s="6">
        <v>32.103212864269203</v>
      </c>
      <c r="G35" s="6">
        <v>35.209700792901501</v>
      </c>
      <c r="H35" s="6">
        <v>701.80648950873695</v>
      </c>
      <c r="K35" s="1">
        <f t="shared" si="1"/>
        <v>1.4198576715376028</v>
      </c>
      <c r="L35" s="1">
        <f t="shared" si="2"/>
        <v>1.5587022493871032</v>
      </c>
      <c r="M35" s="1">
        <f t="shared" si="3"/>
        <v>33.42424769048398</v>
      </c>
    </row>
    <row r="36" spans="1:13" ht="17" thickBot="1" x14ac:dyDescent="0.5">
      <c r="J36" s="20" t="s">
        <v>24</v>
      </c>
      <c r="K36" s="10">
        <f>SUM(K3:K35)</f>
        <v>14.20181366496044</v>
      </c>
      <c r="L36" s="11">
        <f t="shared" ref="L36:M36" si="4">SUM(L3:L35)</f>
        <v>15.576149038555435</v>
      </c>
      <c r="M36" s="12">
        <f t="shared" si="4"/>
        <v>518.8046251138984</v>
      </c>
    </row>
    <row r="37" spans="1:13" ht="17" thickBot="1" x14ac:dyDescent="0.5">
      <c r="A37" s="15" t="s">
        <v>14</v>
      </c>
      <c r="B37" s="15"/>
      <c r="C37" s="15"/>
      <c r="J37" s="20" t="s">
        <v>442</v>
      </c>
      <c r="K37" s="21">
        <f>K36/33</f>
        <v>0.43035798984728607</v>
      </c>
      <c r="L37" s="21">
        <f t="shared" ref="L37:M37" si="5">L36/33</f>
        <v>0.47200451631986168</v>
      </c>
      <c r="M37" s="21">
        <f t="shared" si="5"/>
        <v>15.72135227617874</v>
      </c>
    </row>
    <row r="39" spans="1:13" x14ac:dyDescent="0.45">
      <c r="B39" s="9">
        <v>2</v>
      </c>
      <c r="C39" s="14" t="s">
        <v>15</v>
      </c>
      <c r="D39" s="14"/>
    </row>
    <row r="40" spans="1:13" x14ac:dyDescent="0.45">
      <c r="B40" s="9">
        <v>10000</v>
      </c>
      <c r="C40" s="14" t="s">
        <v>16</v>
      </c>
      <c r="D40" s="14"/>
      <c r="H40" s="1" t="s">
        <v>25</v>
      </c>
    </row>
    <row r="41" spans="1:13" x14ac:dyDescent="0.45">
      <c r="B41" s="9">
        <v>0.4</v>
      </c>
      <c r="C41" s="14" t="s">
        <v>17</v>
      </c>
      <c r="D41" s="14"/>
      <c r="H41" s="16" t="s">
        <v>23</v>
      </c>
      <c r="I41" s="16"/>
      <c r="J41" s="16"/>
      <c r="K41" s="1" t="s">
        <v>26</v>
      </c>
    </row>
    <row r="42" spans="1:13" x14ac:dyDescent="0.45">
      <c r="B42" s="9">
        <v>3</v>
      </c>
      <c r="C42" s="14" t="s">
        <v>18</v>
      </c>
      <c r="D42" s="14"/>
      <c r="H42" s="16"/>
      <c r="I42" s="16"/>
      <c r="J42" s="16"/>
    </row>
    <row r="43" spans="1:13" x14ac:dyDescent="0.45">
      <c r="B43" s="9">
        <v>-120</v>
      </c>
      <c r="C43" s="14" t="s">
        <v>19</v>
      </c>
      <c r="D43" s="14"/>
    </row>
    <row r="44" spans="1:13" x14ac:dyDescent="0.45">
      <c r="B44" s="9">
        <v>100</v>
      </c>
      <c r="C44" s="14" t="s">
        <v>20</v>
      </c>
      <c r="D44" s="14"/>
    </row>
    <row r="45" spans="1:13" x14ac:dyDescent="0.45">
      <c r="B45" s="9">
        <v>3</v>
      </c>
      <c r="C45" s="14" t="s">
        <v>21</v>
      </c>
      <c r="D45" s="14"/>
    </row>
  </sheetData>
  <autoFilter ref="A2:P35" xr:uid="{E0CC97FD-B63E-442E-9E37-9117E63D6DAA}"/>
  <mergeCells count="12">
    <mergeCell ref="A1:C1"/>
    <mergeCell ref="F1:H1"/>
    <mergeCell ref="K1:M1"/>
    <mergeCell ref="C39:D39"/>
    <mergeCell ref="C43:D43"/>
    <mergeCell ref="C44:D44"/>
    <mergeCell ref="C45:D45"/>
    <mergeCell ref="A37:C37"/>
    <mergeCell ref="H41:J42"/>
    <mergeCell ref="C42:D42"/>
    <mergeCell ref="C40:D40"/>
    <mergeCell ref="C41:D41"/>
  </mergeCells>
  <conditionalFormatting sqref="K333:M1048576 K3:M3 K6:M8 K5 M5 L4:M4 K10:M11 L9:M9 K13:M35 L12:M12">
    <cfRule type="cellIs" dxfId="50" priority="6" operator="between">
      <formula>0</formula>
      <formula>1</formula>
    </cfRule>
  </conditionalFormatting>
  <conditionalFormatting sqref="K333:M1048576 K3:M3 K6:M8 K5 M5 L4:M4 K10:M11 L9:M9 K13:M35 L12:M12">
    <cfRule type="cellIs" dxfId="49" priority="4" operator="greaterThan">
      <formula>5</formula>
    </cfRule>
    <cfRule type="cellIs" dxfId="48" priority="5" operator="between">
      <formula>1</formula>
      <formula>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59999389629810485"/>
  </sheetPr>
  <dimension ref="A1:P45"/>
  <sheetViews>
    <sheetView rightToLeft="1" workbookViewId="0">
      <selection activeCell="C16" sqref="C16"/>
    </sheetView>
  </sheetViews>
  <sheetFormatPr defaultColWidth="8.83203125" defaultRowHeight="16.5" x14ac:dyDescent="0.45"/>
  <cols>
    <col min="1" max="3" width="8.83203125" style="1"/>
    <col min="4" max="4" width="10.83203125" style="1" customWidth="1"/>
    <col min="5" max="5" width="10.5" style="1" customWidth="1"/>
    <col min="6" max="8" width="8.83203125" style="1"/>
    <col min="9" max="9" width="10.6640625" style="1" customWidth="1"/>
    <col min="10" max="10" width="12" style="1" bestFit="1" customWidth="1"/>
    <col min="11" max="11" width="8.83203125" style="1"/>
    <col min="12" max="12" width="12.08203125" style="1" bestFit="1" customWidth="1"/>
    <col min="13" max="13" width="11.58203125" style="1" customWidth="1"/>
    <col min="14" max="15" width="8.83203125" style="1"/>
    <col min="16" max="16" width="16.08203125" style="1" customWidth="1"/>
    <col min="17" max="16384" width="8.83203125" style="1"/>
  </cols>
  <sheetData>
    <row r="1" spans="1:16" x14ac:dyDescent="0.45">
      <c r="A1" s="17" t="s">
        <v>1</v>
      </c>
      <c r="B1" s="17"/>
      <c r="C1" s="17"/>
      <c r="F1" s="17" t="s">
        <v>2</v>
      </c>
      <c r="G1" s="17"/>
      <c r="H1" s="17"/>
      <c r="K1" s="17" t="s">
        <v>9</v>
      </c>
      <c r="L1" s="17"/>
      <c r="M1" s="17"/>
    </row>
    <row r="2" spans="1:16" x14ac:dyDescent="0.45">
      <c r="A2" s="7" t="s">
        <v>6</v>
      </c>
      <c r="B2" s="7" t="s">
        <v>7</v>
      </c>
      <c r="C2" s="7" t="s">
        <v>8</v>
      </c>
      <c r="F2" s="7" t="s">
        <v>6</v>
      </c>
      <c r="G2" s="7" t="s">
        <v>7</v>
      </c>
      <c r="H2" s="7" t="s">
        <v>8</v>
      </c>
      <c r="K2" s="1" t="s">
        <v>3</v>
      </c>
      <c r="L2" s="1" t="s">
        <v>4</v>
      </c>
      <c r="M2" s="1" t="s">
        <v>5</v>
      </c>
      <c r="P2" s="2" t="s">
        <v>10</v>
      </c>
    </row>
    <row r="3" spans="1:16" x14ac:dyDescent="0.45">
      <c r="A3" s="6">
        <v>32.102520715076601</v>
      </c>
      <c r="B3" s="6">
        <v>35.207344632612703</v>
      </c>
      <c r="C3" s="6">
        <v>699.02037796679497</v>
      </c>
      <c r="F3" s="6">
        <v>32.103209345566498</v>
      </c>
      <c r="G3" s="6">
        <v>35.209562840714398</v>
      </c>
      <c r="H3" s="6">
        <v>705.55776831726098</v>
      </c>
      <c r="K3" s="1">
        <f>IF(AND((A3&lt;&gt;"null"),(F3&lt;&gt;"null")),ABS(A3-F3),0)</f>
        <v>6.8863048989697973E-4</v>
      </c>
      <c r="L3" s="1">
        <f t="shared" ref="L3:M3" si="0">IF(AND((B3&lt;&gt;"null"),(G3&lt;&gt;"null")),ABS(B3-G3),0)</f>
        <v>2.2182081016950406E-3</v>
      </c>
      <c r="M3" s="1">
        <f t="shared" si="0"/>
        <v>6.537390350466012</v>
      </c>
      <c r="P3" s="3" t="s">
        <v>11</v>
      </c>
    </row>
    <row r="4" spans="1:16" x14ac:dyDescent="0.45">
      <c r="A4" s="8">
        <v>32.102520715076601</v>
      </c>
      <c r="B4" s="8">
        <v>35.207344632612703</v>
      </c>
      <c r="C4" s="8">
        <v>699.02037796679497</v>
      </c>
      <c r="F4" s="8">
        <v>32.103600822643202</v>
      </c>
      <c r="G4" s="8">
        <v>35.209229883605303</v>
      </c>
      <c r="H4" s="8">
        <v>698.67501137809904</v>
      </c>
      <c r="K4" s="1">
        <f t="shared" ref="K4:K35" si="1">IF(AND((A4&lt;&gt;"null"),(F4&lt;&gt;"null")),ABS(A4-F4),0)</f>
        <v>1.0801075666009297E-3</v>
      </c>
      <c r="L4" s="1">
        <f t="shared" ref="L4:L35" si="2">IF(AND((B4&lt;&gt;"null"),(G4&lt;&gt;"null")),ABS(B4-G4),0)</f>
        <v>1.8852509926006178E-3</v>
      </c>
      <c r="M4" s="1">
        <f t="shared" ref="M4:M35" si="3">IF(AND((C4&lt;&gt;"null"),(H4&lt;&gt;"null")),ABS(C4-H4),0)</f>
        <v>0.34536658869592429</v>
      </c>
      <c r="P4" s="4" t="s">
        <v>12</v>
      </c>
    </row>
    <row r="5" spans="1:16" x14ac:dyDescent="0.45">
      <c r="A5" s="6">
        <v>32.102520715076601</v>
      </c>
      <c r="B5" s="6">
        <v>35.207344632612703</v>
      </c>
      <c r="C5" s="6">
        <v>699.02037796679497</v>
      </c>
      <c r="F5" s="6">
        <v>32.103949990468102</v>
      </c>
      <c r="G5" s="6">
        <v>35.209171738397302</v>
      </c>
      <c r="H5" s="6">
        <v>701.97265254911804</v>
      </c>
      <c r="K5" s="1">
        <f t="shared" si="1"/>
        <v>1.4292753915015055E-3</v>
      </c>
      <c r="L5" s="1">
        <f t="shared" si="2"/>
        <v>1.8271057845993255E-3</v>
      </c>
      <c r="M5" s="1">
        <f t="shared" si="3"/>
        <v>2.9522745823230707</v>
      </c>
      <c r="P5" s="5" t="s">
        <v>13</v>
      </c>
    </row>
    <row r="6" spans="1:16" x14ac:dyDescent="0.45">
      <c r="A6" s="8">
        <v>32.1025207150767</v>
      </c>
      <c r="B6" s="8">
        <v>35.207344632612703</v>
      </c>
      <c r="C6" s="8">
        <v>699.02037796679599</v>
      </c>
      <c r="F6" s="8">
        <v>32.1034255</v>
      </c>
      <c r="G6" s="8">
        <v>35.209786960000002</v>
      </c>
      <c r="H6" s="8">
        <v>702</v>
      </c>
      <c r="K6" s="1">
        <f t="shared" si="1"/>
        <v>9.0478492329992832E-4</v>
      </c>
      <c r="L6" s="1">
        <f t="shared" si="2"/>
        <v>2.4423273872997697E-3</v>
      </c>
      <c r="M6" s="1">
        <f t="shared" si="3"/>
        <v>2.9796220332040093</v>
      </c>
    </row>
    <row r="7" spans="1:16" x14ac:dyDescent="0.45">
      <c r="A7" s="6">
        <v>32.0296003200177</v>
      </c>
      <c r="B7" s="6">
        <v>35.127676727677603</v>
      </c>
      <c r="C7" s="6">
        <v>696.21985627837296</v>
      </c>
      <c r="F7" s="6">
        <v>32.1036960805042</v>
      </c>
      <c r="G7" s="6">
        <v>35.209100158609502</v>
      </c>
      <c r="H7" s="6">
        <v>700.10606350722105</v>
      </c>
      <c r="K7" s="1">
        <f t="shared" si="1"/>
        <v>7.4095760486500239E-2</v>
      </c>
      <c r="L7" s="1">
        <f t="shared" si="2"/>
        <v>8.1423430931899077E-2</v>
      </c>
      <c r="M7" s="1">
        <f t="shared" si="3"/>
        <v>3.8862072288480931</v>
      </c>
    </row>
    <row r="8" spans="1:16" x14ac:dyDescent="0.45">
      <c r="A8" s="8">
        <v>31.224767112915799</v>
      </c>
      <c r="B8" s="8">
        <v>34.245582634704</v>
      </c>
      <c r="C8" s="8">
        <v>677.48612026687704</v>
      </c>
      <c r="F8" s="8">
        <v>32.103692811847701</v>
      </c>
      <c r="G8" s="8">
        <v>35.208882437493102</v>
      </c>
      <c r="H8" s="8">
        <v>704.13682019881696</v>
      </c>
      <c r="K8" s="1">
        <f t="shared" si="1"/>
        <v>0.87892569893190142</v>
      </c>
      <c r="L8" s="1">
        <f t="shared" si="2"/>
        <v>0.96329980278910199</v>
      </c>
      <c r="M8" s="1">
        <f t="shared" si="3"/>
        <v>26.650699931939926</v>
      </c>
    </row>
    <row r="9" spans="1:16" x14ac:dyDescent="0.45">
      <c r="A9" s="6">
        <v>32.103365283333297</v>
      </c>
      <c r="B9" s="6">
        <v>35.209159869999901</v>
      </c>
      <c r="C9" s="6">
        <v>696.33333333333303</v>
      </c>
      <c r="F9" s="6">
        <v>32.103429356521502</v>
      </c>
      <c r="G9" s="6">
        <v>35.2097878212696</v>
      </c>
      <c r="H9" s="6">
        <v>703.79135868017795</v>
      </c>
      <c r="K9" s="1">
        <f t="shared" si="1"/>
        <v>6.4073188205782117E-5</v>
      </c>
      <c r="L9" s="1">
        <f t="shared" si="2"/>
        <v>6.2795126969916737E-4</v>
      </c>
      <c r="M9" s="1">
        <f t="shared" si="3"/>
        <v>7.45802534684492</v>
      </c>
    </row>
    <row r="10" spans="1:16" x14ac:dyDescent="0.45">
      <c r="A10" s="8">
        <v>32.103365283333297</v>
      </c>
      <c r="B10" s="8">
        <v>35.209159870000001</v>
      </c>
      <c r="C10" s="8">
        <v>696.33333333333303</v>
      </c>
      <c r="F10" s="8">
        <v>32.103620518283101</v>
      </c>
      <c r="G10" s="8">
        <v>35.208917101643401</v>
      </c>
      <c r="H10" s="8">
        <v>692.314993496537</v>
      </c>
      <c r="K10" s="1">
        <f t="shared" si="1"/>
        <v>2.5523494980461692E-4</v>
      </c>
      <c r="L10" s="1">
        <f t="shared" si="2"/>
        <v>2.4276835659975404E-4</v>
      </c>
      <c r="M10" s="1">
        <f t="shared" si="3"/>
        <v>4.0183398367960308</v>
      </c>
    </row>
    <row r="11" spans="1:16" x14ac:dyDescent="0.45">
      <c r="A11" s="6">
        <v>32.103365283333297</v>
      </c>
      <c r="B11" s="6">
        <v>35.209159870000001</v>
      </c>
      <c r="C11" s="6">
        <v>696.33333333333303</v>
      </c>
      <c r="F11" s="6">
        <v>32.1037281014735</v>
      </c>
      <c r="G11" s="6">
        <v>35.209566538138503</v>
      </c>
      <c r="H11" s="6">
        <v>700.115762874393</v>
      </c>
      <c r="K11" s="1">
        <f t="shared" si="1"/>
        <v>3.6281814020355796E-4</v>
      </c>
      <c r="L11" s="1">
        <f t="shared" si="2"/>
        <v>4.0666813850265271E-4</v>
      </c>
      <c r="M11" s="1">
        <f t="shared" si="3"/>
        <v>3.7824295410599689</v>
      </c>
    </row>
    <row r="12" spans="1:16" x14ac:dyDescent="0.45">
      <c r="A12" s="8">
        <v>32.103365283333297</v>
      </c>
      <c r="B12" s="8">
        <v>35.209159869999901</v>
      </c>
      <c r="C12" s="8">
        <v>696.33333333333303</v>
      </c>
      <c r="F12" s="8">
        <v>32.103375547766703</v>
      </c>
      <c r="G12" s="8">
        <v>35.2097921824057</v>
      </c>
      <c r="H12" s="8">
        <v>703.29084922601999</v>
      </c>
      <c r="K12" s="1">
        <f t="shared" si="1"/>
        <v>1.0264433406348417E-5</v>
      </c>
      <c r="L12" s="1">
        <f t="shared" si="2"/>
        <v>6.3231240579852965E-4</v>
      </c>
      <c r="M12" s="1">
        <f t="shared" si="3"/>
        <v>6.9575158926869562</v>
      </c>
    </row>
    <row r="13" spans="1:16" x14ac:dyDescent="0.45">
      <c r="A13" s="6">
        <v>32.103365283333297</v>
      </c>
      <c r="B13" s="6">
        <v>35.209159870000001</v>
      </c>
      <c r="C13" s="6">
        <v>696.33333333333303</v>
      </c>
      <c r="F13" s="6">
        <v>32.102949172982399</v>
      </c>
      <c r="G13" s="6">
        <v>35.208755475829697</v>
      </c>
      <c r="H13" s="6">
        <v>702.65990884292398</v>
      </c>
      <c r="K13" s="1">
        <f t="shared" si="1"/>
        <v>4.1611035089772486E-4</v>
      </c>
      <c r="L13" s="1">
        <f t="shared" si="2"/>
        <v>4.0439417030313507E-4</v>
      </c>
      <c r="M13" s="1">
        <f t="shared" si="3"/>
        <v>6.3265755095909526</v>
      </c>
    </row>
    <row r="14" spans="1:16" x14ac:dyDescent="0.45">
      <c r="A14" s="8">
        <v>32.103365283333297</v>
      </c>
      <c r="B14" s="8">
        <v>35.209159869999901</v>
      </c>
      <c r="C14" s="8">
        <v>696.33333333333303</v>
      </c>
      <c r="F14" s="8">
        <v>32.1038166236332</v>
      </c>
      <c r="G14" s="8">
        <v>35.2089144651897</v>
      </c>
      <c r="H14" s="8">
        <v>703.40769762964896</v>
      </c>
      <c r="K14" s="1">
        <f t="shared" si="1"/>
        <v>4.5134029990379076E-4</v>
      </c>
      <c r="L14" s="1">
        <f t="shared" si="2"/>
        <v>2.4540481020096649E-4</v>
      </c>
      <c r="M14" s="1">
        <f t="shared" si="3"/>
        <v>7.0743642963159346</v>
      </c>
    </row>
    <row r="15" spans="1:16" x14ac:dyDescent="0.45">
      <c r="A15" s="6">
        <v>28.1858714488787</v>
      </c>
      <c r="B15" s="6">
        <v>30.912271010743002</v>
      </c>
      <c r="C15" s="6">
        <v>609.50644761454396</v>
      </c>
      <c r="F15" s="6">
        <v>32.103524087178798</v>
      </c>
      <c r="G15" s="6">
        <v>35.2081529136711</v>
      </c>
      <c r="H15" s="6">
        <v>694.28040598487803</v>
      </c>
      <c r="K15" s="1">
        <f t="shared" si="1"/>
        <v>3.9176526383000976</v>
      </c>
      <c r="L15" s="1">
        <f t="shared" si="2"/>
        <v>4.2958819029280981</v>
      </c>
      <c r="M15" s="1">
        <f t="shared" si="3"/>
        <v>84.773958370334071</v>
      </c>
    </row>
    <row r="16" spans="1:16" x14ac:dyDescent="0.45">
      <c r="A16" s="8">
        <v>31.634476907113498</v>
      </c>
      <c r="B16" s="8">
        <v>34.694007334433302</v>
      </c>
      <c r="C16" s="8">
        <v>684.95195572364196</v>
      </c>
      <c r="F16" s="8">
        <v>32.103812082310299</v>
      </c>
      <c r="G16" s="8">
        <v>35.208180951083897</v>
      </c>
      <c r="H16" s="8">
        <v>697.30587585965804</v>
      </c>
      <c r="K16" s="1">
        <f t="shared" si="1"/>
        <v>0.46933517519680024</v>
      </c>
      <c r="L16" s="1">
        <f t="shared" si="2"/>
        <v>0.51417361665059502</v>
      </c>
      <c r="M16" s="1">
        <f t="shared" si="3"/>
        <v>12.353920136016086</v>
      </c>
    </row>
    <row r="17" spans="1:13" x14ac:dyDescent="0.45">
      <c r="A17" s="6">
        <v>32.103396724010899</v>
      </c>
      <c r="B17" s="6">
        <v>35.2082787609679</v>
      </c>
      <c r="C17" s="6">
        <v>695.10504112488104</v>
      </c>
      <c r="F17" s="6">
        <v>32.104034501843898</v>
      </c>
      <c r="G17" s="6">
        <v>35.208997610201003</v>
      </c>
      <c r="H17" s="6">
        <v>700.62240422989305</v>
      </c>
      <c r="K17" s="1">
        <f t="shared" si="1"/>
        <v>6.3777783299912016E-4</v>
      </c>
      <c r="L17" s="1">
        <f t="shared" si="2"/>
        <v>7.1884923310250315E-4</v>
      </c>
      <c r="M17" s="1">
        <f t="shared" si="3"/>
        <v>5.5173631050120093</v>
      </c>
    </row>
    <row r="18" spans="1:13" x14ac:dyDescent="0.45">
      <c r="A18" s="8">
        <v>30.940957722880199</v>
      </c>
      <c r="B18" s="8">
        <v>33.932608197664997</v>
      </c>
      <c r="C18" s="8">
        <v>664.83880232748902</v>
      </c>
      <c r="F18" s="8">
        <v>32.104539834864397</v>
      </c>
      <c r="G18" s="8">
        <v>35.208951489833701</v>
      </c>
      <c r="H18" s="8">
        <v>691.15933024372998</v>
      </c>
      <c r="K18" s="1">
        <f t="shared" si="1"/>
        <v>1.1635821119841978</v>
      </c>
      <c r="L18" s="1">
        <f t="shared" si="2"/>
        <v>1.2763432921687041</v>
      </c>
      <c r="M18" s="1">
        <f t="shared" si="3"/>
        <v>26.320527916240962</v>
      </c>
    </row>
    <row r="19" spans="1:13" x14ac:dyDescent="0.45">
      <c r="A19" s="6">
        <v>30.618687791925598</v>
      </c>
      <c r="B19" s="6">
        <v>33.579167257068697</v>
      </c>
      <c r="C19" s="6">
        <v>657.92152890620105</v>
      </c>
      <c r="F19" s="6">
        <v>32.103964264299997</v>
      </c>
      <c r="G19" s="6">
        <v>35.2091773776663</v>
      </c>
      <c r="H19" s="6">
        <v>697.04453555616396</v>
      </c>
      <c r="K19" s="1">
        <f t="shared" si="1"/>
        <v>1.4852764723743981</v>
      </c>
      <c r="L19" s="1">
        <f t="shared" si="2"/>
        <v>1.6300101205976034</v>
      </c>
      <c r="M19" s="1">
        <f t="shared" si="3"/>
        <v>39.123006649962917</v>
      </c>
    </row>
    <row r="20" spans="1:13" x14ac:dyDescent="0.45">
      <c r="A20" s="8">
        <v>32.104586197252502</v>
      </c>
      <c r="B20" s="8">
        <v>35.208735167312099</v>
      </c>
      <c r="C20" s="8">
        <v>689.84989099916402</v>
      </c>
      <c r="F20" s="8">
        <v>32.1043539919011</v>
      </c>
      <c r="G20" s="8">
        <v>35.209175655161602</v>
      </c>
      <c r="H20" s="8">
        <v>696.60393386443695</v>
      </c>
      <c r="K20" s="1">
        <f t="shared" si="1"/>
        <v>2.3220535140211496E-4</v>
      </c>
      <c r="L20" s="1">
        <f t="shared" si="2"/>
        <v>4.4048784950234676E-4</v>
      </c>
      <c r="M20" s="1">
        <f t="shared" si="3"/>
        <v>6.7540428652729361</v>
      </c>
    </row>
    <row r="21" spans="1:13" x14ac:dyDescent="0.45">
      <c r="A21" s="6">
        <v>32.104586197252502</v>
      </c>
      <c r="B21" s="6">
        <v>35.208735167312099</v>
      </c>
      <c r="C21" s="6">
        <v>689.84989099916402</v>
      </c>
      <c r="F21" s="6">
        <v>32.104220849287799</v>
      </c>
      <c r="G21" s="6">
        <v>35.209233844281002</v>
      </c>
      <c r="H21" s="6">
        <v>704.57555059271499</v>
      </c>
      <c r="K21" s="1">
        <f t="shared" si="1"/>
        <v>3.6534796470277797E-4</v>
      </c>
      <c r="L21" s="1">
        <f t="shared" si="2"/>
        <v>4.9867696890260049E-4</v>
      </c>
      <c r="M21" s="1">
        <f t="shared" si="3"/>
        <v>14.725659593550972</v>
      </c>
    </row>
    <row r="22" spans="1:13" x14ac:dyDescent="0.45">
      <c r="A22" s="8">
        <v>32.104586197252502</v>
      </c>
      <c r="B22" s="8">
        <v>35.208735167312099</v>
      </c>
      <c r="C22" s="8">
        <v>689.84989099916402</v>
      </c>
      <c r="F22" s="8">
        <v>32.104301902134601</v>
      </c>
      <c r="G22" s="8">
        <v>35.209462602961402</v>
      </c>
      <c r="H22" s="8">
        <v>692.25072441724603</v>
      </c>
      <c r="K22" s="1">
        <f t="shared" si="1"/>
        <v>2.8429511790051265E-4</v>
      </c>
      <c r="L22" s="1">
        <f t="shared" si="2"/>
        <v>7.2743564930277671E-4</v>
      </c>
      <c r="M22" s="1">
        <f t="shared" si="3"/>
        <v>2.4008334180820157</v>
      </c>
    </row>
    <row r="23" spans="1:13" x14ac:dyDescent="0.45">
      <c r="A23" s="6">
        <v>32.104586197252502</v>
      </c>
      <c r="B23" s="6">
        <v>35.208735167312099</v>
      </c>
      <c r="C23" s="6">
        <v>689.84989099916402</v>
      </c>
      <c r="F23" s="6">
        <v>32.104187757952403</v>
      </c>
      <c r="G23" s="6">
        <v>35.2092065911514</v>
      </c>
      <c r="H23" s="6">
        <v>702.71409245966595</v>
      </c>
      <c r="K23" s="1">
        <f t="shared" si="1"/>
        <v>3.984393000990849E-4</v>
      </c>
      <c r="L23" s="1">
        <f t="shared" si="2"/>
        <v>4.7142383930065535E-4</v>
      </c>
      <c r="M23" s="1">
        <f t="shared" si="3"/>
        <v>12.864201460501931</v>
      </c>
    </row>
    <row r="24" spans="1:13" x14ac:dyDescent="0.45">
      <c r="A24" s="8">
        <v>32.104586197252502</v>
      </c>
      <c r="B24" s="8">
        <v>35.208735167312099</v>
      </c>
      <c r="C24" s="8">
        <v>689.84989099916402</v>
      </c>
      <c r="F24" s="8">
        <v>32.104436774438099</v>
      </c>
      <c r="G24" s="8">
        <v>35.209686358678297</v>
      </c>
      <c r="H24" s="8">
        <v>687.70560595523898</v>
      </c>
      <c r="K24" s="1">
        <f t="shared" si="1"/>
        <v>1.4942281440255556E-4</v>
      </c>
      <c r="L24" s="1">
        <f t="shared" si="2"/>
        <v>9.5119136619814526E-4</v>
      </c>
      <c r="M24" s="1">
        <f t="shared" si="3"/>
        <v>2.1442850439250378</v>
      </c>
    </row>
    <row r="25" spans="1:13" x14ac:dyDescent="0.45">
      <c r="A25" s="6">
        <v>32.104586197252502</v>
      </c>
      <c r="B25" s="6">
        <v>35.208735167312099</v>
      </c>
      <c r="C25" s="6">
        <v>689.84989099916402</v>
      </c>
      <c r="F25" s="6">
        <v>32.1041945736985</v>
      </c>
      <c r="G25" s="6">
        <v>35.2092590093037</v>
      </c>
      <c r="H25" s="6">
        <v>711.69706157198698</v>
      </c>
      <c r="K25" s="1">
        <f t="shared" si="1"/>
        <v>3.9162355400179649E-4</v>
      </c>
      <c r="L25" s="1">
        <f t="shared" si="2"/>
        <v>5.2384199160115941E-4</v>
      </c>
      <c r="M25" s="1">
        <f t="shared" si="3"/>
        <v>21.847170572822961</v>
      </c>
    </row>
    <row r="26" spans="1:13" x14ac:dyDescent="0.45">
      <c r="A26" s="8">
        <v>32.104586197252502</v>
      </c>
      <c r="B26" s="8">
        <v>35.208735167312099</v>
      </c>
      <c r="C26" s="8">
        <v>689.84989099916402</v>
      </c>
      <c r="F26" s="8">
        <v>32.104168423238796</v>
      </c>
      <c r="G26" s="8">
        <v>35.209084942297103</v>
      </c>
      <c r="H26" s="8">
        <v>691.51086399459905</v>
      </c>
      <c r="K26" s="1">
        <f t="shared" si="1"/>
        <v>4.1777401370524103E-4</v>
      </c>
      <c r="L26" s="1">
        <f t="shared" si="2"/>
        <v>3.497749850041032E-4</v>
      </c>
      <c r="M26" s="1">
        <f t="shared" si="3"/>
        <v>1.6609729954350314</v>
      </c>
    </row>
    <row r="27" spans="1:13" x14ac:dyDescent="0.45">
      <c r="A27" s="6">
        <v>32.104586197252502</v>
      </c>
      <c r="B27" s="6">
        <v>35.208735167312099</v>
      </c>
      <c r="C27" s="6">
        <v>689.84989099916402</v>
      </c>
      <c r="F27" s="6">
        <v>32.103780984167003</v>
      </c>
      <c r="G27" s="6">
        <v>35.209520912221002</v>
      </c>
      <c r="H27" s="6">
        <v>703.72193385054197</v>
      </c>
      <c r="K27" s="1">
        <f t="shared" si="1"/>
        <v>8.0521308549919013E-4</v>
      </c>
      <c r="L27" s="1">
        <f t="shared" si="2"/>
        <v>7.8574490890304105E-4</v>
      </c>
      <c r="M27" s="1">
        <f t="shared" si="3"/>
        <v>13.872042851377955</v>
      </c>
    </row>
    <row r="28" spans="1:13" x14ac:dyDescent="0.45">
      <c r="A28" s="8">
        <v>32.104586197252502</v>
      </c>
      <c r="B28" s="8">
        <v>35.208735167312099</v>
      </c>
      <c r="C28" s="8">
        <v>689.84989099916402</v>
      </c>
      <c r="F28" s="8">
        <v>32.103829783066999</v>
      </c>
      <c r="G28" s="8">
        <v>35.208969895533002</v>
      </c>
      <c r="H28" s="8">
        <v>690.002706020662</v>
      </c>
      <c r="K28" s="1">
        <f t="shared" si="1"/>
        <v>7.5641418550276285E-4</v>
      </c>
      <c r="L28" s="1">
        <f t="shared" si="2"/>
        <v>2.3472822090297996E-4</v>
      </c>
      <c r="M28" s="1">
        <f t="shared" si="3"/>
        <v>0.15281502149798598</v>
      </c>
    </row>
    <row r="29" spans="1:13" x14ac:dyDescent="0.45">
      <c r="A29" s="6">
        <v>32.104586197252502</v>
      </c>
      <c r="B29" s="6">
        <v>35.208735167312099</v>
      </c>
      <c r="C29" s="6">
        <v>689.84989099916402</v>
      </c>
      <c r="F29" s="6">
        <v>32.104374426332001</v>
      </c>
      <c r="G29" s="6">
        <v>35.209514196074899</v>
      </c>
      <c r="H29" s="6">
        <v>701.19780563877703</v>
      </c>
      <c r="K29" s="1">
        <f t="shared" si="1"/>
        <v>2.1177092050095325E-4</v>
      </c>
      <c r="L29" s="1">
        <f t="shared" si="2"/>
        <v>7.7902876279978273E-4</v>
      </c>
      <c r="M29" s="1">
        <f t="shared" si="3"/>
        <v>11.347914639613009</v>
      </c>
    </row>
    <row r="30" spans="1:13" x14ac:dyDescent="0.45">
      <c r="A30" s="8">
        <v>27.320845723819399</v>
      </c>
      <c r="B30" s="8">
        <v>29.9630642283954</v>
      </c>
      <c r="C30" s="8">
        <v>587.88081399855002</v>
      </c>
      <c r="F30" s="8">
        <v>32.1044118954648</v>
      </c>
      <c r="G30" s="8">
        <v>35.208340409345901</v>
      </c>
      <c r="H30" s="8">
        <v>696.51270752572395</v>
      </c>
      <c r="K30" s="1">
        <f t="shared" si="1"/>
        <v>4.7835661716454005</v>
      </c>
      <c r="L30" s="1">
        <f t="shared" si="2"/>
        <v>5.2452761809505013</v>
      </c>
      <c r="M30" s="1">
        <f t="shared" si="3"/>
        <v>108.63189352717393</v>
      </c>
    </row>
    <row r="31" spans="1:13" x14ac:dyDescent="0.45">
      <c r="A31" s="6">
        <v>32.104208154832101</v>
      </c>
      <c r="B31" s="6">
        <v>35.209029056752499</v>
      </c>
      <c r="C31" s="6">
        <v>690.80760579775801</v>
      </c>
      <c r="F31" s="6" t="s">
        <v>0</v>
      </c>
      <c r="G31" s="6" t="s">
        <v>0</v>
      </c>
      <c r="H31" s="6" t="s">
        <v>0</v>
      </c>
      <c r="K31" s="1">
        <f t="shared" si="1"/>
        <v>0</v>
      </c>
      <c r="L31" s="1">
        <f t="shared" si="2"/>
        <v>0</v>
      </c>
      <c r="M31" s="1">
        <f t="shared" si="3"/>
        <v>0</v>
      </c>
    </row>
    <row r="32" spans="1:13" x14ac:dyDescent="0.45">
      <c r="A32" s="8">
        <v>32.104208154832101</v>
      </c>
      <c r="B32" s="8">
        <v>35.209029056752499</v>
      </c>
      <c r="C32" s="8">
        <v>690.80760579775801</v>
      </c>
      <c r="F32" s="8">
        <v>32.103653695618398</v>
      </c>
      <c r="G32" s="8">
        <v>35.208219366255001</v>
      </c>
      <c r="H32" s="8">
        <v>693.51766771118105</v>
      </c>
      <c r="K32" s="1">
        <f t="shared" si="1"/>
        <v>5.5445921370278484E-4</v>
      </c>
      <c r="L32" s="1">
        <f t="shared" si="2"/>
        <v>8.0969049749768374E-4</v>
      </c>
      <c r="M32" s="1">
        <f t="shared" si="3"/>
        <v>2.7100619134230328</v>
      </c>
    </row>
    <row r="33" spans="1:13" x14ac:dyDescent="0.45">
      <c r="A33" s="6">
        <v>32.104208154832101</v>
      </c>
      <c r="B33" s="6">
        <v>35.209029056752499</v>
      </c>
      <c r="C33" s="6">
        <v>690.80760579775801</v>
      </c>
      <c r="F33" s="6">
        <v>32.103746913555597</v>
      </c>
      <c r="G33" s="6">
        <v>35.209099238085699</v>
      </c>
      <c r="H33" s="6">
        <v>704.01137275204997</v>
      </c>
      <c r="K33" s="1">
        <f t="shared" si="1"/>
        <v>4.6124127650415403E-4</v>
      </c>
      <c r="L33" s="5">
        <f>IF(AND((B33&lt;&gt;"null"),(G33&lt;&gt;"null")),ABS(B33-G33),0)</f>
        <v>7.018133320002562E-5</v>
      </c>
      <c r="M33" s="1">
        <f t="shared" si="3"/>
        <v>13.20376695429195</v>
      </c>
    </row>
    <row r="34" spans="1:13" x14ac:dyDescent="0.45">
      <c r="A34" s="8">
        <v>32.104208154832101</v>
      </c>
      <c r="B34" s="8">
        <v>35.209029056752499</v>
      </c>
      <c r="C34" s="8">
        <v>690.80760579775801</v>
      </c>
      <c r="F34" s="8">
        <v>32.102587987632504</v>
      </c>
      <c r="G34" s="8">
        <v>35.207590211238298</v>
      </c>
      <c r="H34" s="8">
        <v>693.10852031086995</v>
      </c>
      <c r="K34" s="1">
        <f t="shared" si="1"/>
        <v>1.6201671995972333E-3</v>
      </c>
      <c r="L34" s="1">
        <f t="shared" si="2"/>
        <v>1.438845514201148E-3</v>
      </c>
      <c r="M34" s="1">
        <f t="shared" si="3"/>
        <v>2.300914513111934</v>
      </c>
    </row>
    <row r="35" spans="1:13" ht="17" thickBot="1" x14ac:dyDescent="0.5">
      <c r="A35" s="6">
        <v>30.6835484529898</v>
      </c>
      <c r="B35" s="6">
        <v>33.651353301118803</v>
      </c>
      <c r="C35" s="6">
        <v>662.57150941253894</v>
      </c>
      <c r="F35" s="6">
        <v>32.103212864269203</v>
      </c>
      <c r="G35" s="6">
        <v>35.209700792901501</v>
      </c>
      <c r="H35" s="6">
        <v>701.80648950873695</v>
      </c>
      <c r="K35" s="1">
        <f t="shared" si="1"/>
        <v>1.4196644112794026</v>
      </c>
      <c r="L35" s="1">
        <f t="shared" si="2"/>
        <v>1.5583474917826976</v>
      </c>
      <c r="M35" s="1">
        <f t="shared" si="3"/>
        <v>39.234980096198001</v>
      </c>
    </row>
    <row r="36" spans="1:13" ht="17" thickBot="1" x14ac:dyDescent="0.5">
      <c r="J36" s="20" t="s">
        <v>24</v>
      </c>
      <c r="K36" s="10">
        <f>SUM(K3:K35)</f>
        <v>14.20504723176294</v>
      </c>
      <c r="L36" s="11">
        <f t="shared" ref="L36:M36" si="4">SUM(L3:L35)</f>
        <v>15.584488131336919</v>
      </c>
      <c r="M36" s="12">
        <f t="shared" si="4"/>
        <v>500.90914278261653</v>
      </c>
    </row>
    <row r="37" spans="1:13" ht="17" thickBot="1" x14ac:dyDescent="0.5">
      <c r="A37" s="15" t="s">
        <v>14</v>
      </c>
      <c r="B37" s="15"/>
      <c r="C37" s="15"/>
      <c r="J37" s="20" t="s">
        <v>442</v>
      </c>
      <c r="K37" s="21">
        <f>K36/33</f>
        <v>0.43045597672008906</v>
      </c>
      <c r="L37" s="21">
        <f t="shared" ref="L37:M37" si="5">L36/33</f>
        <v>0.47225721610111876</v>
      </c>
      <c r="M37" s="21">
        <f t="shared" si="5"/>
        <v>15.179064932806561</v>
      </c>
    </row>
    <row r="38" spans="1:13" x14ac:dyDescent="0.45">
      <c r="H38" s="1" t="s">
        <v>22</v>
      </c>
    </row>
    <row r="39" spans="1:13" ht="15.65" customHeight="1" x14ac:dyDescent="0.45">
      <c r="B39" s="9">
        <v>2</v>
      </c>
      <c r="C39" s="14" t="s">
        <v>15</v>
      </c>
      <c r="D39" s="14"/>
      <c r="H39" s="16" t="s">
        <v>23</v>
      </c>
      <c r="I39" s="16"/>
      <c r="J39" s="16"/>
      <c r="K39" s="1" t="s">
        <v>26</v>
      </c>
    </row>
    <row r="40" spans="1:13" x14ac:dyDescent="0.45">
      <c r="B40" s="9">
        <v>10000</v>
      </c>
      <c r="C40" s="14" t="s">
        <v>16</v>
      </c>
      <c r="D40" s="14"/>
      <c r="H40" s="16"/>
      <c r="I40" s="16"/>
      <c r="J40" s="16"/>
    </row>
    <row r="41" spans="1:13" x14ac:dyDescent="0.45">
      <c r="B41" s="9">
        <v>0.4</v>
      </c>
      <c r="C41" s="14" t="s">
        <v>17</v>
      </c>
      <c r="D41" s="14"/>
    </row>
    <row r="42" spans="1:13" x14ac:dyDescent="0.45">
      <c r="B42" s="9">
        <v>3</v>
      </c>
      <c r="C42" s="14" t="s">
        <v>18</v>
      </c>
      <c r="D42" s="14"/>
    </row>
    <row r="43" spans="1:13" x14ac:dyDescent="0.45">
      <c r="B43" s="9">
        <v>-120</v>
      </c>
      <c r="C43" s="14" t="s">
        <v>19</v>
      </c>
      <c r="D43" s="14"/>
    </row>
    <row r="44" spans="1:13" x14ac:dyDescent="0.45">
      <c r="B44" s="9">
        <v>100</v>
      </c>
      <c r="C44" s="14" t="s">
        <v>20</v>
      </c>
      <c r="D44" s="14"/>
    </row>
    <row r="45" spans="1:13" x14ac:dyDescent="0.45">
      <c r="B45" s="9">
        <v>3</v>
      </c>
      <c r="C45" s="14" t="s">
        <v>21</v>
      </c>
      <c r="D45" s="14"/>
    </row>
  </sheetData>
  <mergeCells count="12">
    <mergeCell ref="C40:D40"/>
    <mergeCell ref="H39:J40"/>
    <mergeCell ref="A1:C1"/>
    <mergeCell ref="F1:H1"/>
    <mergeCell ref="K1:M1"/>
    <mergeCell ref="A37:C37"/>
    <mergeCell ref="C39:D39"/>
    <mergeCell ref="C41:D41"/>
    <mergeCell ref="C42:D42"/>
    <mergeCell ref="C43:D43"/>
    <mergeCell ref="C44:D44"/>
    <mergeCell ref="C45:D45"/>
  </mergeCells>
  <conditionalFormatting sqref="K333:M1048576 K3:M32 K34:M35 K33 M33">
    <cfRule type="cellIs" dxfId="47" priority="3" operator="between">
      <formula>0</formula>
      <formula>1</formula>
    </cfRule>
  </conditionalFormatting>
  <conditionalFormatting sqref="K333:M1048576 K3:M32 K34:M35 K33 M33">
    <cfRule type="cellIs" dxfId="46" priority="1" operator="greaterThan">
      <formula>5</formula>
    </cfRule>
    <cfRule type="cellIs" dxfId="45" priority="2" operator="between">
      <formula>1</formula>
      <formula>5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A1:P45"/>
  <sheetViews>
    <sheetView rightToLeft="1" topLeftCell="A28" workbookViewId="0">
      <selection activeCell="K37" sqref="K37:M37"/>
    </sheetView>
  </sheetViews>
  <sheetFormatPr defaultColWidth="8.83203125" defaultRowHeight="16.5" x14ac:dyDescent="0.45"/>
  <cols>
    <col min="1" max="3" width="8.83203125" style="1"/>
    <col min="4" max="4" width="10.83203125" style="1" customWidth="1"/>
    <col min="5" max="5" width="10.5" style="1" customWidth="1"/>
    <col min="6" max="8" width="8.83203125" style="1"/>
    <col min="9" max="9" width="10.6640625" style="1" customWidth="1"/>
    <col min="10" max="10" width="12.5" style="1" bestFit="1" customWidth="1"/>
    <col min="11" max="12" width="8.83203125" style="1"/>
    <col min="13" max="13" width="11.58203125" style="1" customWidth="1"/>
    <col min="14" max="15" width="8.83203125" style="1"/>
    <col min="16" max="16" width="16.08203125" style="1" customWidth="1"/>
    <col min="17" max="16384" width="8.83203125" style="1"/>
  </cols>
  <sheetData>
    <row r="1" spans="1:16" x14ac:dyDescent="0.45">
      <c r="A1" s="17" t="s">
        <v>1</v>
      </c>
      <c r="B1" s="17"/>
      <c r="C1" s="17"/>
      <c r="F1" s="17" t="s">
        <v>2</v>
      </c>
      <c r="G1" s="17"/>
      <c r="H1" s="17"/>
      <c r="K1" s="17" t="s">
        <v>9</v>
      </c>
      <c r="L1" s="17"/>
      <c r="M1" s="17"/>
    </row>
    <row r="2" spans="1:16" x14ac:dyDescent="0.45">
      <c r="A2" s="7" t="s">
        <v>6</v>
      </c>
      <c r="B2" s="7" t="s">
        <v>7</v>
      </c>
      <c r="C2" s="7" t="s">
        <v>8</v>
      </c>
      <c r="F2" s="7" t="s">
        <v>6</v>
      </c>
      <c r="G2" s="7" t="s">
        <v>7</v>
      </c>
      <c r="H2" s="7" t="s">
        <v>8</v>
      </c>
      <c r="K2" s="1" t="s">
        <v>3</v>
      </c>
      <c r="L2" s="1" t="s">
        <v>4</v>
      </c>
      <c r="M2" s="1" t="s">
        <v>5</v>
      </c>
      <c r="P2" s="2" t="s">
        <v>10</v>
      </c>
    </row>
    <row r="3" spans="1:16" x14ac:dyDescent="0.45">
      <c r="A3" s="6">
        <v>32.102523164821697</v>
      </c>
      <c r="B3" s="6">
        <v>35.207347358084299</v>
      </c>
      <c r="C3" s="6">
        <v>699.53398006444502</v>
      </c>
      <c r="F3" s="6">
        <v>32.103209345566498</v>
      </c>
      <c r="G3" s="6">
        <v>35.209562840714398</v>
      </c>
      <c r="H3" s="6">
        <v>705.55776831726098</v>
      </c>
      <c r="K3" s="1">
        <f>IF(AND((A3&lt;&gt;"null"),(F3&lt;&gt;"null")),ABS(A3-F3),0)</f>
        <v>6.8618074480042424E-4</v>
      </c>
      <c r="L3" s="1">
        <f t="shared" ref="L3:M18" si="0">IF(AND((B3&lt;&gt;"null"),(G3&lt;&gt;"null")),ABS(B3-G3),0)</f>
        <v>2.2154826300990749E-3</v>
      </c>
      <c r="M3" s="1">
        <f t="shared" si="0"/>
        <v>6.0237882528159616</v>
      </c>
      <c r="P3" s="3" t="s">
        <v>11</v>
      </c>
    </row>
    <row r="4" spans="1:16" x14ac:dyDescent="0.45">
      <c r="A4" s="8">
        <v>32.102523164821697</v>
      </c>
      <c r="B4" s="8">
        <v>35.207347358084299</v>
      </c>
      <c r="C4" s="8">
        <v>699.53398006444502</v>
      </c>
      <c r="F4" s="8">
        <v>32.103600822643202</v>
      </c>
      <c r="G4" s="8">
        <v>35.209229883605303</v>
      </c>
      <c r="H4" s="8">
        <v>698.67501137809904</v>
      </c>
      <c r="K4" s="1">
        <f t="shared" ref="K4:M35" si="1">IF(AND((A4&lt;&gt;"null"),(F4&lt;&gt;"null")),ABS(A4-F4),0)</f>
        <v>1.0776578215043742E-3</v>
      </c>
      <c r="L4" s="1">
        <f t="shared" si="0"/>
        <v>1.8825255210046521E-3</v>
      </c>
      <c r="M4" s="1">
        <f t="shared" si="0"/>
        <v>0.85896868634597467</v>
      </c>
      <c r="P4" s="4" t="s">
        <v>12</v>
      </c>
    </row>
    <row r="5" spans="1:16" x14ac:dyDescent="0.45">
      <c r="A5" s="6">
        <v>32.102523164821697</v>
      </c>
      <c r="B5" s="6">
        <v>35.207347358084299</v>
      </c>
      <c r="C5" s="6">
        <v>699.53398006444502</v>
      </c>
      <c r="F5" s="6">
        <v>32.103949990468102</v>
      </c>
      <c r="G5" s="6">
        <v>35.209171738397302</v>
      </c>
      <c r="H5" s="6">
        <v>701.97265254911804</v>
      </c>
      <c r="K5" s="1">
        <f t="shared" si="1"/>
        <v>1.42682564640495E-3</v>
      </c>
      <c r="L5" s="1">
        <f t="shared" si="0"/>
        <v>1.8243803130033598E-3</v>
      </c>
      <c r="M5" s="1">
        <f t="shared" si="0"/>
        <v>2.4386724846730203</v>
      </c>
      <c r="P5" s="5" t="s">
        <v>13</v>
      </c>
    </row>
    <row r="6" spans="1:16" x14ac:dyDescent="0.45">
      <c r="A6" s="8">
        <v>32.102523164821697</v>
      </c>
      <c r="B6" s="8">
        <v>35.207347358084299</v>
      </c>
      <c r="C6" s="8">
        <v>699.53398006444502</v>
      </c>
      <c r="F6" s="8">
        <v>32.1034255</v>
      </c>
      <c r="G6" s="8">
        <v>35.209786960000002</v>
      </c>
      <c r="H6" s="8">
        <v>702</v>
      </c>
      <c r="K6" s="1">
        <f t="shared" si="1"/>
        <v>9.0233517830284882E-4</v>
      </c>
      <c r="L6" s="1">
        <f t="shared" si="0"/>
        <v>2.439601915703804E-3</v>
      </c>
      <c r="M6" s="1">
        <f t="shared" si="0"/>
        <v>2.4660199355549821</v>
      </c>
    </row>
    <row r="7" spans="1:16" x14ac:dyDescent="0.45">
      <c r="A7" s="6">
        <v>31.993384782034202</v>
      </c>
      <c r="B7" s="6">
        <v>35.088113596751398</v>
      </c>
      <c r="C7" s="6">
        <v>694.262075521631</v>
      </c>
      <c r="F7" s="6">
        <v>32.1036960805042</v>
      </c>
      <c r="G7" s="6">
        <v>35.209100158609502</v>
      </c>
      <c r="H7" s="6">
        <v>700.10606350722105</v>
      </c>
      <c r="K7" s="1">
        <f t="shared" si="1"/>
        <v>0.11031129846999832</v>
      </c>
      <c r="L7" s="1">
        <f t="shared" si="0"/>
        <v>0.12098656185810341</v>
      </c>
      <c r="M7" s="1">
        <f t="shared" si="0"/>
        <v>5.8439879855900472</v>
      </c>
    </row>
    <row r="8" spans="1:16" x14ac:dyDescent="0.45">
      <c r="A8" s="8">
        <v>30.820779173739599</v>
      </c>
      <c r="B8" s="8">
        <v>33.802463006178101</v>
      </c>
      <c r="C8" s="8">
        <v>669.88904153972101</v>
      </c>
      <c r="F8" s="8">
        <v>32.103692811847701</v>
      </c>
      <c r="G8" s="8">
        <v>35.208882437493102</v>
      </c>
      <c r="H8" s="8">
        <v>704.13682019881696</v>
      </c>
      <c r="K8" s="1">
        <f t="shared" si="1"/>
        <v>1.2829136381081021</v>
      </c>
      <c r="L8" s="1">
        <f t="shared" si="0"/>
        <v>1.4064194313150011</v>
      </c>
      <c r="M8" s="1">
        <f t="shared" si="0"/>
        <v>34.247778659095957</v>
      </c>
    </row>
    <row r="9" spans="1:16" x14ac:dyDescent="0.45">
      <c r="A9" s="6">
        <v>32.103587159999996</v>
      </c>
      <c r="B9" s="6">
        <v>35.20934072</v>
      </c>
      <c r="C9" s="6">
        <v>697.49999999999898</v>
      </c>
      <c r="F9" s="6">
        <v>32.103429356521502</v>
      </c>
      <c r="G9" s="6">
        <v>35.2097878212696</v>
      </c>
      <c r="H9" s="6">
        <v>703.79135868017795</v>
      </c>
      <c r="K9" s="1">
        <f t="shared" si="1"/>
        <v>1.5780347849414511E-4</v>
      </c>
      <c r="L9" s="1">
        <f t="shared" si="0"/>
        <v>4.4710126960012531E-4</v>
      </c>
      <c r="M9" s="1">
        <f t="shared" si="0"/>
        <v>6.2913586801789734</v>
      </c>
    </row>
    <row r="10" spans="1:16" x14ac:dyDescent="0.45">
      <c r="A10" s="8">
        <v>32.103587159999996</v>
      </c>
      <c r="B10" s="8">
        <v>35.20934072</v>
      </c>
      <c r="C10" s="8">
        <v>697.5</v>
      </c>
      <c r="F10" s="8">
        <v>32.103620518283101</v>
      </c>
      <c r="G10" s="8">
        <v>35.208917101643401</v>
      </c>
      <c r="H10" s="8">
        <v>692.314993496537</v>
      </c>
      <c r="K10" s="1">
        <f t="shared" si="1"/>
        <v>3.335828310468969E-5</v>
      </c>
      <c r="L10" s="1">
        <f t="shared" si="0"/>
        <v>4.2361835659932012E-4</v>
      </c>
      <c r="M10" s="1">
        <f t="shared" si="0"/>
        <v>5.1850065034630006</v>
      </c>
    </row>
    <row r="11" spans="1:16" x14ac:dyDescent="0.45">
      <c r="A11" s="6">
        <v>32.103587159999996</v>
      </c>
      <c r="B11" s="6">
        <v>35.20934072</v>
      </c>
      <c r="C11" s="6">
        <v>697.5</v>
      </c>
      <c r="F11" s="6">
        <v>32.1037281014735</v>
      </c>
      <c r="G11" s="6">
        <v>35.209566538138503</v>
      </c>
      <c r="H11" s="6">
        <v>700.115762874393</v>
      </c>
      <c r="K11" s="1">
        <f t="shared" si="1"/>
        <v>1.4094147350363073E-4</v>
      </c>
      <c r="L11" s="1">
        <f t="shared" si="0"/>
        <v>2.2581813850308663E-4</v>
      </c>
      <c r="M11" s="1">
        <f t="shared" si="0"/>
        <v>2.615762874392999</v>
      </c>
    </row>
    <row r="12" spans="1:16" x14ac:dyDescent="0.45">
      <c r="A12" s="8">
        <v>32.103587159999996</v>
      </c>
      <c r="B12" s="8">
        <v>35.20934072</v>
      </c>
      <c r="C12" s="8">
        <v>697.5</v>
      </c>
      <c r="F12" s="8">
        <v>32.103375547766703</v>
      </c>
      <c r="G12" s="8">
        <v>35.2097921824057</v>
      </c>
      <c r="H12" s="8">
        <v>703.29084922601999</v>
      </c>
      <c r="K12" s="1">
        <f t="shared" si="1"/>
        <v>2.1161223329357881E-4</v>
      </c>
      <c r="L12" s="1">
        <f t="shared" si="0"/>
        <v>4.5146240569948759E-4</v>
      </c>
      <c r="M12" s="1">
        <f t="shared" si="0"/>
        <v>5.7908492260199864</v>
      </c>
    </row>
    <row r="13" spans="1:16" x14ac:dyDescent="0.45">
      <c r="A13" s="6">
        <v>32.103587159999996</v>
      </c>
      <c r="B13" s="6">
        <v>35.20934072</v>
      </c>
      <c r="C13" s="6">
        <v>697.49999999999898</v>
      </c>
      <c r="F13" s="6">
        <v>32.102949172982399</v>
      </c>
      <c r="G13" s="6">
        <v>35.208755475829697</v>
      </c>
      <c r="H13" s="6">
        <v>702.65990884292398</v>
      </c>
      <c r="K13" s="1">
        <f t="shared" si="1"/>
        <v>6.3798701759765208E-4</v>
      </c>
      <c r="L13" s="1">
        <f t="shared" si="0"/>
        <v>5.8524417030270115E-4</v>
      </c>
      <c r="M13" s="1">
        <f t="shared" si="0"/>
        <v>5.159908842925006</v>
      </c>
    </row>
    <row r="14" spans="1:16" x14ac:dyDescent="0.45">
      <c r="A14" s="8">
        <v>32.103587159999996</v>
      </c>
      <c r="B14" s="8">
        <v>35.20934072</v>
      </c>
      <c r="C14" s="8">
        <v>697.49999999999898</v>
      </c>
      <c r="F14" s="8">
        <v>32.1038166236332</v>
      </c>
      <c r="G14" s="8">
        <v>35.2089144651897</v>
      </c>
      <c r="H14" s="8">
        <v>703.40769762964896</v>
      </c>
      <c r="K14" s="1">
        <f t="shared" si="1"/>
        <v>2.2946363320386354E-4</v>
      </c>
      <c r="L14" s="1">
        <f t="shared" si="0"/>
        <v>4.2625481030000856E-4</v>
      </c>
      <c r="M14" s="1">
        <f t="shared" si="0"/>
        <v>5.9076976296499879</v>
      </c>
    </row>
    <row r="15" spans="1:16" x14ac:dyDescent="0.45">
      <c r="A15" s="6">
        <v>27.042734683951402</v>
      </c>
      <c r="B15" s="6">
        <v>29.658198289470398</v>
      </c>
      <c r="C15" s="6">
        <v>583.771646911365</v>
      </c>
      <c r="F15" s="6">
        <v>32.103524087178798</v>
      </c>
      <c r="G15" s="6">
        <v>35.2081529136711</v>
      </c>
      <c r="H15" s="6">
        <v>694.28040598487803</v>
      </c>
      <c r="K15" s="1">
        <f t="shared" si="1"/>
        <v>5.0607894032273961</v>
      </c>
      <c r="L15" s="1">
        <f t="shared" si="0"/>
        <v>5.5499546242007014</v>
      </c>
      <c r="M15" s="1">
        <f t="shared" si="0"/>
        <v>110.50875907351303</v>
      </c>
    </row>
    <row r="16" spans="1:16" x14ac:dyDescent="0.45">
      <c r="A16" s="8">
        <v>31.4049462018627</v>
      </c>
      <c r="B16" s="8">
        <v>34.442235233333399</v>
      </c>
      <c r="C16" s="8">
        <v>681.06348998183103</v>
      </c>
      <c r="F16" s="8">
        <v>32.103812082310299</v>
      </c>
      <c r="G16" s="8">
        <v>35.208180951083897</v>
      </c>
      <c r="H16" s="8">
        <v>697.30587585965804</v>
      </c>
      <c r="K16" s="1">
        <f t="shared" si="1"/>
        <v>0.6988658804475989</v>
      </c>
      <c r="L16" s="1">
        <f t="shared" si="0"/>
        <v>0.76594571775049758</v>
      </c>
      <c r="M16" s="1">
        <f t="shared" si="0"/>
        <v>16.242385877827019</v>
      </c>
    </row>
    <row r="17" spans="1:13" x14ac:dyDescent="0.45">
      <c r="A17" s="6">
        <v>32.103222405349001</v>
      </c>
      <c r="B17" s="6">
        <v>35.2080443228866</v>
      </c>
      <c r="C17" s="6">
        <v>696.206659629721</v>
      </c>
      <c r="F17" s="6">
        <v>32.104034501843898</v>
      </c>
      <c r="G17" s="6">
        <v>35.208997610201003</v>
      </c>
      <c r="H17" s="6">
        <v>700.62240422989305</v>
      </c>
      <c r="K17" s="1">
        <f t="shared" si="1"/>
        <v>8.1209649489721869E-4</v>
      </c>
      <c r="L17" s="1">
        <f t="shared" si="0"/>
        <v>9.5328731440247338E-4</v>
      </c>
      <c r="M17" s="1">
        <f t="shared" si="0"/>
        <v>4.4157446001720473</v>
      </c>
    </row>
    <row r="18" spans="1:13" x14ac:dyDescent="0.45">
      <c r="A18" s="8">
        <v>31.631888678865501</v>
      </c>
      <c r="B18" s="8">
        <v>34.690541716715103</v>
      </c>
      <c r="C18" s="8">
        <v>679.55217103275004</v>
      </c>
      <c r="F18" s="8">
        <v>32.104539834864397</v>
      </c>
      <c r="G18" s="8">
        <v>35.208951489833701</v>
      </c>
      <c r="H18" s="8">
        <v>691.15933024372998</v>
      </c>
      <c r="K18" s="1">
        <f t="shared" si="1"/>
        <v>0.4726511559988964</v>
      </c>
      <c r="L18" s="1">
        <f t="shared" si="0"/>
        <v>0.51840977311859859</v>
      </c>
      <c r="M18" s="1">
        <f t="shared" si="0"/>
        <v>11.607159210979944</v>
      </c>
    </row>
    <row r="19" spans="1:13" x14ac:dyDescent="0.45">
      <c r="A19" s="6">
        <v>29.926333691702698</v>
      </c>
      <c r="B19" s="6">
        <v>32.820067682331697</v>
      </c>
      <c r="C19" s="6">
        <v>642.91150103960501</v>
      </c>
      <c r="F19" s="6">
        <v>32.103964264299997</v>
      </c>
      <c r="G19" s="6">
        <v>35.2091773776663</v>
      </c>
      <c r="H19" s="6">
        <v>697.04453555616396</v>
      </c>
      <c r="K19" s="1">
        <f t="shared" si="1"/>
        <v>2.1776305725972982</v>
      </c>
      <c r="L19" s="1">
        <f t="shared" si="1"/>
        <v>2.3891096953346036</v>
      </c>
      <c r="M19" s="1">
        <f t="shared" si="1"/>
        <v>54.133034516558951</v>
      </c>
    </row>
    <row r="20" spans="1:13" x14ac:dyDescent="0.45">
      <c r="A20" s="8">
        <v>32.104782282248202</v>
      </c>
      <c r="B20" s="8">
        <v>35.209161880128804</v>
      </c>
      <c r="C20" s="8">
        <v>689.71140869663805</v>
      </c>
      <c r="F20" s="8">
        <v>32.1043539919011</v>
      </c>
      <c r="G20" s="8">
        <v>35.209175655161602</v>
      </c>
      <c r="H20" s="8">
        <v>696.60393386443695</v>
      </c>
      <c r="K20" s="1">
        <f t="shared" si="1"/>
        <v>4.2829034710223368E-4</v>
      </c>
      <c r="L20" s="1">
        <f t="shared" si="1"/>
        <v>1.3775032797980202E-5</v>
      </c>
      <c r="M20" s="1">
        <f t="shared" si="1"/>
        <v>6.8925251677989081</v>
      </c>
    </row>
    <row r="21" spans="1:13" x14ac:dyDescent="0.45">
      <c r="A21" s="6">
        <v>32.104782282248202</v>
      </c>
      <c r="B21" s="6">
        <v>35.209161880128804</v>
      </c>
      <c r="C21" s="6">
        <v>689.71140869663805</v>
      </c>
      <c r="F21" s="6">
        <v>32.104220849287799</v>
      </c>
      <c r="G21" s="6">
        <v>35.209233844281002</v>
      </c>
      <c r="H21" s="6">
        <v>704.57555059271499</v>
      </c>
      <c r="K21" s="1">
        <f t="shared" si="1"/>
        <v>5.614329604028967E-4</v>
      </c>
      <c r="L21" s="1">
        <f t="shared" si="1"/>
        <v>7.1964152198233933E-5</v>
      </c>
      <c r="M21" s="1">
        <f t="shared" si="1"/>
        <v>14.864141896076944</v>
      </c>
    </row>
    <row r="22" spans="1:13" x14ac:dyDescent="0.45">
      <c r="A22" s="8">
        <v>32.104782282248202</v>
      </c>
      <c r="B22" s="8">
        <v>35.209161880128804</v>
      </c>
      <c r="C22" s="8">
        <v>689.71140869663805</v>
      </c>
      <c r="F22" s="8">
        <v>32.104301902134601</v>
      </c>
      <c r="G22" s="8">
        <v>35.209462602961402</v>
      </c>
      <c r="H22" s="8">
        <v>692.25072441724603</v>
      </c>
      <c r="K22" s="1">
        <f t="shared" si="1"/>
        <v>4.8038011360063138E-4</v>
      </c>
      <c r="L22" s="1">
        <f t="shared" si="1"/>
        <v>3.0072283259841015E-4</v>
      </c>
      <c r="M22" s="1">
        <f t="shared" si="1"/>
        <v>2.5393157206079877</v>
      </c>
    </row>
    <row r="23" spans="1:13" x14ac:dyDescent="0.45">
      <c r="A23" s="6">
        <v>32.104782282248202</v>
      </c>
      <c r="B23" s="6">
        <v>35.209161880128804</v>
      </c>
      <c r="C23" s="6">
        <v>689.71140869663805</v>
      </c>
      <c r="F23" s="6">
        <v>32.104187757952403</v>
      </c>
      <c r="G23" s="6">
        <v>35.2092065911514</v>
      </c>
      <c r="H23" s="6">
        <v>702.71409245966595</v>
      </c>
      <c r="K23" s="1">
        <f t="shared" si="1"/>
        <v>5.9452429579920363E-4</v>
      </c>
      <c r="L23" s="1">
        <f t="shared" si="1"/>
        <v>4.4711022596288785E-5</v>
      </c>
      <c r="M23" s="1">
        <f t="shared" si="1"/>
        <v>13.002683763027903</v>
      </c>
    </row>
    <row r="24" spans="1:13" x14ac:dyDescent="0.45">
      <c r="A24" s="8">
        <v>32.104782282248202</v>
      </c>
      <c r="B24" s="8">
        <v>35.209161880128804</v>
      </c>
      <c r="C24" s="8">
        <v>689.71140869663805</v>
      </c>
      <c r="F24" s="8">
        <v>32.104436774438099</v>
      </c>
      <c r="G24" s="8">
        <v>35.209686358678297</v>
      </c>
      <c r="H24" s="8">
        <v>687.70560595523898</v>
      </c>
      <c r="K24" s="1">
        <f t="shared" si="1"/>
        <v>3.4550781010267428E-4</v>
      </c>
      <c r="L24" s="1">
        <f t="shared" si="1"/>
        <v>5.244785494937787E-4</v>
      </c>
      <c r="M24" s="1">
        <f t="shared" si="1"/>
        <v>2.0058027413990658</v>
      </c>
    </row>
    <row r="25" spans="1:13" x14ac:dyDescent="0.45">
      <c r="A25" s="6">
        <v>32.104782282248202</v>
      </c>
      <c r="B25" s="6">
        <v>35.209161880128804</v>
      </c>
      <c r="C25" s="6">
        <v>689.71140869663805</v>
      </c>
      <c r="F25" s="6">
        <v>32.1041945736985</v>
      </c>
      <c r="G25" s="6">
        <v>35.2092590093037</v>
      </c>
      <c r="H25" s="6">
        <v>711.69706157198698</v>
      </c>
      <c r="K25" s="1">
        <f t="shared" si="1"/>
        <v>5.8770854970191522E-4</v>
      </c>
      <c r="L25" s="1">
        <f t="shared" si="1"/>
        <v>9.7129174896792847E-5</v>
      </c>
      <c r="M25" s="1">
        <f t="shared" si="1"/>
        <v>21.985652875348933</v>
      </c>
    </row>
    <row r="26" spans="1:13" x14ac:dyDescent="0.45">
      <c r="A26" s="8">
        <v>32.104782282248202</v>
      </c>
      <c r="B26" s="8">
        <v>35.209161880128804</v>
      </c>
      <c r="C26" s="8">
        <v>689.71140869663805</v>
      </c>
      <c r="F26" s="8">
        <v>32.104168423238796</v>
      </c>
      <c r="G26" s="8">
        <v>35.209084942297103</v>
      </c>
      <c r="H26" s="8">
        <v>691.51086399459905</v>
      </c>
      <c r="K26" s="1">
        <f t="shared" si="1"/>
        <v>6.1385900940535976E-4</v>
      </c>
      <c r="L26" s="1">
        <f t="shared" si="1"/>
        <v>7.6937831700263359E-5</v>
      </c>
      <c r="M26" s="1">
        <f t="shared" si="1"/>
        <v>1.7994552979610035</v>
      </c>
    </row>
    <row r="27" spans="1:13" x14ac:dyDescent="0.45">
      <c r="A27" s="6">
        <v>32.104782282248202</v>
      </c>
      <c r="B27" s="6">
        <v>35.209161880128804</v>
      </c>
      <c r="C27" s="6">
        <v>689.71140869663805</v>
      </c>
      <c r="F27" s="6">
        <v>32.103780984167003</v>
      </c>
      <c r="G27" s="6">
        <v>35.209520912221002</v>
      </c>
      <c r="H27" s="6">
        <v>703.72193385054197</v>
      </c>
      <c r="K27" s="1">
        <f t="shared" si="1"/>
        <v>1.0012980811993089E-3</v>
      </c>
      <c r="L27" s="1">
        <f t="shared" si="1"/>
        <v>3.5903209219867449E-4</v>
      </c>
      <c r="M27" s="1">
        <f t="shared" si="1"/>
        <v>14.010525153903927</v>
      </c>
    </row>
    <row r="28" spans="1:13" x14ac:dyDescent="0.45">
      <c r="A28" s="8">
        <v>32.104782282248202</v>
      </c>
      <c r="B28" s="8">
        <v>35.209161880128804</v>
      </c>
      <c r="C28" s="8">
        <v>689.71140869663805</v>
      </c>
      <c r="F28" s="8">
        <v>32.103829783066999</v>
      </c>
      <c r="G28" s="8">
        <v>35.208969895533002</v>
      </c>
      <c r="H28" s="8">
        <v>690.002706020662</v>
      </c>
      <c r="K28" s="1">
        <f t="shared" si="1"/>
        <v>9.5249918120288157E-4</v>
      </c>
      <c r="L28" s="1">
        <f t="shared" si="1"/>
        <v>1.919845958013866E-4</v>
      </c>
      <c r="M28" s="1">
        <f t="shared" si="1"/>
        <v>0.29129732402395803</v>
      </c>
    </row>
    <row r="29" spans="1:13" x14ac:dyDescent="0.45">
      <c r="A29" s="6">
        <v>32.104782282248202</v>
      </c>
      <c r="B29" s="6">
        <v>35.209161880128804</v>
      </c>
      <c r="C29" s="6">
        <v>689.71140869663805</v>
      </c>
      <c r="F29" s="6">
        <v>32.104374426332001</v>
      </c>
      <c r="G29" s="6">
        <v>35.209514196074899</v>
      </c>
      <c r="H29" s="6">
        <v>701.19780563877703</v>
      </c>
      <c r="K29" s="1">
        <f t="shared" si="1"/>
        <v>4.0785591620107198E-4</v>
      </c>
      <c r="L29" s="1">
        <f t="shared" si="1"/>
        <v>3.5231594609541617E-4</v>
      </c>
      <c r="M29" s="1">
        <f t="shared" si="1"/>
        <v>11.486396942138981</v>
      </c>
    </row>
    <row r="30" spans="1:13" x14ac:dyDescent="0.45">
      <c r="A30" s="8">
        <v>25.4266206664729</v>
      </c>
      <c r="B30" s="8">
        <v>27.885578611003801</v>
      </c>
      <c r="C30" s="8">
        <v>547.04546486947504</v>
      </c>
      <c r="F30" s="8">
        <v>32.1044118954648</v>
      </c>
      <c r="G30" s="8">
        <v>35.208340409345901</v>
      </c>
      <c r="H30" s="8">
        <v>696.51270752572395</v>
      </c>
      <c r="K30" s="1">
        <f t="shared" si="1"/>
        <v>6.6777912289919001</v>
      </c>
      <c r="L30" s="1">
        <f t="shared" si="1"/>
        <v>7.3227617983420998</v>
      </c>
      <c r="M30" s="1">
        <f t="shared" si="1"/>
        <v>149.46724265624891</v>
      </c>
    </row>
    <row r="31" spans="1:13" x14ac:dyDescent="0.45">
      <c r="A31" s="6">
        <v>32.104199937248197</v>
      </c>
      <c r="B31" s="6">
        <v>35.208933300128798</v>
      </c>
      <c r="C31" s="6">
        <v>690.71140869663805</v>
      </c>
      <c r="F31" s="6" t="s">
        <v>0</v>
      </c>
      <c r="G31" s="6" t="s">
        <v>0</v>
      </c>
      <c r="H31" s="6" t="s">
        <v>0</v>
      </c>
      <c r="K31" s="1">
        <f t="shared" si="1"/>
        <v>0</v>
      </c>
      <c r="L31" s="1">
        <f t="shared" si="1"/>
        <v>0</v>
      </c>
      <c r="M31" s="1">
        <f t="shared" si="1"/>
        <v>0</v>
      </c>
    </row>
    <row r="32" spans="1:13" x14ac:dyDescent="0.45">
      <c r="A32" s="8">
        <v>32.104199937248197</v>
      </c>
      <c r="B32" s="8">
        <v>35.208933300128798</v>
      </c>
      <c r="C32" s="8">
        <v>690.71140869663805</v>
      </c>
      <c r="F32" s="8">
        <v>32.103653695618398</v>
      </c>
      <c r="G32" s="8">
        <v>35.208219366255001</v>
      </c>
      <c r="H32" s="8">
        <v>693.51766771118105</v>
      </c>
      <c r="K32" s="1">
        <f t="shared" si="1"/>
        <v>5.4624162979877156E-4</v>
      </c>
      <c r="L32" s="1">
        <f t="shared" si="1"/>
        <v>7.1393387379714568E-4</v>
      </c>
      <c r="M32" s="1">
        <f t="shared" si="1"/>
        <v>2.8062590145430022</v>
      </c>
    </row>
    <row r="33" spans="1:13" x14ac:dyDescent="0.45">
      <c r="A33" s="6">
        <v>32.104199937248197</v>
      </c>
      <c r="B33" s="6">
        <v>35.208933300128798</v>
      </c>
      <c r="C33" s="6">
        <v>690.71140869663805</v>
      </c>
      <c r="F33" s="6">
        <v>32.103746913555597</v>
      </c>
      <c r="G33" s="6">
        <v>35.209099238085699</v>
      </c>
      <c r="H33" s="6">
        <v>704.01137275204997</v>
      </c>
      <c r="K33" s="1">
        <f t="shared" si="1"/>
        <v>4.5302369260014075E-4</v>
      </c>
      <c r="L33" s="1">
        <f t="shared" si="1"/>
        <v>1.6593795690056368E-4</v>
      </c>
      <c r="M33" s="1">
        <f t="shared" si="1"/>
        <v>13.29996405541192</v>
      </c>
    </row>
    <row r="34" spans="1:13" x14ac:dyDescent="0.45">
      <c r="A34" s="8">
        <v>32.104199937248197</v>
      </c>
      <c r="B34" s="8">
        <v>35.208933300128798</v>
      </c>
      <c r="C34" s="8">
        <v>690.71140869663805</v>
      </c>
      <c r="F34" s="8">
        <v>32.102587987632504</v>
      </c>
      <c r="G34" s="8">
        <v>35.207590211238298</v>
      </c>
      <c r="H34" s="8">
        <v>693.10852031086995</v>
      </c>
      <c r="K34" s="1">
        <f t="shared" si="1"/>
        <v>1.61194961569322E-3</v>
      </c>
      <c r="L34" s="1">
        <f t="shared" si="1"/>
        <v>1.34308889050061E-3</v>
      </c>
      <c r="M34" s="1">
        <f t="shared" si="1"/>
        <v>2.3971116142319033</v>
      </c>
    </row>
    <row r="35" spans="1:13" ht="17" thickBot="1" x14ac:dyDescent="0.5">
      <c r="A35" s="6">
        <v>30.063995209777801</v>
      </c>
      <c r="B35" s="6">
        <v>32.971613461048598</v>
      </c>
      <c r="C35" s="6">
        <v>649.29083452315001</v>
      </c>
      <c r="F35" s="6">
        <v>32.103212864269203</v>
      </c>
      <c r="G35" s="6">
        <v>35.209700792901501</v>
      </c>
      <c r="H35" s="6">
        <v>701.80648950873695</v>
      </c>
      <c r="K35" s="1">
        <f t="shared" si="1"/>
        <v>2.0392176544914022</v>
      </c>
      <c r="L35" s="1">
        <f t="shared" si="1"/>
        <v>2.2380873318529027</v>
      </c>
      <c r="M35" s="1">
        <f t="shared" si="1"/>
        <v>52.515654985586934</v>
      </c>
    </row>
    <row r="36" spans="1:13" ht="17" thickBot="1" x14ac:dyDescent="0.5">
      <c r="J36" s="20" t="s">
        <v>24</v>
      </c>
      <c r="K36" s="10">
        <f>SUM(K3:K35)</f>
        <v>18.53507166554051</v>
      </c>
      <c r="L36" s="11">
        <f t="shared" ref="L36:M36" si="2">SUM(L3:L35)</f>
        <v>20.327805722569302</v>
      </c>
      <c r="M36" s="12">
        <f t="shared" si="2"/>
        <v>589.10091224806717</v>
      </c>
    </row>
    <row r="37" spans="1:13" ht="17" thickBot="1" x14ac:dyDescent="0.5">
      <c r="A37" s="15" t="s">
        <v>14</v>
      </c>
      <c r="B37" s="15"/>
      <c r="C37" s="15"/>
      <c r="J37" s="20" t="s">
        <v>442</v>
      </c>
      <c r="K37" s="21">
        <f>K36/33</f>
        <v>0.56166883834971237</v>
      </c>
      <c r="L37" s="21">
        <f t="shared" ref="L37:M37" si="3">L36/33</f>
        <v>0.61599411280513039</v>
      </c>
      <c r="M37" s="21">
        <f t="shared" si="3"/>
        <v>17.851542795395975</v>
      </c>
    </row>
    <row r="39" spans="1:13" x14ac:dyDescent="0.45">
      <c r="B39" s="9">
        <v>2</v>
      </c>
      <c r="C39" s="14" t="s">
        <v>15</v>
      </c>
      <c r="D39" s="14"/>
    </row>
    <row r="40" spans="1:13" x14ac:dyDescent="0.45">
      <c r="B40" s="9">
        <v>10000</v>
      </c>
      <c r="C40" s="14" t="s">
        <v>16</v>
      </c>
      <c r="D40" s="14"/>
    </row>
    <row r="41" spans="1:13" x14ac:dyDescent="0.45">
      <c r="B41" s="9">
        <v>0.4</v>
      </c>
      <c r="C41" s="14" t="s">
        <v>17</v>
      </c>
      <c r="D41" s="14"/>
    </row>
    <row r="42" spans="1:13" x14ac:dyDescent="0.45">
      <c r="B42" s="9">
        <v>3</v>
      </c>
      <c r="C42" s="14" t="s">
        <v>18</v>
      </c>
      <c r="D42" s="14"/>
    </row>
    <row r="43" spans="1:13" x14ac:dyDescent="0.45">
      <c r="B43" s="9">
        <v>-120</v>
      </c>
      <c r="C43" s="14" t="s">
        <v>19</v>
      </c>
      <c r="D43" s="14"/>
    </row>
    <row r="44" spans="1:13" x14ac:dyDescent="0.45">
      <c r="B44" s="9">
        <v>100</v>
      </c>
      <c r="C44" s="14" t="s">
        <v>20</v>
      </c>
      <c r="D44" s="14"/>
    </row>
    <row r="45" spans="1:13" x14ac:dyDescent="0.45">
      <c r="B45" s="13">
        <v>2</v>
      </c>
      <c r="C45" s="14" t="s">
        <v>21</v>
      </c>
      <c r="D45" s="14"/>
    </row>
  </sheetData>
  <mergeCells count="11">
    <mergeCell ref="C40:D40"/>
    <mergeCell ref="A1:C1"/>
    <mergeCell ref="F1:H1"/>
    <mergeCell ref="K1:M1"/>
    <mergeCell ref="A37:C37"/>
    <mergeCell ref="C39:D39"/>
    <mergeCell ref="C41:D41"/>
    <mergeCell ref="C42:D42"/>
    <mergeCell ref="C43:D43"/>
    <mergeCell ref="C44:D44"/>
    <mergeCell ref="C45:D45"/>
  </mergeCells>
  <conditionalFormatting sqref="K333:M1048576 K3:M35">
    <cfRule type="cellIs" dxfId="44" priority="3" operator="between">
      <formula>0</formula>
      <formula>1</formula>
    </cfRule>
  </conditionalFormatting>
  <conditionalFormatting sqref="K333:M1048576 K3:M35">
    <cfRule type="cellIs" dxfId="43" priority="1" operator="greaterThan">
      <formula>5</formula>
    </cfRule>
    <cfRule type="cellIs" dxfId="42" priority="2" operator="between">
      <formula>1</formula>
      <formula>5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249977111117893"/>
  </sheetPr>
  <dimension ref="A1:P45"/>
  <sheetViews>
    <sheetView rightToLeft="1" workbookViewId="0">
      <selection activeCell="F5" sqref="F5:H5"/>
    </sheetView>
  </sheetViews>
  <sheetFormatPr defaultColWidth="8.83203125" defaultRowHeight="16.5" x14ac:dyDescent="0.45"/>
  <cols>
    <col min="1" max="3" width="8.83203125" style="1"/>
    <col min="4" max="4" width="10.83203125" style="1" customWidth="1"/>
    <col min="5" max="5" width="10.5" style="1" customWidth="1"/>
    <col min="6" max="8" width="8.83203125" style="1"/>
    <col min="9" max="9" width="10.6640625" style="1" customWidth="1"/>
    <col min="10" max="10" width="12.5" style="1" bestFit="1" customWidth="1"/>
    <col min="11" max="12" width="8.83203125" style="1"/>
    <col min="13" max="13" width="11.58203125" style="1" customWidth="1"/>
    <col min="14" max="15" width="8.83203125" style="1"/>
    <col min="16" max="16" width="16.08203125" style="1" customWidth="1"/>
    <col min="17" max="16384" width="8.83203125" style="1"/>
  </cols>
  <sheetData>
    <row r="1" spans="1:16" x14ac:dyDescent="0.45">
      <c r="A1" s="17" t="s">
        <v>1</v>
      </c>
      <c r="B1" s="17"/>
      <c r="C1" s="17"/>
      <c r="F1" s="17" t="s">
        <v>2</v>
      </c>
      <c r="G1" s="17"/>
      <c r="H1" s="17"/>
      <c r="K1" s="17" t="s">
        <v>9</v>
      </c>
      <c r="L1" s="17"/>
      <c r="M1" s="17"/>
    </row>
    <row r="2" spans="1:16" x14ac:dyDescent="0.45">
      <c r="A2" s="7" t="s">
        <v>6</v>
      </c>
      <c r="B2" s="7" t="s">
        <v>7</v>
      </c>
      <c r="C2" s="7" t="s">
        <v>8</v>
      </c>
      <c r="F2" s="7" t="s">
        <v>6</v>
      </c>
      <c r="G2" s="7" t="s">
        <v>7</v>
      </c>
      <c r="H2" s="7" t="s">
        <v>8</v>
      </c>
      <c r="K2" s="1" t="s">
        <v>3</v>
      </c>
      <c r="L2" s="1" t="s">
        <v>4</v>
      </c>
      <c r="M2" s="1" t="s">
        <v>5</v>
      </c>
      <c r="P2" s="2" t="s">
        <v>10</v>
      </c>
    </row>
    <row r="3" spans="1:16" x14ac:dyDescent="0.45">
      <c r="A3" s="6">
        <v>32.102520776836997</v>
      </c>
      <c r="B3" s="6">
        <v>35.207338138885</v>
      </c>
      <c r="C3" s="6">
        <v>698.47182873070801</v>
      </c>
      <c r="F3" s="6">
        <v>32.103209345566498</v>
      </c>
      <c r="G3" s="6">
        <v>35.209562840714398</v>
      </c>
      <c r="H3" s="6">
        <v>705.55776831726098</v>
      </c>
      <c r="K3" s="1">
        <f>IF(AND((A3&lt;&gt;"null"),(F3&lt;&gt;"null")),ABS(A3-F3),0)</f>
        <v>6.8856872950107118E-4</v>
      </c>
      <c r="L3" s="1">
        <f t="shared" ref="L3:M18" si="0">IF(AND((B3&lt;&gt;"null"),(G3&lt;&gt;"null")),ABS(B3-G3),0)</f>
        <v>2.2247018293981569E-3</v>
      </c>
      <c r="M3" s="1">
        <f t="shared" si="0"/>
        <v>7.0859395865529677</v>
      </c>
      <c r="P3" s="3" t="s">
        <v>11</v>
      </c>
    </row>
    <row r="4" spans="1:16" x14ac:dyDescent="0.45">
      <c r="A4" s="8">
        <v>32.102520776836897</v>
      </c>
      <c r="B4" s="8">
        <v>35.207338138885</v>
      </c>
      <c r="C4" s="8">
        <v>698.47182873070801</v>
      </c>
      <c r="F4" s="8">
        <v>32.103600822643202</v>
      </c>
      <c r="G4" s="8">
        <v>35.209229883605303</v>
      </c>
      <c r="H4" s="8">
        <v>698.67501137809904</v>
      </c>
      <c r="K4" s="1">
        <f t="shared" ref="K4:M35" si="1">IF(AND((A4&lt;&gt;"null"),(F4&lt;&gt;"null")),ABS(A4-F4),0)</f>
        <v>1.0800458063044971E-3</v>
      </c>
      <c r="L4" s="1">
        <f t="shared" si="0"/>
        <v>1.8917447203037341E-3</v>
      </c>
      <c r="M4" s="1">
        <f t="shared" si="0"/>
        <v>0.20318264739103142</v>
      </c>
      <c r="P4" s="4" t="s">
        <v>12</v>
      </c>
    </row>
    <row r="5" spans="1:16" x14ac:dyDescent="0.45">
      <c r="A5" s="6">
        <v>32.102520776836897</v>
      </c>
      <c r="B5" s="6">
        <v>35.207338138885</v>
      </c>
      <c r="C5" s="6">
        <v>698.47182873070801</v>
      </c>
      <c r="F5" s="6">
        <v>32.103949990468102</v>
      </c>
      <c r="G5" s="6">
        <v>35.209171738397302</v>
      </c>
      <c r="H5" s="6">
        <v>701.97265254911804</v>
      </c>
      <c r="K5" s="1">
        <f t="shared" si="1"/>
        <v>1.4292136312050729E-3</v>
      </c>
      <c r="L5" s="1">
        <f t="shared" si="0"/>
        <v>1.8335995123024418E-3</v>
      </c>
      <c r="M5" s="1">
        <f t="shared" si="0"/>
        <v>3.5008238184100264</v>
      </c>
      <c r="P5" s="5" t="s">
        <v>13</v>
      </c>
    </row>
    <row r="6" spans="1:16" x14ac:dyDescent="0.45">
      <c r="A6" s="8">
        <v>32.102520776836997</v>
      </c>
      <c r="B6" s="8">
        <v>35.207338138885</v>
      </c>
      <c r="C6" s="8">
        <v>698.47182873070801</v>
      </c>
      <c r="F6" s="8">
        <v>32.1034255</v>
      </c>
      <c r="G6" s="8">
        <v>35.209786960000002</v>
      </c>
      <c r="H6" s="8">
        <v>702</v>
      </c>
      <c r="K6" s="1">
        <f t="shared" si="1"/>
        <v>9.0472316300349576E-4</v>
      </c>
      <c r="L6" s="1">
        <f t="shared" si="0"/>
        <v>2.448821115002886E-3</v>
      </c>
      <c r="M6" s="1">
        <f t="shared" si="0"/>
        <v>3.5281712692919882</v>
      </c>
    </row>
    <row r="7" spans="1:16" x14ac:dyDescent="0.45">
      <c r="A7" s="6">
        <v>32.047767473143601</v>
      </c>
      <c r="B7" s="6">
        <v>35.147526725723701</v>
      </c>
      <c r="C7" s="6">
        <v>696.88901893958803</v>
      </c>
      <c r="F7" s="6">
        <v>32.1036960805042</v>
      </c>
      <c r="G7" s="6">
        <v>35.209100158609502</v>
      </c>
      <c r="H7" s="6">
        <v>700.10606350722105</v>
      </c>
      <c r="K7" s="1">
        <f t="shared" si="1"/>
        <v>5.5928607360598903E-2</v>
      </c>
      <c r="L7" s="1">
        <f t="shared" si="0"/>
        <v>6.1573432885801083E-2</v>
      </c>
      <c r="M7" s="1">
        <f t="shared" si="0"/>
        <v>3.2170445676330246</v>
      </c>
    </row>
    <row r="8" spans="1:16" x14ac:dyDescent="0.45">
      <c r="A8" s="8">
        <v>31.435075269590602</v>
      </c>
      <c r="B8" s="8">
        <v>34.475996423012703</v>
      </c>
      <c r="C8" s="8">
        <v>682.70967846080498</v>
      </c>
      <c r="F8" s="8">
        <v>32.103692811847701</v>
      </c>
      <c r="G8" s="8">
        <v>35.208882437493102</v>
      </c>
      <c r="H8" s="8">
        <v>704.13682019881696</v>
      </c>
      <c r="K8" s="1">
        <f t="shared" si="1"/>
        <v>0.66861754225709902</v>
      </c>
      <c r="L8" s="1">
        <f t="shared" si="0"/>
        <v>0.73288601448039969</v>
      </c>
      <c r="M8" s="1">
        <f t="shared" si="0"/>
        <v>21.427141738011983</v>
      </c>
    </row>
    <row r="9" spans="1:16" x14ac:dyDescent="0.45">
      <c r="A9" s="6">
        <v>32.103157288334202</v>
      </c>
      <c r="B9" s="6">
        <v>35.208685900051599</v>
      </c>
      <c r="C9" s="6">
        <v>697.07194013262199</v>
      </c>
      <c r="F9" s="6">
        <v>32.103429356521502</v>
      </c>
      <c r="G9" s="6">
        <v>35.2097878212696</v>
      </c>
      <c r="H9" s="6">
        <v>703.79135868017795</v>
      </c>
      <c r="K9" s="1">
        <f t="shared" si="1"/>
        <v>2.7206818730007853E-4</v>
      </c>
      <c r="L9" s="1">
        <f t="shared" si="0"/>
        <v>1.101921218001678E-3</v>
      </c>
      <c r="M9" s="1">
        <f t="shared" si="0"/>
        <v>6.7194185475559607</v>
      </c>
    </row>
    <row r="10" spans="1:16" x14ac:dyDescent="0.45">
      <c r="A10" s="8">
        <v>32.103157288334202</v>
      </c>
      <c r="B10" s="8">
        <v>35.208685900051599</v>
      </c>
      <c r="C10" s="8">
        <v>697.07194013262199</v>
      </c>
      <c r="F10" s="8">
        <v>32.103620518283101</v>
      </c>
      <c r="G10" s="8">
        <v>35.208917101643401</v>
      </c>
      <c r="H10" s="8">
        <v>692.314993496537</v>
      </c>
      <c r="K10" s="1">
        <f t="shared" si="1"/>
        <v>4.6322994889891334E-4</v>
      </c>
      <c r="L10" s="1">
        <f t="shared" si="0"/>
        <v>2.3120159180223254E-4</v>
      </c>
      <c r="M10" s="1">
        <f t="shared" si="0"/>
        <v>4.7569466360849901</v>
      </c>
    </row>
    <row r="11" spans="1:16" x14ac:dyDescent="0.45">
      <c r="A11" s="6">
        <v>32.103157288334202</v>
      </c>
      <c r="B11" s="6">
        <v>35.208685900051599</v>
      </c>
      <c r="C11" s="6">
        <v>697.07194013262199</v>
      </c>
      <c r="F11" s="6">
        <v>32.1037281014735</v>
      </c>
      <c r="G11" s="6">
        <v>35.209566538138503</v>
      </c>
      <c r="H11" s="6">
        <v>700.115762874393</v>
      </c>
      <c r="K11" s="1">
        <f t="shared" si="1"/>
        <v>5.7081313929785438E-4</v>
      </c>
      <c r="L11" s="1">
        <f t="shared" si="0"/>
        <v>8.8063808690463929E-4</v>
      </c>
      <c r="M11" s="1">
        <f t="shared" si="0"/>
        <v>3.0438227417710095</v>
      </c>
    </row>
    <row r="12" spans="1:16" x14ac:dyDescent="0.45">
      <c r="A12" s="8">
        <v>32.103157288334202</v>
      </c>
      <c r="B12" s="8">
        <v>35.208685900051599</v>
      </c>
      <c r="C12" s="8">
        <v>697.07194013262199</v>
      </c>
      <c r="F12" s="8">
        <v>32.103375547766703</v>
      </c>
      <c r="G12" s="8">
        <v>35.2097921824057</v>
      </c>
      <c r="H12" s="8">
        <v>703.29084922601999</v>
      </c>
      <c r="K12" s="1">
        <f t="shared" si="1"/>
        <v>2.1825943250064483E-4</v>
      </c>
      <c r="L12" s="1">
        <f t="shared" si="0"/>
        <v>1.1062823541010403E-3</v>
      </c>
      <c r="M12" s="1">
        <f t="shared" si="0"/>
        <v>6.2189090933979969</v>
      </c>
    </row>
    <row r="13" spans="1:16" x14ac:dyDescent="0.45">
      <c r="A13" s="6">
        <v>32.103157288334202</v>
      </c>
      <c r="B13" s="6">
        <v>35.208685900051599</v>
      </c>
      <c r="C13" s="6">
        <v>697.07194013262199</v>
      </c>
      <c r="F13" s="6">
        <v>32.102949172982399</v>
      </c>
      <c r="G13" s="6">
        <v>35.208755475829697</v>
      </c>
      <c r="H13" s="6">
        <v>702.65990884292398</v>
      </c>
      <c r="K13" s="1">
        <f t="shared" si="1"/>
        <v>2.0811535180342844E-4</v>
      </c>
      <c r="L13" s="1">
        <f t="shared" si="0"/>
        <v>6.9575778098851515E-5</v>
      </c>
      <c r="M13" s="1">
        <f t="shared" si="0"/>
        <v>5.5879687103019933</v>
      </c>
    </row>
    <row r="14" spans="1:16" x14ac:dyDescent="0.45">
      <c r="A14" s="8">
        <v>32.103157288334202</v>
      </c>
      <c r="B14" s="8">
        <v>35.208685900051599</v>
      </c>
      <c r="C14" s="8">
        <v>697.07194013262199</v>
      </c>
      <c r="F14" s="8">
        <v>32.1038166236332</v>
      </c>
      <c r="G14" s="8">
        <v>35.2089144651897</v>
      </c>
      <c r="H14" s="8">
        <v>703.40769762964896</v>
      </c>
      <c r="K14" s="1">
        <f t="shared" si="1"/>
        <v>6.5933529899808718E-4</v>
      </c>
      <c r="L14" s="1">
        <f t="shared" si="0"/>
        <v>2.2856513810154411E-4</v>
      </c>
      <c r="M14" s="1">
        <f t="shared" si="0"/>
        <v>6.3357574970269752</v>
      </c>
    </row>
    <row r="15" spans="1:16" x14ac:dyDescent="0.45">
      <c r="A15" s="6">
        <v>29.008377283998598</v>
      </c>
      <c r="B15" s="6">
        <v>31.814584455198901</v>
      </c>
      <c r="C15" s="6">
        <v>629.34666455041997</v>
      </c>
      <c r="F15" s="6">
        <v>32.103524087178798</v>
      </c>
      <c r="G15" s="6">
        <v>35.2081529136711</v>
      </c>
      <c r="H15" s="6">
        <v>694.28040598487803</v>
      </c>
      <c r="K15" s="1">
        <f t="shared" si="1"/>
        <v>3.0951468031801994</v>
      </c>
      <c r="L15" s="1">
        <f t="shared" si="0"/>
        <v>3.393568458472199</v>
      </c>
      <c r="M15" s="1">
        <f t="shared" si="0"/>
        <v>64.933741434458057</v>
      </c>
    </row>
    <row r="16" spans="1:16" x14ac:dyDescent="0.45">
      <c r="A16" s="8">
        <v>31.7504547972312</v>
      </c>
      <c r="B16" s="8">
        <v>34.821559208805198</v>
      </c>
      <c r="C16" s="8">
        <v>687.93084954655103</v>
      </c>
      <c r="F16" s="8">
        <v>32.103812082310299</v>
      </c>
      <c r="G16" s="8">
        <v>35.208180951083897</v>
      </c>
      <c r="H16" s="8">
        <v>697.30587585965804</v>
      </c>
      <c r="K16" s="1">
        <f t="shared" si="1"/>
        <v>0.35335728507909892</v>
      </c>
      <c r="L16" s="1">
        <f t="shared" si="0"/>
        <v>0.38662174227869883</v>
      </c>
      <c r="M16" s="1">
        <f t="shared" si="0"/>
        <v>9.3750263131070142</v>
      </c>
    </row>
    <row r="17" spans="1:13" x14ac:dyDescent="0.45">
      <c r="A17" s="6">
        <v>32.103434020508097</v>
      </c>
      <c r="B17" s="6">
        <v>35.208680810725902</v>
      </c>
      <c r="C17" s="6">
        <v>695.57878084365996</v>
      </c>
      <c r="F17" s="6">
        <v>32.104034501843898</v>
      </c>
      <c r="G17" s="6">
        <v>35.208997610201003</v>
      </c>
      <c r="H17" s="6">
        <v>700.62240422989305</v>
      </c>
      <c r="K17" s="1">
        <f t="shared" si="1"/>
        <v>6.0048133580181684E-4</v>
      </c>
      <c r="L17" s="1">
        <f t="shared" si="0"/>
        <v>3.1679947510099282E-4</v>
      </c>
      <c r="M17" s="1">
        <f t="shared" si="0"/>
        <v>5.0436233862330937</v>
      </c>
    </row>
    <row r="18" spans="1:13" x14ac:dyDescent="0.45">
      <c r="A18" s="8">
        <v>31.211526889996499</v>
      </c>
      <c r="B18" s="8">
        <v>34.229517466377601</v>
      </c>
      <c r="C18" s="8">
        <v>672.86309802191397</v>
      </c>
      <c r="F18" s="8">
        <v>32.104539834864397</v>
      </c>
      <c r="G18" s="8">
        <v>35.208951489833701</v>
      </c>
      <c r="H18" s="8">
        <v>691.15933024372998</v>
      </c>
      <c r="K18" s="1">
        <f t="shared" si="1"/>
        <v>0.89301294486789828</v>
      </c>
      <c r="L18" s="1">
        <f t="shared" si="0"/>
        <v>0.97943402345610053</v>
      </c>
      <c r="M18" s="1">
        <f t="shared" si="0"/>
        <v>18.296232221816012</v>
      </c>
    </row>
    <row r="19" spans="1:13" x14ac:dyDescent="0.45">
      <c r="A19" s="6">
        <v>30.976621509739701</v>
      </c>
      <c r="B19" s="6">
        <v>33.971897303540104</v>
      </c>
      <c r="C19" s="6">
        <v>667.89990533647995</v>
      </c>
      <c r="F19" s="6">
        <v>32.103964264299997</v>
      </c>
      <c r="G19" s="6">
        <v>35.2091773776663</v>
      </c>
      <c r="H19" s="6">
        <v>697.04453555616396</v>
      </c>
      <c r="K19" s="1">
        <f t="shared" si="1"/>
        <v>1.1273427545602956</v>
      </c>
      <c r="L19" s="1">
        <f t="shared" si="1"/>
        <v>1.2372800741261969</v>
      </c>
      <c r="M19" s="1">
        <f t="shared" si="1"/>
        <v>29.144630219684018</v>
      </c>
    </row>
    <row r="20" spans="1:13" x14ac:dyDescent="0.45">
      <c r="A20" s="8">
        <v>32.104072973773597</v>
      </c>
      <c r="B20" s="8">
        <v>35.208367373035699</v>
      </c>
      <c r="C20" s="8">
        <v>692.209358381995</v>
      </c>
      <c r="F20" s="8">
        <v>32.1043539919011</v>
      </c>
      <c r="G20" s="8">
        <v>35.209175655161602</v>
      </c>
      <c r="H20" s="8">
        <v>696.60393386443695</v>
      </c>
      <c r="K20" s="1">
        <f t="shared" si="1"/>
        <v>2.8101812750236377E-4</v>
      </c>
      <c r="L20" s="1">
        <f t="shared" si="1"/>
        <v>8.0828212590233761E-4</v>
      </c>
      <c r="M20" s="1">
        <f t="shared" si="1"/>
        <v>4.394575482441951</v>
      </c>
    </row>
    <row r="21" spans="1:13" x14ac:dyDescent="0.45">
      <c r="A21" s="6">
        <v>32.104072973773597</v>
      </c>
      <c r="B21" s="6">
        <v>35.208367373035699</v>
      </c>
      <c r="C21" s="6">
        <v>692.209358381995</v>
      </c>
      <c r="F21" s="6">
        <v>32.104220849287799</v>
      </c>
      <c r="G21" s="6">
        <v>35.209233844281002</v>
      </c>
      <c r="H21" s="6">
        <v>704.57555059271499</v>
      </c>
      <c r="K21" s="1">
        <f t="shared" si="1"/>
        <v>1.4787551420170075E-4</v>
      </c>
      <c r="L21" s="1">
        <f t="shared" si="1"/>
        <v>8.6647124530259134E-4</v>
      </c>
      <c r="M21" s="1">
        <f t="shared" si="1"/>
        <v>12.366192210719987</v>
      </c>
    </row>
    <row r="22" spans="1:13" x14ac:dyDescent="0.45">
      <c r="A22" s="8">
        <v>32.104072973773597</v>
      </c>
      <c r="B22" s="8">
        <v>35.208367373035699</v>
      </c>
      <c r="C22" s="8">
        <v>692.209358381995</v>
      </c>
      <c r="F22" s="8">
        <v>32.104301902134601</v>
      </c>
      <c r="G22" s="8">
        <v>35.209462602961402</v>
      </c>
      <c r="H22" s="8">
        <v>692.25072441724603</v>
      </c>
      <c r="K22" s="1">
        <f t="shared" si="1"/>
        <v>2.2892836100396607E-4</v>
      </c>
      <c r="L22" s="1">
        <f t="shared" si="1"/>
        <v>1.0952299257027676E-3</v>
      </c>
      <c r="M22" s="1">
        <f t="shared" si="1"/>
        <v>4.1366035251030553E-2</v>
      </c>
    </row>
    <row r="23" spans="1:13" x14ac:dyDescent="0.45">
      <c r="A23" s="6">
        <v>32.104072973773597</v>
      </c>
      <c r="B23" s="6">
        <v>35.208367373035699</v>
      </c>
      <c r="C23" s="6">
        <v>692.209358381995</v>
      </c>
      <c r="F23" s="6">
        <v>32.104187757952403</v>
      </c>
      <c r="G23" s="6">
        <v>35.2092065911514</v>
      </c>
      <c r="H23" s="6">
        <v>702.71409245966595</v>
      </c>
      <c r="K23" s="1">
        <f t="shared" si="1"/>
        <v>1.1478417880539382E-4</v>
      </c>
      <c r="L23" s="1">
        <f t="shared" si="1"/>
        <v>8.3921811570064619E-4</v>
      </c>
      <c r="M23" s="1">
        <f t="shared" si="1"/>
        <v>10.504734077670946</v>
      </c>
    </row>
    <row r="24" spans="1:13" x14ac:dyDescent="0.45">
      <c r="A24" s="8">
        <v>32.104072973773597</v>
      </c>
      <c r="B24" s="8">
        <v>35.208367373035699</v>
      </c>
      <c r="C24" s="8">
        <v>692.209358381995</v>
      </c>
      <c r="F24" s="8">
        <v>32.104436774438099</v>
      </c>
      <c r="G24" s="8">
        <v>35.209686358678297</v>
      </c>
      <c r="H24" s="8">
        <v>687.70560595523898</v>
      </c>
      <c r="K24" s="1">
        <f t="shared" si="1"/>
        <v>3.6380066450192317E-4</v>
      </c>
      <c r="L24" s="1">
        <f t="shared" si="1"/>
        <v>1.3189856425981361E-3</v>
      </c>
      <c r="M24" s="1">
        <f t="shared" si="1"/>
        <v>4.5037524267560229</v>
      </c>
    </row>
    <row r="25" spans="1:13" x14ac:dyDescent="0.45">
      <c r="A25" s="6">
        <v>32.104072973773597</v>
      </c>
      <c r="B25" s="6">
        <v>35.208367373035699</v>
      </c>
      <c r="C25" s="6">
        <v>692.209358381995</v>
      </c>
      <c r="F25" s="6">
        <v>32.1041945736985</v>
      </c>
      <c r="G25" s="6">
        <v>35.2092590093037</v>
      </c>
      <c r="H25" s="6">
        <v>711.69706157198698</v>
      </c>
      <c r="K25" s="1">
        <f t="shared" si="1"/>
        <v>1.2159992490268223E-4</v>
      </c>
      <c r="L25" s="1">
        <f t="shared" si="1"/>
        <v>8.9163626800115026E-4</v>
      </c>
      <c r="M25" s="1">
        <f t="shared" si="1"/>
        <v>19.487703189991976</v>
      </c>
    </row>
    <row r="26" spans="1:13" x14ac:dyDescent="0.45">
      <c r="A26" s="8">
        <v>32.104072973773597</v>
      </c>
      <c r="B26" s="8">
        <v>35.208367373035699</v>
      </c>
      <c r="C26" s="8">
        <v>692.209358381995</v>
      </c>
      <c r="F26" s="8">
        <v>32.104168423238796</v>
      </c>
      <c r="G26" s="8">
        <v>35.209084942297103</v>
      </c>
      <c r="H26" s="8">
        <v>691.51086399459905</v>
      </c>
      <c r="K26" s="1">
        <f t="shared" si="1"/>
        <v>9.5449465199237693E-5</v>
      </c>
      <c r="L26" s="1">
        <f t="shared" si="1"/>
        <v>7.1756926140409405E-4</v>
      </c>
      <c r="M26" s="1">
        <f t="shared" si="1"/>
        <v>0.69849438739595371</v>
      </c>
    </row>
    <row r="27" spans="1:13" x14ac:dyDescent="0.45">
      <c r="A27" s="6">
        <v>32.104072973773597</v>
      </c>
      <c r="B27" s="6">
        <v>35.208367373035699</v>
      </c>
      <c r="C27" s="6">
        <v>692.209358381995</v>
      </c>
      <c r="F27" s="6">
        <v>32.103780984167003</v>
      </c>
      <c r="G27" s="6">
        <v>35.209520912221002</v>
      </c>
      <c r="H27" s="6">
        <v>703.72193385054197</v>
      </c>
      <c r="K27" s="1">
        <f t="shared" si="1"/>
        <v>2.919896065947114E-4</v>
      </c>
      <c r="L27" s="1">
        <f t="shared" si="1"/>
        <v>1.1535391853030319E-3</v>
      </c>
      <c r="M27" s="1">
        <f t="shared" si="1"/>
        <v>11.51257546854697</v>
      </c>
    </row>
    <row r="28" spans="1:13" x14ac:dyDescent="0.45">
      <c r="A28" s="8">
        <v>32.104072973773597</v>
      </c>
      <c r="B28" s="8">
        <v>35.208367373035699</v>
      </c>
      <c r="C28" s="8">
        <v>692.209358381995</v>
      </c>
      <c r="F28" s="8">
        <v>32.103829783066999</v>
      </c>
      <c r="G28" s="8">
        <v>35.208969895533002</v>
      </c>
      <c r="H28" s="8">
        <v>690.002706020662</v>
      </c>
      <c r="K28" s="1">
        <f t="shared" si="1"/>
        <v>2.4319070659828412E-4</v>
      </c>
      <c r="L28" s="1">
        <f t="shared" si="1"/>
        <v>6.0252249730297081E-4</v>
      </c>
      <c r="M28" s="1">
        <f t="shared" si="1"/>
        <v>2.2066523613329991</v>
      </c>
    </row>
    <row r="29" spans="1:13" x14ac:dyDescent="0.45">
      <c r="A29" s="6">
        <v>32.104072973773597</v>
      </c>
      <c r="B29" s="6">
        <v>35.208367373035699</v>
      </c>
      <c r="C29" s="6">
        <v>692.209358381995</v>
      </c>
      <c r="F29" s="6">
        <v>32.104374426332001</v>
      </c>
      <c r="G29" s="6">
        <v>35.209514196074899</v>
      </c>
      <c r="H29" s="6">
        <v>701.19780563877703</v>
      </c>
      <c r="K29" s="1">
        <f t="shared" si="1"/>
        <v>3.0145255840352547E-4</v>
      </c>
      <c r="L29" s="1">
        <f t="shared" si="1"/>
        <v>1.1468230391997736E-3</v>
      </c>
      <c r="M29" s="1">
        <f t="shared" si="1"/>
        <v>8.9884472567820239</v>
      </c>
    </row>
    <row r="30" spans="1:13" x14ac:dyDescent="0.45">
      <c r="A30" s="8">
        <v>28.377882469957498</v>
      </c>
      <c r="B30" s="8">
        <v>31.1220776404734</v>
      </c>
      <c r="C30" s="8">
        <v>610.47541014087903</v>
      </c>
      <c r="F30" s="8">
        <v>32.1044118954648</v>
      </c>
      <c r="G30" s="8">
        <v>35.208340409345901</v>
      </c>
      <c r="H30" s="8">
        <v>696.51270752572395</v>
      </c>
      <c r="K30" s="1">
        <f t="shared" si="1"/>
        <v>3.7265294255073016</v>
      </c>
      <c r="L30" s="1">
        <f t="shared" si="1"/>
        <v>4.0862627688725013</v>
      </c>
      <c r="M30" s="1">
        <f t="shared" si="1"/>
        <v>86.037297384844919</v>
      </c>
    </row>
    <row r="31" spans="1:13" x14ac:dyDescent="0.45">
      <c r="A31" s="6">
        <v>32.104204622939399</v>
      </c>
      <c r="B31" s="6">
        <v>35.208742227984096</v>
      </c>
      <c r="C31" s="6">
        <v>690.63741824937301</v>
      </c>
      <c r="F31" s="6" t="s">
        <v>0</v>
      </c>
      <c r="G31" s="6" t="s">
        <v>0</v>
      </c>
      <c r="H31" s="6" t="s">
        <v>0</v>
      </c>
      <c r="K31" s="1">
        <f t="shared" si="1"/>
        <v>0</v>
      </c>
      <c r="L31" s="1">
        <f t="shared" si="1"/>
        <v>0</v>
      </c>
      <c r="M31" s="1">
        <f t="shared" si="1"/>
        <v>0</v>
      </c>
    </row>
    <row r="32" spans="1:13" x14ac:dyDescent="0.45">
      <c r="A32" s="8">
        <v>32.104042593624101</v>
      </c>
      <c r="B32" s="8">
        <v>35.2092435325644</v>
      </c>
      <c r="C32" s="8">
        <v>692.35570434831902</v>
      </c>
      <c r="F32" s="8">
        <v>32.103653695618398</v>
      </c>
      <c r="G32" s="8">
        <v>35.208219366255001</v>
      </c>
      <c r="H32" s="8">
        <v>693.51766771118105</v>
      </c>
      <c r="K32" s="1">
        <f t="shared" si="1"/>
        <v>3.8889800570274247E-4</v>
      </c>
      <c r="L32" s="1">
        <f t="shared" si="1"/>
        <v>1.024166309399277E-3</v>
      </c>
      <c r="M32" s="1">
        <f t="shared" si="1"/>
        <v>1.161963362862025</v>
      </c>
    </row>
    <row r="33" spans="1:13" x14ac:dyDescent="0.45">
      <c r="A33" s="6">
        <v>32.104042593624101</v>
      </c>
      <c r="B33" s="6">
        <v>35.2092435325644</v>
      </c>
      <c r="C33" s="6">
        <v>692.35570434831902</v>
      </c>
      <c r="F33" s="6">
        <v>32.103746913555597</v>
      </c>
      <c r="G33" s="6">
        <v>35.209099238085699</v>
      </c>
      <c r="H33" s="6">
        <v>704.01137275204997</v>
      </c>
      <c r="K33" s="1">
        <f t="shared" si="1"/>
        <v>2.9568006850411166E-4</v>
      </c>
      <c r="L33" s="1">
        <f t="shared" si="1"/>
        <v>1.4429447870156764E-4</v>
      </c>
      <c r="M33" s="1">
        <f t="shared" si="1"/>
        <v>11.655668403730942</v>
      </c>
    </row>
    <row r="34" spans="1:13" x14ac:dyDescent="0.45">
      <c r="A34" s="8">
        <v>32.104042593624101</v>
      </c>
      <c r="B34" s="8">
        <v>35.2092435325644</v>
      </c>
      <c r="C34" s="8">
        <v>692.35570434831902</v>
      </c>
      <c r="F34" s="8">
        <v>32.102587987632504</v>
      </c>
      <c r="G34" s="8">
        <v>35.207590211238298</v>
      </c>
      <c r="H34" s="8">
        <v>693.10852031086995</v>
      </c>
      <c r="K34" s="1">
        <f t="shared" si="1"/>
        <v>1.454605991597191E-3</v>
      </c>
      <c r="L34" s="1">
        <f t="shared" si="1"/>
        <v>1.6533213261027413E-3</v>
      </c>
      <c r="M34" s="1">
        <f t="shared" si="1"/>
        <v>0.75281596255092609</v>
      </c>
    </row>
    <row r="35" spans="1:13" ht="17" thickBot="1" x14ac:dyDescent="0.5">
      <c r="A35" s="6">
        <v>31.014876823735801</v>
      </c>
      <c r="B35" s="6">
        <v>34.014364843240799</v>
      </c>
      <c r="C35" s="6">
        <v>668.59579048704904</v>
      </c>
      <c r="F35" s="6">
        <v>32.103212864269203</v>
      </c>
      <c r="G35" s="6">
        <v>35.209700792901501</v>
      </c>
      <c r="H35" s="6">
        <v>701.80648950873695</v>
      </c>
      <c r="K35" s="1">
        <f t="shared" si="1"/>
        <v>1.0883360405334024</v>
      </c>
      <c r="L35" s="1">
        <f t="shared" si="1"/>
        <v>1.1953359496607021</v>
      </c>
      <c r="M35" s="1">
        <f t="shared" si="1"/>
        <v>33.210699021687901</v>
      </c>
    </row>
    <row r="36" spans="1:13" ht="17" thickBot="1" x14ac:dyDescent="0.5">
      <c r="J36" s="20" t="s">
        <v>24</v>
      </c>
      <c r="K36" s="10">
        <f>SUM(K3:K35)</f>
        <v>11.019695530544027</v>
      </c>
      <c r="L36" s="11">
        <f t="shared" ref="L36:M36" si="2">SUM(L3:L35)</f>
        <v>12.097558374472339</v>
      </c>
      <c r="M36" s="12">
        <f t="shared" si="2"/>
        <v>405.94131746129472</v>
      </c>
    </row>
    <row r="37" spans="1:13" ht="17" thickBot="1" x14ac:dyDescent="0.5">
      <c r="A37" s="15" t="s">
        <v>14</v>
      </c>
      <c r="B37" s="15"/>
      <c r="C37" s="15"/>
      <c r="J37" s="20" t="s">
        <v>442</v>
      </c>
      <c r="K37" s="21">
        <f>K36/33</f>
        <v>0.33393016759224325</v>
      </c>
      <c r="L37" s="21">
        <f t="shared" ref="L37:M37" si="3">L36/33</f>
        <v>0.36659267801431328</v>
      </c>
      <c r="M37" s="21">
        <f t="shared" si="3"/>
        <v>12.301252044281657</v>
      </c>
    </row>
    <row r="39" spans="1:13" x14ac:dyDescent="0.45">
      <c r="B39" s="9">
        <v>2</v>
      </c>
      <c r="C39" s="14" t="s">
        <v>15</v>
      </c>
      <c r="D39" s="14"/>
    </row>
    <row r="40" spans="1:13" x14ac:dyDescent="0.45">
      <c r="B40" s="9">
        <v>10000</v>
      </c>
      <c r="C40" s="14" t="s">
        <v>16</v>
      </c>
      <c r="D40" s="14"/>
    </row>
    <row r="41" spans="1:13" x14ac:dyDescent="0.45">
      <c r="B41" s="9">
        <v>0.4</v>
      </c>
      <c r="C41" s="14" t="s">
        <v>17</v>
      </c>
      <c r="D41" s="14"/>
    </row>
    <row r="42" spans="1:13" x14ac:dyDescent="0.45">
      <c r="B42" s="9">
        <v>3</v>
      </c>
      <c r="C42" s="14" t="s">
        <v>18</v>
      </c>
      <c r="D42" s="14"/>
    </row>
    <row r="43" spans="1:13" x14ac:dyDescent="0.45">
      <c r="B43" s="9">
        <v>-120</v>
      </c>
      <c r="C43" s="14" t="s">
        <v>19</v>
      </c>
      <c r="D43" s="14"/>
    </row>
    <row r="44" spans="1:13" x14ac:dyDescent="0.45">
      <c r="B44" s="9">
        <v>100</v>
      </c>
      <c r="C44" s="14" t="s">
        <v>20</v>
      </c>
      <c r="D44" s="14"/>
    </row>
    <row r="45" spans="1:13" x14ac:dyDescent="0.45">
      <c r="B45" s="13">
        <v>4</v>
      </c>
      <c r="C45" s="14" t="s">
        <v>21</v>
      </c>
      <c r="D45" s="14"/>
    </row>
  </sheetData>
  <mergeCells count="11">
    <mergeCell ref="C40:D40"/>
    <mergeCell ref="A1:C1"/>
    <mergeCell ref="F1:H1"/>
    <mergeCell ref="K1:M1"/>
    <mergeCell ref="A37:C37"/>
    <mergeCell ref="C39:D39"/>
    <mergeCell ref="C41:D41"/>
    <mergeCell ref="C42:D42"/>
    <mergeCell ref="C43:D43"/>
    <mergeCell ref="C44:D44"/>
    <mergeCell ref="C45:D45"/>
  </mergeCells>
  <conditionalFormatting sqref="K333:M1048576 K3:M35">
    <cfRule type="cellIs" dxfId="41" priority="3" operator="between">
      <formula>0</formula>
      <formula>1</formula>
    </cfRule>
  </conditionalFormatting>
  <conditionalFormatting sqref="K333:M1048576 K3:M35">
    <cfRule type="cellIs" dxfId="40" priority="1" operator="greaterThan">
      <formula>5</formula>
    </cfRule>
    <cfRule type="cellIs" dxfId="39" priority="2" operator="between">
      <formula>1</formula>
      <formula>5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P45"/>
  <sheetViews>
    <sheetView rightToLeft="1" topLeftCell="A22" workbookViewId="0">
      <selection activeCell="K37" sqref="K37:M37"/>
    </sheetView>
  </sheetViews>
  <sheetFormatPr defaultColWidth="8.83203125" defaultRowHeight="16.5" x14ac:dyDescent="0.45"/>
  <cols>
    <col min="1" max="3" width="8.83203125" style="1"/>
    <col min="4" max="4" width="10.83203125" style="1" customWidth="1"/>
    <col min="5" max="5" width="10.5" style="1" customWidth="1"/>
    <col min="6" max="8" width="8.83203125" style="1"/>
    <col min="9" max="9" width="10.6640625" style="1" customWidth="1"/>
    <col min="10" max="10" width="12.5" style="1" bestFit="1" customWidth="1"/>
    <col min="11" max="12" width="8.83203125" style="1"/>
    <col min="13" max="13" width="11.58203125" style="1" customWidth="1"/>
    <col min="14" max="15" width="8.83203125" style="1"/>
    <col min="16" max="16" width="16.08203125" style="1" customWidth="1"/>
    <col min="17" max="16384" width="8.83203125" style="1"/>
  </cols>
  <sheetData>
    <row r="1" spans="1:16" x14ac:dyDescent="0.45">
      <c r="A1" s="17" t="s">
        <v>1</v>
      </c>
      <c r="B1" s="17"/>
      <c r="C1" s="17"/>
      <c r="F1" s="17" t="s">
        <v>2</v>
      </c>
      <c r="G1" s="17"/>
      <c r="H1" s="17"/>
      <c r="K1" s="17" t="s">
        <v>9</v>
      </c>
      <c r="L1" s="17"/>
      <c r="M1" s="17"/>
    </row>
    <row r="2" spans="1:16" x14ac:dyDescent="0.45">
      <c r="A2" s="7" t="s">
        <v>6</v>
      </c>
      <c r="B2" s="7" t="s">
        <v>7</v>
      </c>
      <c r="C2" s="7" t="s">
        <v>8</v>
      </c>
      <c r="F2" s="7" t="s">
        <v>6</v>
      </c>
      <c r="G2" s="7" t="s">
        <v>7</v>
      </c>
      <c r="H2" s="7" t="s">
        <v>8</v>
      </c>
      <c r="K2" s="1" t="s">
        <v>3</v>
      </c>
      <c r="L2" s="1" t="s">
        <v>4</v>
      </c>
      <c r="M2" s="1" t="s">
        <v>5</v>
      </c>
      <c r="P2" s="2" t="s">
        <v>10</v>
      </c>
    </row>
    <row r="3" spans="1:16" x14ac:dyDescent="0.45">
      <c r="A3" s="6">
        <v>32.102520108835897</v>
      </c>
      <c r="B3" s="6">
        <v>35.207338256586198</v>
      </c>
      <c r="C3" s="6">
        <v>697.89297630254896</v>
      </c>
      <c r="F3" s="6">
        <v>32.103209345566498</v>
      </c>
      <c r="G3" s="6">
        <v>35.209562840714398</v>
      </c>
      <c r="H3" s="6">
        <v>705.55776831726098</v>
      </c>
      <c r="K3" s="1">
        <f>IF(AND((A3&lt;&gt;"null"),(F3&lt;&gt;"null")),ABS(A3-F3),0)</f>
        <v>6.8923673060083956E-4</v>
      </c>
      <c r="L3" s="1">
        <f t="shared" ref="L3:M18" si="0">IF(AND((B3&lt;&gt;"null"),(G3&lt;&gt;"null")),ABS(B3-G3),0)</f>
        <v>2.2245841282000356E-3</v>
      </c>
      <c r="M3" s="1">
        <f t="shared" si="0"/>
        <v>7.6647920147120203</v>
      </c>
      <c r="P3" s="3" t="s">
        <v>11</v>
      </c>
    </row>
    <row r="4" spans="1:16" x14ac:dyDescent="0.45">
      <c r="A4" s="8">
        <v>32.102520108835897</v>
      </c>
      <c r="B4" s="8">
        <v>35.207338256586198</v>
      </c>
      <c r="C4" s="8">
        <v>697.89297630254896</v>
      </c>
      <c r="F4" s="8">
        <v>32.103600822643202</v>
      </c>
      <c r="G4" s="8">
        <v>35.209229883605303</v>
      </c>
      <c r="H4" s="8">
        <v>698.67501137809904</v>
      </c>
      <c r="K4" s="1">
        <f t="shared" ref="K4:M35" si="1">IF(AND((A4&lt;&gt;"null"),(F4&lt;&gt;"null")),ABS(A4-F4),0)</f>
        <v>1.0807138073047895E-3</v>
      </c>
      <c r="L4" s="1">
        <f t="shared" si="0"/>
        <v>1.8916270191056128E-3</v>
      </c>
      <c r="M4" s="1">
        <f t="shared" si="0"/>
        <v>0.782035075550084</v>
      </c>
      <c r="P4" s="4" t="s">
        <v>12</v>
      </c>
    </row>
    <row r="5" spans="1:16" x14ac:dyDescent="0.45">
      <c r="A5" s="6">
        <v>32.102520108835897</v>
      </c>
      <c r="B5" s="6">
        <v>35.207338256586198</v>
      </c>
      <c r="C5" s="6">
        <v>697.89297630254896</v>
      </c>
      <c r="F5" s="6">
        <v>32.103949990468102</v>
      </c>
      <c r="G5" s="6">
        <v>35.209171738397302</v>
      </c>
      <c r="H5" s="6">
        <v>701.97265254911804</v>
      </c>
      <c r="K5" s="1">
        <f t="shared" si="1"/>
        <v>1.4298816322053653E-3</v>
      </c>
      <c r="L5" s="1">
        <f t="shared" si="0"/>
        <v>1.8334818111043205E-3</v>
      </c>
      <c r="M5" s="1">
        <f t="shared" si="0"/>
        <v>4.079676246569079</v>
      </c>
      <c r="P5" s="5" t="s">
        <v>13</v>
      </c>
    </row>
    <row r="6" spans="1:16" x14ac:dyDescent="0.45">
      <c r="A6" s="8">
        <v>32.102520108835897</v>
      </c>
      <c r="B6" s="8">
        <v>35.207338256586198</v>
      </c>
      <c r="C6" s="8">
        <v>697.89297630254896</v>
      </c>
      <c r="F6" s="8">
        <v>32.1034255</v>
      </c>
      <c r="G6" s="8">
        <v>35.209786960000002</v>
      </c>
      <c r="H6" s="8">
        <v>702</v>
      </c>
      <c r="K6" s="1">
        <f t="shared" si="1"/>
        <v>9.0539116410326415E-4</v>
      </c>
      <c r="L6" s="1">
        <f t="shared" si="0"/>
        <v>2.4487034138047648E-3</v>
      </c>
      <c r="M6" s="1">
        <f t="shared" si="0"/>
        <v>4.1070236974510408</v>
      </c>
    </row>
    <row r="7" spans="1:16" x14ac:dyDescent="0.45">
      <c r="A7" s="6">
        <v>32.058687183143903</v>
      </c>
      <c r="B7" s="6">
        <v>35.159456487323602</v>
      </c>
      <c r="C7" s="6">
        <v>697.10924570850602</v>
      </c>
      <c r="F7" s="6">
        <v>32.1036960805042</v>
      </c>
      <c r="G7" s="6">
        <v>35.209100158609502</v>
      </c>
      <c r="H7" s="6">
        <v>700.10606350722105</v>
      </c>
      <c r="K7" s="1">
        <f t="shared" si="1"/>
        <v>4.500889736029734E-2</v>
      </c>
      <c r="L7" s="1">
        <f t="shared" si="0"/>
        <v>4.9643671285899416E-2</v>
      </c>
      <c r="M7" s="1">
        <f t="shared" si="0"/>
        <v>2.9968177987150284</v>
      </c>
    </row>
    <row r="8" spans="1:16" x14ac:dyDescent="0.45">
      <c r="A8" s="8">
        <v>31.564083726690001</v>
      </c>
      <c r="B8" s="8">
        <v>34.617355071038098</v>
      </c>
      <c r="C8" s="8">
        <v>686.08299865979302</v>
      </c>
      <c r="F8" s="8">
        <v>32.103692811847701</v>
      </c>
      <c r="G8" s="8">
        <v>35.208882437493102</v>
      </c>
      <c r="H8" s="8">
        <v>704.13682019881696</v>
      </c>
      <c r="K8" s="1">
        <f t="shared" si="1"/>
        <v>0.53960908515770001</v>
      </c>
      <c r="L8" s="1">
        <f t="shared" si="0"/>
        <v>0.59152736645500426</v>
      </c>
      <c r="M8" s="1">
        <f t="shared" si="0"/>
        <v>18.053821539023943</v>
      </c>
    </row>
    <row r="9" spans="1:16" x14ac:dyDescent="0.45">
      <c r="A9" s="6">
        <v>32.103031468068103</v>
      </c>
      <c r="B9" s="6">
        <v>35.208417860353201</v>
      </c>
      <c r="C9" s="6">
        <v>697.69000688329402</v>
      </c>
      <c r="F9" s="6">
        <v>32.103429356521502</v>
      </c>
      <c r="G9" s="6">
        <v>35.2097878212696</v>
      </c>
      <c r="H9" s="6">
        <v>703.79135868017795</v>
      </c>
      <c r="K9" s="1">
        <f t="shared" si="1"/>
        <v>3.9788845339927548E-4</v>
      </c>
      <c r="L9" s="1">
        <f t="shared" si="0"/>
        <v>1.3699609163992932E-3</v>
      </c>
      <c r="M9" s="1">
        <f t="shared" si="0"/>
        <v>6.1013517968839324</v>
      </c>
    </row>
    <row r="10" spans="1:16" x14ac:dyDescent="0.45">
      <c r="A10" s="8">
        <v>32.103031468068103</v>
      </c>
      <c r="B10" s="8">
        <v>35.208417860353201</v>
      </c>
      <c r="C10" s="8">
        <v>697.69000688329402</v>
      </c>
      <c r="F10" s="8">
        <v>32.103620518283101</v>
      </c>
      <c r="G10" s="8">
        <v>35.208917101643401</v>
      </c>
      <c r="H10" s="8">
        <v>692.314993496537</v>
      </c>
      <c r="K10" s="1">
        <f t="shared" si="1"/>
        <v>5.8905021499811028E-4</v>
      </c>
      <c r="L10" s="1">
        <f t="shared" si="0"/>
        <v>4.9924129019984775E-4</v>
      </c>
      <c r="M10" s="1">
        <f t="shared" si="0"/>
        <v>5.3750133867570185</v>
      </c>
    </row>
    <row r="11" spans="1:16" x14ac:dyDescent="0.45">
      <c r="A11" s="6">
        <v>32.103031468068103</v>
      </c>
      <c r="B11" s="6">
        <v>35.208417860353201</v>
      </c>
      <c r="C11" s="6">
        <v>697.69000688329402</v>
      </c>
      <c r="F11" s="6">
        <v>32.1037281014735</v>
      </c>
      <c r="G11" s="6">
        <v>35.209566538138503</v>
      </c>
      <c r="H11" s="6">
        <v>700.115762874393</v>
      </c>
      <c r="K11" s="1">
        <f t="shared" si="1"/>
        <v>6.9663340539705132E-4</v>
      </c>
      <c r="L11" s="1">
        <f t="shared" si="0"/>
        <v>1.1486777853022545E-3</v>
      </c>
      <c r="M11" s="1">
        <f t="shared" si="0"/>
        <v>2.4257559910989812</v>
      </c>
    </row>
    <row r="12" spans="1:16" x14ac:dyDescent="0.45">
      <c r="A12" s="8">
        <v>32.103031468068103</v>
      </c>
      <c r="B12" s="8">
        <v>35.208417860353201</v>
      </c>
      <c r="C12" s="8">
        <v>697.69000688329402</v>
      </c>
      <c r="F12" s="8">
        <v>32.103375547766703</v>
      </c>
      <c r="G12" s="8">
        <v>35.2097921824057</v>
      </c>
      <c r="H12" s="8">
        <v>703.29084922601999</v>
      </c>
      <c r="K12" s="1">
        <f t="shared" si="1"/>
        <v>3.4407969859984178E-4</v>
      </c>
      <c r="L12" s="1">
        <f t="shared" si="0"/>
        <v>1.3743220524986555E-3</v>
      </c>
      <c r="M12" s="1">
        <f t="shared" si="0"/>
        <v>5.6008423427259686</v>
      </c>
    </row>
    <row r="13" spans="1:16" x14ac:dyDescent="0.45">
      <c r="A13" s="6">
        <v>32.103031468068103</v>
      </c>
      <c r="B13" s="6">
        <v>35.208417860353201</v>
      </c>
      <c r="C13" s="6">
        <v>697.69000688329402</v>
      </c>
      <c r="F13" s="6">
        <v>32.102949172982399</v>
      </c>
      <c r="G13" s="6">
        <v>35.208755475829697</v>
      </c>
      <c r="H13" s="6">
        <v>702.65990884292398</v>
      </c>
      <c r="K13" s="1">
        <f t="shared" si="1"/>
        <v>8.2295085704231496E-5</v>
      </c>
      <c r="L13" s="1">
        <f t="shared" si="0"/>
        <v>3.3761547649646673E-4</v>
      </c>
      <c r="M13" s="1">
        <f t="shared" si="0"/>
        <v>4.9699019596299649</v>
      </c>
    </row>
    <row r="14" spans="1:16" x14ac:dyDescent="0.45">
      <c r="A14" s="8">
        <v>32.103031468068103</v>
      </c>
      <c r="B14" s="8">
        <v>35.208417860353201</v>
      </c>
      <c r="C14" s="8">
        <v>697.69000688329402</v>
      </c>
      <c r="F14" s="8">
        <v>32.1038166236332</v>
      </c>
      <c r="G14" s="8">
        <v>35.2089144651897</v>
      </c>
      <c r="H14" s="8">
        <v>703.40769762964896</v>
      </c>
      <c r="K14" s="1">
        <f t="shared" si="1"/>
        <v>7.8515556509728412E-4</v>
      </c>
      <c r="L14" s="1">
        <f t="shared" si="0"/>
        <v>4.9660483649915932E-4</v>
      </c>
      <c r="M14" s="1">
        <f t="shared" si="0"/>
        <v>5.7176907463549469</v>
      </c>
    </row>
    <row r="15" spans="1:16" x14ac:dyDescent="0.45">
      <c r="A15" s="6">
        <v>29.5455454990412</v>
      </c>
      <c r="B15" s="6">
        <v>32.403602849556698</v>
      </c>
      <c r="C15" s="6">
        <v>640.04530203434899</v>
      </c>
      <c r="F15" s="6">
        <v>32.103524087178798</v>
      </c>
      <c r="G15" s="6">
        <v>35.2081529136711</v>
      </c>
      <c r="H15" s="6">
        <v>694.28040598487803</v>
      </c>
      <c r="K15" s="1">
        <f t="shared" si="1"/>
        <v>2.5579785881375976</v>
      </c>
      <c r="L15" s="1">
        <f t="shared" si="0"/>
        <v>2.8045500641144017</v>
      </c>
      <c r="M15" s="1">
        <f t="shared" si="0"/>
        <v>54.235103950529037</v>
      </c>
    </row>
    <row r="16" spans="1:16" x14ac:dyDescent="0.45">
      <c r="A16" s="8">
        <v>31.820390409826299</v>
      </c>
      <c r="B16" s="8">
        <v>34.8985118269796</v>
      </c>
      <c r="C16" s="8">
        <v>691.11634832940194</v>
      </c>
      <c r="F16" s="8">
        <v>32.103812082310299</v>
      </c>
      <c r="G16" s="8">
        <v>35.208180951083897</v>
      </c>
      <c r="H16" s="8">
        <v>697.30587585965804</v>
      </c>
      <c r="K16" s="1">
        <f t="shared" si="1"/>
        <v>0.28342167248399974</v>
      </c>
      <c r="L16" s="1">
        <f t="shared" si="0"/>
        <v>0.30966912410429615</v>
      </c>
      <c r="M16" s="1">
        <f t="shared" si="0"/>
        <v>6.1895275302561004</v>
      </c>
    </row>
    <row r="17" spans="1:13" x14ac:dyDescent="0.45">
      <c r="A17" s="6">
        <v>32.103395784406501</v>
      </c>
      <c r="B17" s="6">
        <v>35.208893512580701</v>
      </c>
      <c r="C17" s="6">
        <v>697.26302467492803</v>
      </c>
      <c r="F17" s="6">
        <v>32.104034501843898</v>
      </c>
      <c r="G17" s="6">
        <v>35.208997610201003</v>
      </c>
      <c r="H17" s="6">
        <v>700.62240422989305</v>
      </c>
      <c r="K17" s="1">
        <f t="shared" si="1"/>
        <v>6.3871743739696285E-4</v>
      </c>
      <c r="L17" s="1">
        <f t="shared" si="0"/>
        <v>1.0409762030150205E-4</v>
      </c>
      <c r="M17" s="1">
        <f t="shared" si="0"/>
        <v>3.3593795549650167</v>
      </c>
    </row>
    <row r="18" spans="1:13" x14ac:dyDescent="0.45">
      <c r="A18" s="8">
        <v>31.380121414451398</v>
      </c>
      <c r="B18" s="8">
        <v>34.414533911802501</v>
      </c>
      <c r="C18" s="8">
        <v>676.69120068159305</v>
      </c>
      <c r="F18" s="8">
        <v>32.104539834864397</v>
      </c>
      <c r="G18" s="8">
        <v>35.208951489833701</v>
      </c>
      <c r="H18" s="8">
        <v>691.15933024372998</v>
      </c>
      <c r="K18" s="1">
        <f t="shared" si="1"/>
        <v>0.72441842041299864</v>
      </c>
      <c r="L18" s="1">
        <f t="shared" si="0"/>
        <v>0.79441757803120083</v>
      </c>
      <c r="M18" s="1">
        <f t="shared" si="0"/>
        <v>14.468129562136937</v>
      </c>
    </row>
    <row r="19" spans="1:13" x14ac:dyDescent="0.45">
      <c r="A19" s="6">
        <v>31.195700481584201</v>
      </c>
      <c r="B19" s="6">
        <v>34.212283338278397</v>
      </c>
      <c r="C19" s="6">
        <v>672.80229089919203</v>
      </c>
      <c r="F19" s="6">
        <v>32.103964264299997</v>
      </c>
      <c r="G19" s="6">
        <v>35.2091773776663</v>
      </c>
      <c r="H19" s="6">
        <v>697.04453555616396</v>
      </c>
      <c r="K19" s="1">
        <f t="shared" si="1"/>
        <v>0.908263782715796</v>
      </c>
      <c r="L19" s="1">
        <f t="shared" si="1"/>
        <v>0.99689403938790377</v>
      </c>
      <c r="M19" s="1">
        <f t="shared" si="1"/>
        <v>24.242244656971934</v>
      </c>
    </row>
    <row r="20" spans="1:13" x14ac:dyDescent="0.45">
      <c r="A20" s="8">
        <v>32.104040680491103</v>
      </c>
      <c r="B20" s="8">
        <v>35.208458829541897</v>
      </c>
      <c r="C20" s="8">
        <v>692.39259845138702</v>
      </c>
      <c r="F20" s="8">
        <v>32.1043539919011</v>
      </c>
      <c r="G20" s="8">
        <v>35.209175655161602</v>
      </c>
      <c r="H20" s="8">
        <v>696.60393386443695</v>
      </c>
      <c r="K20" s="1">
        <f t="shared" si="1"/>
        <v>3.1331140999668605E-4</v>
      </c>
      <c r="L20" s="1">
        <f t="shared" si="1"/>
        <v>7.1682561970476399E-4</v>
      </c>
      <c r="M20" s="1">
        <f t="shared" si="1"/>
        <v>4.2113354130499374</v>
      </c>
    </row>
    <row r="21" spans="1:13" x14ac:dyDescent="0.45">
      <c r="A21" s="6">
        <v>32.104040680491103</v>
      </c>
      <c r="B21" s="6">
        <v>35.208458829541897</v>
      </c>
      <c r="C21" s="6">
        <v>692.39259845138702</v>
      </c>
      <c r="F21" s="6">
        <v>32.104220849287799</v>
      </c>
      <c r="G21" s="6">
        <v>35.209233844281002</v>
      </c>
      <c r="H21" s="6">
        <v>704.57555059271499</v>
      </c>
      <c r="K21" s="1">
        <f t="shared" si="1"/>
        <v>1.8016879669602304E-4</v>
      </c>
      <c r="L21" s="1">
        <f t="shared" si="1"/>
        <v>7.7501473910501772E-4</v>
      </c>
      <c r="M21" s="1">
        <f t="shared" si="1"/>
        <v>12.182952141327974</v>
      </c>
    </row>
    <row r="22" spans="1:13" x14ac:dyDescent="0.45">
      <c r="A22" s="8">
        <v>32.104040680491103</v>
      </c>
      <c r="B22" s="8">
        <v>35.208458829541897</v>
      </c>
      <c r="C22" s="8">
        <v>692.39259845138702</v>
      </c>
      <c r="F22" s="8">
        <v>32.104301902134601</v>
      </c>
      <c r="G22" s="8">
        <v>35.209462602961402</v>
      </c>
      <c r="H22" s="8">
        <v>692.25072441724603</v>
      </c>
      <c r="K22" s="1">
        <f t="shared" si="1"/>
        <v>2.6122164349828836E-4</v>
      </c>
      <c r="L22" s="1">
        <f t="shared" si="1"/>
        <v>1.0037734195051939E-3</v>
      </c>
      <c r="M22" s="1">
        <f t="shared" si="1"/>
        <v>0.14187403414098299</v>
      </c>
    </row>
    <row r="23" spans="1:13" x14ac:dyDescent="0.45">
      <c r="A23" s="6">
        <v>32.104040680491103</v>
      </c>
      <c r="B23" s="6">
        <v>35.208458829541897</v>
      </c>
      <c r="C23" s="6">
        <v>692.39259845138702</v>
      </c>
      <c r="F23" s="6">
        <v>32.104187757952403</v>
      </c>
      <c r="G23" s="6">
        <v>35.2092065911514</v>
      </c>
      <c r="H23" s="6">
        <v>702.71409245966595</v>
      </c>
      <c r="K23" s="1">
        <f t="shared" si="1"/>
        <v>1.4707746129971611E-4</v>
      </c>
      <c r="L23" s="1">
        <f t="shared" si="1"/>
        <v>7.4776160950307258E-4</v>
      </c>
      <c r="M23" s="1">
        <f t="shared" si="1"/>
        <v>10.321494008278933</v>
      </c>
    </row>
    <row r="24" spans="1:13" x14ac:dyDescent="0.45">
      <c r="A24" s="8">
        <v>32.104040680491103</v>
      </c>
      <c r="B24" s="8">
        <v>35.208458829541897</v>
      </c>
      <c r="C24" s="8">
        <v>692.39259845138702</v>
      </c>
      <c r="F24" s="8">
        <v>32.104436774438099</v>
      </c>
      <c r="G24" s="8">
        <v>35.209686358678297</v>
      </c>
      <c r="H24" s="8">
        <v>687.70560595523898</v>
      </c>
      <c r="K24" s="1">
        <f t="shared" si="1"/>
        <v>3.9609394699624545E-4</v>
      </c>
      <c r="L24" s="1">
        <f t="shared" si="1"/>
        <v>1.2275291364005625E-3</v>
      </c>
      <c r="M24" s="1">
        <f t="shared" si="1"/>
        <v>4.6869924961480365</v>
      </c>
    </row>
    <row r="25" spans="1:13" x14ac:dyDescent="0.45">
      <c r="A25" s="6">
        <v>32.104040680491103</v>
      </c>
      <c r="B25" s="6">
        <v>35.208458829541897</v>
      </c>
      <c r="C25" s="6">
        <v>692.39259845138702</v>
      </c>
      <c r="F25" s="6">
        <v>32.1041945736985</v>
      </c>
      <c r="G25" s="6">
        <v>35.2092590093037</v>
      </c>
      <c r="H25" s="6">
        <v>711.69706157198698</v>
      </c>
      <c r="K25" s="1">
        <f t="shared" si="1"/>
        <v>1.5389320739700452E-4</v>
      </c>
      <c r="L25" s="1">
        <f t="shared" si="1"/>
        <v>8.0017976180357664E-4</v>
      </c>
      <c r="M25" s="1">
        <f t="shared" si="1"/>
        <v>19.304463120599962</v>
      </c>
    </row>
    <row r="26" spans="1:13" x14ac:dyDescent="0.45">
      <c r="A26" s="8">
        <v>32.104040680491103</v>
      </c>
      <c r="B26" s="8">
        <v>35.208458829541897</v>
      </c>
      <c r="C26" s="8">
        <v>692.39259845138702</v>
      </c>
      <c r="F26" s="8">
        <v>32.104168423238796</v>
      </c>
      <c r="G26" s="8">
        <v>35.209084942297103</v>
      </c>
      <c r="H26" s="8">
        <v>691.51086399459905</v>
      </c>
      <c r="K26" s="1">
        <f t="shared" si="1"/>
        <v>1.2774274769355998E-4</v>
      </c>
      <c r="L26" s="1">
        <f t="shared" si="1"/>
        <v>6.2611275520652043E-4</v>
      </c>
      <c r="M26" s="1">
        <f t="shared" si="1"/>
        <v>0.88173445678796725</v>
      </c>
    </row>
    <row r="27" spans="1:13" x14ac:dyDescent="0.45">
      <c r="A27" s="6">
        <v>32.104040680491103</v>
      </c>
      <c r="B27" s="6">
        <v>35.208458829541897</v>
      </c>
      <c r="C27" s="6">
        <v>692.39259845138702</v>
      </c>
      <c r="F27" s="6">
        <v>32.103780984167003</v>
      </c>
      <c r="G27" s="6">
        <v>35.209520912221002</v>
      </c>
      <c r="H27" s="6">
        <v>703.72193385054197</v>
      </c>
      <c r="K27" s="1">
        <f t="shared" si="1"/>
        <v>2.5969632410038912E-4</v>
      </c>
      <c r="L27" s="1">
        <f t="shared" si="1"/>
        <v>1.0620826791054583E-3</v>
      </c>
      <c r="M27" s="1">
        <f t="shared" si="1"/>
        <v>11.329335399154957</v>
      </c>
    </row>
    <row r="28" spans="1:13" x14ac:dyDescent="0.45">
      <c r="A28" s="8">
        <v>32.104040680491103</v>
      </c>
      <c r="B28" s="8">
        <v>35.208458829541897</v>
      </c>
      <c r="C28" s="8">
        <v>692.39259845138702</v>
      </c>
      <c r="F28" s="8">
        <v>32.103829783066999</v>
      </c>
      <c r="G28" s="8">
        <v>35.208969895533002</v>
      </c>
      <c r="H28" s="8">
        <v>690.002706020662</v>
      </c>
      <c r="K28" s="1">
        <f t="shared" si="1"/>
        <v>2.1089742410396184E-4</v>
      </c>
      <c r="L28" s="1">
        <f t="shared" si="1"/>
        <v>5.1106599110539719E-4</v>
      </c>
      <c r="M28" s="1">
        <f t="shared" si="1"/>
        <v>2.3898924307250127</v>
      </c>
    </row>
    <row r="29" spans="1:13" x14ac:dyDescent="0.45">
      <c r="A29" s="6">
        <v>32.104040680491103</v>
      </c>
      <c r="B29" s="6">
        <v>35.208458829541897</v>
      </c>
      <c r="C29" s="6">
        <v>692.39259845138702</v>
      </c>
      <c r="F29" s="6">
        <v>32.104374426332001</v>
      </c>
      <c r="G29" s="6">
        <v>35.209514196074899</v>
      </c>
      <c r="H29" s="6">
        <v>701.19780563877703</v>
      </c>
      <c r="K29" s="1">
        <f t="shared" si="1"/>
        <v>3.3374584089784776E-4</v>
      </c>
      <c r="L29" s="1">
        <f t="shared" si="1"/>
        <v>1.0553665330022E-3</v>
      </c>
      <c r="M29" s="1">
        <f t="shared" si="1"/>
        <v>8.8052071873900104</v>
      </c>
    </row>
    <row r="30" spans="1:13" x14ac:dyDescent="0.45">
      <c r="A30" s="8">
        <v>29.051997749000499</v>
      </c>
      <c r="B30" s="8">
        <v>31.861445344799701</v>
      </c>
      <c r="C30" s="8">
        <v>626.54933627344894</v>
      </c>
      <c r="F30" s="8">
        <v>32.1044118954648</v>
      </c>
      <c r="G30" s="8">
        <v>35.208340409345901</v>
      </c>
      <c r="H30" s="8">
        <v>696.51270752572395</v>
      </c>
      <c r="K30" s="1">
        <f t="shared" si="1"/>
        <v>3.0524141464643009</v>
      </c>
      <c r="L30" s="1">
        <f t="shared" si="1"/>
        <v>3.3468950645461994</v>
      </c>
      <c r="M30" s="1">
        <f t="shared" si="1"/>
        <v>69.96337125227501</v>
      </c>
    </row>
    <row r="31" spans="1:13" x14ac:dyDescent="0.45">
      <c r="A31" s="6">
        <v>32.103870359018899</v>
      </c>
      <c r="B31" s="6">
        <v>35.2084465804285</v>
      </c>
      <c r="C31" s="6">
        <v>692.36748670559598</v>
      </c>
      <c r="F31" s="6" t="s">
        <v>0</v>
      </c>
      <c r="G31" s="6" t="s">
        <v>0</v>
      </c>
      <c r="H31" s="6" t="s">
        <v>0</v>
      </c>
      <c r="K31" s="1">
        <f t="shared" si="1"/>
        <v>0</v>
      </c>
      <c r="L31" s="1">
        <f t="shared" si="1"/>
        <v>0</v>
      </c>
      <c r="M31" s="1">
        <f t="shared" si="1"/>
        <v>0</v>
      </c>
    </row>
    <row r="32" spans="1:13" x14ac:dyDescent="0.45">
      <c r="A32" s="8">
        <v>32.1038826428993</v>
      </c>
      <c r="B32" s="8">
        <v>35.209343690051497</v>
      </c>
      <c r="C32" s="8">
        <v>694.68456347865504</v>
      </c>
      <c r="F32" s="8">
        <v>32.103653695618398</v>
      </c>
      <c r="G32" s="8">
        <v>35.208219366255001</v>
      </c>
      <c r="H32" s="8">
        <v>693.51766771118105</v>
      </c>
      <c r="K32" s="1">
        <f t="shared" si="1"/>
        <v>2.2894728090250283E-4</v>
      </c>
      <c r="L32" s="1">
        <f t="shared" si="1"/>
        <v>1.124323796496185E-3</v>
      </c>
      <c r="M32" s="1">
        <f t="shared" si="1"/>
        <v>1.1668957674739886</v>
      </c>
    </row>
    <row r="33" spans="1:13" x14ac:dyDescent="0.45">
      <c r="A33" s="6">
        <v>32.1038826428993</v>
      </c>
      <c r="B33" s="6">
        <v>35.209343690051497</v>
      </c>
      <c r="C33" s="6">
        <v>694.68456347865504</v>
      </c>
      <c r="F33" s="6">
        <v>32.103746913555597</v>
      </c>
      <c r="G33" s="6">
        <v>35.209099238085699</v>
      </c>
      <c r="H33" s="6">
        <v>704.01137275204997</v>
      </c>
      <c r="K33" s="1">
        <f t="shared" si="1"/>
        <v>1.3572934370387202E-4</v>
      </c>
      <c r="L33" s="1">
        <f t="shared" si="1"/>
        <v>2.4445196579847561E-4</v>
      </c>
      <c r="M33" s="1">
        <f t="shared" si="1"/>
        <v>9.3268092733949288</v>
      </c>
    </row>
    <row r="34" spans="1:13" x14ac:dyDescent="0.45">
      <c r="A34" s="8">
        <v>32.1038826428993</v>
      </c>
      <c r="B34" s="8">
        <v>35.209343690051497</v>
      </c>
      <c r="C34" s="8">
        <v>694.68456347865504</v>
      </c>
      <c r="F34" s="8">
        <v>32.102587987632504</v>
      </c>
      <c r="G34" s="8">
        <v>35.207590211238298</v>
      </c>
      <c r="H34" s="8">
        <v>693.10852031086995</v>
      </c>
      <c r="K34" s="1">
        <f t="shared" si="1"/>
        <v>1.2946552667969513E-3</v>
      </c>
      <c r="L34" s="1">
        <f t="shared" si="1"/>
        <v>1.7534788131996493E-3</v>
      </c>
      <c r="M34" s="1">
        <f t="shared" si="1"/>
        <v>1.5760431677850875</v>
      </c>
    </row>
    <row r="35" spans="1:13" ht="17" thickBot="1" x14ac:dyDescent="0.5">
      <c r="A35" s="6">
        <v>31.220756536907199</v>
      </c>
      <c r="B35" s="6">
        <v>34.240184881546902</v>
      </c>
      <c r="C35" s="6">
        <v>672.830041817253</v>
      </c>
      <c r="F35" s="6">
        <v>32.103212864269203</v>
      </c>
      <c r="G35" s="6">
        <v>35.209700792901501</v>
      </c>
      <c r="H35" s="6">
        <v>701.80648950873695</v>
      </c>
      <c r="K35" s="1">
        <f t="shared" si="1"/>
        <v>0.88245632736200363</v>
      </c>
      <c r="L35" s="1">
        <f t="shared" si="1"/>
        <v>0.96951591135459836</v>
      </c>
      <c r="M35" s="1">
        <f t="shared" si="1"/>
        <v>28.976447691483941</v>
      </c>
    </row>
    <row r="36" spans="1:13" ht="17" thickBot="1" x14ac:dyDescent="0.5">
      <c r="J36" s="20" t="s">
        <v>24</v>
      </c>
      <c r="K36" s="10">
        <f>SUM(K3:K35)</f>
        <v>9.0052531439835839</v>
      </c>
      <c r="L36" s="11">
        <f t="shared" ref="L36:M36" si="2">SUM(L3:L35)</f>
        <v>9.8884897024493519</v>
      </c>
      <c r="M36" s="12">
        <f t="shared" si="2"/>
        <v>355.63395569034776</v>
      </c>
    </row>
    <row r="37" spans="1:13" ht="17" thickBot="1" x14ac:dyDescent="0.5">
      <c r="A37" s="15" t="s">
        <v>14</v>
      </c>
      <c r="B37" s="15"/>
      <c r="C37" s="15"/>
      <c r="J37" s="20" t="s">
        <v>442</v>
      </c>
      <c r="K37" s="21">
        <f>K36/33</f>
        <v>0.27288645890859348</v>
      </c>
      <c r="L37" s="21">
        <f t="shared" ref="L37:M37" si="3">L36/33</f>
        <v>0.29965120310452581</v>
      </c>
      <c r="M37" s="21">
        <f t="shared" si="3"/>
        <v>10.776786536071144</v>
      </c>
    </row>
    <row r="39" spans="1:13" x14ac:dyDescent="0.45">
      <c r="B39" s="9">
        <v>2</v>
      </c>
      <c r="C39" s="14" t="s">
        <v>15</v>
      </c>
      <c r="D39" s="14"/>
    </row>
    <row r="40" spans="1:13" x14ac:dyDescent="0.45">
      <c r="B40" s="9">
        <v>10000</v>
      </c>
      <c r="C40" s="14" t="s">
        <v>16</v>
      </c>
      <c r="D40" s="14"/>
    </row>
    <row r="41" spans="1:13" x14ac:dyDescent="0.45">
      <c r="B41" s="9">
        <v>0.4</v>
      </c>
      <c r="C41" s="14" t="s">
        <v>17</v>
      </c>
      <c r="D41" s="14"/>
    </row>
    <row r="42" spans="1:13" x14ac:dyDescent="0.45">
      <c r="B42" s="9">
        <v>3</v>
      </c>
      <c r="C42" s="14" t="s">
        <v>18</v>
      </c>
      <c r="D42" s="14"/>
    </row>
    <row r="43" spans="1:13" x14ac:dyDescent="0.45">
      <c r="B43" s="9">
        <v>-120</v>
      </c>
      <c r="C43" s="14" t="s">
        <v>19</v>
      </c>
      <c r="D43" s="14"/>
    </row>
    <row r="44" spans="1:13" x14ac:dyDescent="0.45">
      <c r="B44" s="9">
        <v>100</v>
      </c>
      <c r="C44" s="14" t="s">
        <v>20</v>
      </c>
      <c r="D44" s="14"/>
    </row>
    <row r="45" spans="1:13" x14ac:dyDescent="0.45">
      <c r="B45" s="13">
        <v>5</v>
      </c>
      <c r="C45" s="14" t="s">
        <v>21</v>
      </c>
      <c r="D45" s="14"/>
    </row>
  </sheetData>
  <mergeCells count="11">
    <mergeCell ref="C40:D40"/>
    <mergeCell ref="A1:C1"/>
    <mergeCell ref="F1:H1"/>
    <mergeCell ref="K1:M1"/>
    <mergeCell ref="A37:C37"/>
    <mergeCell ref="C39:D39"/>
    <mergeCell ref="C41:D41"/>
    <mergeCell ref="C42:D42"/>
    <mergeCell ref="C43:D43"/>
    <mergeCell ref="C44:D44"/>
    <mergeCell ref="C45:D45"/>
  </mergeCells>
  <conditionalFormatting sqref="K333:M1048576 K3:M35">
    <cfRule type="cellIs" dxfId="38" priority="3" operator="between">
      <formula>0</formula>
      <formula>1</formula>
    </cfRule>
  </conditionalFormatting>
  <conditionalFormatting sqref="K333:M1048576 K3:M35">
    <cfRule type="cellIs" dxfId="37" priority="1" operator="greaterThan">
      <formula>5</formula>
    </cfRule>
    <cfRule type="cellIs" dxfId="36" priority="2" operator="between">
      <formula>1</formula>
      <formula>5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-0.249977111117893"/>
  </sheetPr>
  <dimension ref="A1:P45"/>
  <sheetViews>
    <sheetView rightToLeft="1" topLeftCell="A25" workbookViewId="0">
      <selection activeCell="K37" sqref="K37:M37"/>
    </sheetView>
  </sheetViews>
  <sheetFormatPr defaultColWidth="8.83203125" defaultRowHeight="16.5" x14ac:dyDescent="0.45"/>
  <cols>
    <col min="1" max="3" width="8.83203125" style="1"/>
    <col min="4" max="4" width="10.83203125" style="1" customWidth="1"/>
    <col min="5" max="5" width="10.5" style="1" customWidth="1"/>
    <col min="6" max="8" width="8.83203125" style="1"/>
    <col min="9" max="9" width="10.6640625" style="1" customWidth="1"/>
    <col min="10" max="10" width="12.5" style="1" bestFit="1" customWidth="1"/>
    <col min="11" max="12" width="8.83203125" style="1"/>
    <col min="13" max="13" width="11.58203125" style="1" customWidth="1"/>
    <col min="14" max="15" width="8.83203125" style="1"/>
    <col min="16" max="16" width="16.08203125" style="1" customWidth="1"/>
    <col min="17" max="16384" width="8.83203125" style="1"/>
  </cols>
  <sheetData>
    <row r="1" spans="1:16" x14ac:dyDescent="0.45">
      <c r="A1" s="17" t="s">
        <v>1</v>
      </c>
      <c r="B1" s="17"/>
      <c r="C1" s="17"/>
      <c r="F1" s="17" t="s">
        <v>2</v>
      </c>
      <c r="G1" s="17"/>
      <c r="H1" s="17"/>
      <c r="K1" s="17" t="s">
        <v>9</v>
      </c>
      <c r="L1" s="17"/>
      <c r="M1" s="17"/>
    </row>
    <row r="2" spans="1:16" x14ac:dyDescent="0.45">
      <c r="A2" s="7" t="s">
        <v>6</v>
      </c>
      <c r="B2" s="7" t="s">
        <v>7</v>
      </c>
      <c r="C2" s="7" t="s">
        <v>8</v>
      </c>
      <c r="F2" s="7" t="s">
        <v>6</v>
      </c>
      <c r="G2" s="7" t="s">
        <v>7</v>
      </c>
      <c r="H2" s="7" t="s">
        <v>8</v>
      </c>
      <c r="K2" s="1" t="s">
        <v>3</v>
      </c>
      <c r="L2" s="1" t="s">
        <v>4</v>
      </c>
      <c r="M2" s="1" t="s">
        <v>5</v>
      </c>
      <c r="P2" s="2" t="s">
        <v>10</v>
      </c>
    </row>
    <row r="3" spans="1:16" x14ac:dyDescent="0.45">
      <c r="A3" s="6">
        <v>32.102509821770397</v>
      </c>
      <c r="B3" s="6">
        <v>35.207353736046898</v>
      </c>
      <c r="C3" s="6">
        <v>697.39217921306795</v>
      </c>
      <c r="F3" s="6">
        <v>32.103209345566498</v>
      </c>
      <c r="G3" s="6">
        <v>35.209562840714398</v>
      </c>
      <c r="H3" s="6">
        <v>705.55776831726098</v>
      </c>
      <c r="K3" s="1">
        <f>IF(AND((A3&lt;&gt;"null"),(F3&lt;&gt;"null")),ABS(A3-F3),0)</f>
        <v>6.9952379610072057E-4</v>
      </c>
      <c r="L3" s="1">
        <f t="shared" ref="L3:M18" si="0">IF(AND((B3&lt;&gt;"null"),(G3&lt;&gt;"null")),ABS(B3-G3),0)</f>
        <v>2.209104667500128E-3</v>
      </c>
      <c r="M3" s="1">
        <f t="shared" si="0"/>
        <v>8.1655891041930317</v>
      </c>
      <c r="P3" s="3" t="s">
        <v>11</v>
      </c>
    </row>
    <row r="4" spans="1:16" x14ac:dyDescent="0.45">
      <c r="A4" s="8">
        <v>32.102509821770397</v>
      </c>
      <c r="B4" s="8">
        <v>35.207353736046898</v>
      </c>
      <c r="C4" s="8">
        <v>697.39217921306795</v>
      </c>
      <c r="F4" s="8">
        <v>32.103600822643202</v>
      </c>
      <c r="G4" s="8">
        <v>35.209229883605303</v>
      </c>
      <c r="H4" s="8">
        <v>698.67501137809904</v>
      </c>
      <c r="K4" s="1">
        <f t="shared" ref="K4:M35" si="1">IF(AND((A4&lt;&gt;"null"),(F4&lt;&gt;"null")),ABS(A4-F4),0)</f>
        <v>1.0910008728046705E-3</v>
      </c>
      <c r="L4" s="1">
        <f t="shared" si="0"/>
        <v>1.8761475584057052E-3</v>
      </c>
      <c r="M4" s="1">
        <f t="shared" si="0"/>
        <v>1.2828321650310954</v>
      </c>
      <c r="P4" s="4" t="s">
        <v>12</v>
      </c>
    </row>
    <row r="5" spans="1:16" x14ac:dyDescent="0.45">
      <c r="A5" s="6">
        <v>32.102509821770397</v>
      </c>
      <c r="B5" s="6">
        <v>35.207353736046898</v>
      </c>
      <c r="C5" s="6">
        <v>697.39217921306795</v>
      </c>
      <c r="F5" s="6">
        <v>32.103949990468102</v>
      </c>
      <c r="G5" s="6">
        <v>35.209171738397302</v>
      </c>
      <c r="H5" s="6">
        <v>701.97265254911804</v>
      </c>
      <c r="K5" s="1">
        <f t="shared" si="1"/>
        <v>1.4401686977052464E-3</v>
      </c>
      <c r="L5" s="1">
        <f t="shared" si="0"/>
        <v>1.8180023504044129E-3</v>
      </c>
      <c r="M5" s="1">
        <f t="shared" si="0"/>
        <v>4.5804733360500904</v>
      </c>
      <c r="P5" s="5" t="s">
        <v>13</v>
      </c>
    </row>
    <row r="6" spans="1:16" x14ac:dyDescent="0.45">
      <c r="A6" s="8">
        <v>32.102509821770397</v>
      </c>
      <c r="B6" s="8">
        <v>35.207353736046898</v>
      </c>
      <c r="C6" s="8">
        <v>697.39217921306795</v>
      </c>
      <c r="F6" s="8">
        <v>32.1034255</v>
      </c>
      <c r="G6" s="8">
        <v>35.209786960000002</v>
      </c>
      <c r="H6" s="8">
        <v>702</v>
      </c>
      <c r="K6" s="1">
        <f t="shared" si="1"/>
        <v>9.1567822960314516E-4</v>
      </c>
      <c r="L6" s="1">
        <f t="shared" si="0"/>
        <v>2.4332239531048572E-3</v>
      </c>
      <c r="M6" s="1">
        <f t="shared" si="0"/>
        <v>4.6078207869320522</v>
      </c>
    </row>
    <row r="7" spans="1:16" x14ac:dyDescent="0.45">
      <c r="A7" s="6">
        <v>32.065976148429201</v>
      </c>
      <c r="B7" s="6">
        <v>35.167415319679201</v>
      </c>
      <c r="C7" s="6">
        <v>697.06217587518404</v>
      </c>
      <c r="F7" s="6">
        <v>32.1036960805042</v>
      </c>
      <c r="G7" s="6">
        <v>35.209100158609502</v>
      </c>
      <c r="H7" s="6">
        <v>700.10606350722105</v>
      </c>
      <c r="K7" s="1">
        <f t="shared" si="1"/>
        <v>3.7719932074999463E-2</v>
      </c>
      <c r="L7" s="1">
        <f t="shared" si="0"/>
        <v>4.1684838930301282E-2</v>
      </c>
      <c r="M7" s="1">
        <f t="shared" si="0"/>
        <v>3.0438876320370127</v>
      </c>
    </row>
    <row r="8" spans="1:16" x14ac:dyDescent="0.45">
      <c r="A8" s="8">
        <v>31.651297740418499</v>
      </c>
      <c r="B8" s="8">
        <v>34.712920544510901</v>
      </c>
      <c r="C8" s="8">
        <v>688.15997965837403</v>
      </c>
      <c r="F8" s="8">
        <v>32.103692811847701</v>
      </c>
      <c r="G8" s="8">
        <v>35.208882437493102</v>
      </c>
      <c r="H8" s="8">
        <v>704.13682019881696</v>
      </c>
      <c r="K8" s="1">
        <f t="shared" si="1"/>
        <v>0.45239507142920132</v>
      </c>
      <c r="L8" s="1">
        <f t="shared" si="0"/>
        <v>0.49596189298220139</v>
      </c>
      <c r="M8" s="1">
        <f t="shared" si="0"/>
        <v>15.976840540442936</v>
      </c>
    </row>
    <row r="9" spans="1:16" x14ac:dyDescent="0.45">
      <c r="A9" s="6">
        <v>32.102945913829998</v>
      </c>
      <c r="B9" s="6">
        <v>35.208239719395799</v>
      </c>
      <c r="C9" s="6">
        <v>697.89262010989603</v>
      </c>
      <c r="F9" s="6">
        <v>32.103429356521502</v>
      </c>
      <c r="G9" s="6">
        <v>35.2097878212696</v>
      </c>
      <c r="H9" s="6">
        <v>703.79135868017795</v>
      </c>
      <c r="K9" s="1">
        <f t="shared" si="1"/>
        <v>4.8344269150391028E-4</v>
      </c>
      <c r="L9" s="1">
        <f t="shared" si="0"/>
        <v>1.5481018738014996E-3</v>
      </c>
      <c r="M9" s="1">
        <f t="shared" si="0"/>
        <v>5.8987385702819211</v>
      </c>
    </row>
    <row r="10" spans="1:16" x14ac:dyDescent="0.45">
      <c r="A10" s="8">
        <v>32.102945913829998</v>
      </c>
      <c r="B10" s="8">
        <v>35.208239719395799</v>
      </c>
      <c r="C10" s="8">
        <v>697.89262010989603</v>
      </c>
      <c r="F10" s="8">
        <v>32.103620518283101</v>
      </c>
      <c r="G10" s="8">
        <v>35.208917101643401</v>
      </c>
      <c r="H10" s="8">
        <v>692.314993496537</v>
      </c>
      <c r="K10" s="1">
        <f t="shared" si="1"/>
        <v>6.7460445310274508E-4</v>
      </c>
      <c r="L10" s="1">
        <f t="shared" si="0"/>
        <v>6.7738224760205412E-4</v>
      </c>
      <c r="M10" s="1">
        <f t="shared" si="0"/>
        <v>5.5776266133590298</v>
      </c>
    </row>
    <row r="11" spans="1:16" x14ac:dyDescent="0.45">
      <c r="A11" s="6">
        <v>32.102945913829998</v>
      </c>
      <c r="B11" s="6">
        <v>35.208239719395799</v>
      </c>
      <c r="C11" s="6">
        <v>697.89262010989603</v>
      </c>
      <c r="F11" s="6">
        <v>32.1037281014735</v>
      </c>
      <c r="G11" s="6">
        <v>35.209566538138503</v>
      </c>
      <c r="H11" s="6">
        <v>700.115762874393</v>
      </c>
      <c r="K11" s="1">
        <f t="shared" si="1"/>
        <v>7.8218764350168613E-4</v>
      </c>
      <c r="L11" s="1">
        <f t="shared" si="0"/>
        <v>1.3268187427044609E-3</v>
      </c>
      <c r="M11" s="1">
        <f t="shared" si="0"/>
        <v>2.2231427644969699</v>
      </c>
    </row>
    <row r="12" spans="1:16" x14ac:dyDescent="0.45">
      <c r="A12" s="8">
        <v>32.102945913829998</v>
      </c>
      <c r="B12" s="8">
        <v>35.208239719395799</v>
      </c>
      <c r="C12" s="8">
        <v>697.89262010989603</v>
      </c>
      <c r="F12" s="8">
        <v>32.103375547766703</v>
      </c>
      <c r="G12" s="8">
        <v>35.2097921824057</v>
      </c>
      <c r="H12" s="8">
        <v>703.29084922601999</v>
      </c>
      <c r="K12" s="1">
        <f t="shared" si="1"/>
        <v>4.2963393670447658E-4</v>
      </c>
      <c r="L12" s="1">
        <f t="shared" si="0"/>
        <v>1.5524630099008618E-3</v>
      </c>
      <c r="M12" s="1">
        <f t="shared" si="0"/>
        <v>5.3982291161239573</v>
      </c>
    </row>
    <row r="13" spans="1:16" x14ac:dyDescent="0.45">
      <c r="A13" s="6">
        <v>32.102945913830098</v>
      </c>
      <c r="B13" s="6">
        <v>35.208239719395799</v>
      </c>
      <c r="C13" s="6">
        <v>697.89262010989603</v>
      </c>
      <c r="F13" s="6">
        <v>32.102949172982399</v>
      </c>
      <c r="G13" s="6">
        <v>35.208755475829697</v>
      </c>
      <c r="H13" s="6">
        <v>702.65990884292398</v>
      </c>
      <c r="K13" s="1">
        <f t="shared" si="1"/>
        <v>3.259152300927326E-6</v>
      </c>
      <c r="L13" s="1">
        <f t="shared" si="0"/>
        <v>5.1575643389867309E-4</v>
      </c>
      <c r="M13" s="1">
        <f t="shared" si="0"/>
        <v>4.7672887330279536</v>
      </c>
    </row>
    <row r="14" spans="1:16" x14ac:dyDescent="0.45">
      <c r="A14" s="8">
        <v>32.102945913829998</v>
      </c>
      <c r="B14" s="8">
        <v>35.208239719395799</v>
      </c>
      <c r="C14" s="8">
        <v>697.89262010989603</v>
      </c>
      <c r="F14" s="8">
        <v>32.1038166236332</v>
      </c>
      <c r="G14" s="8">
        <v>35.2089144651897</v>
      </c>
      <c r="H14" s="8">
        <v>703.40769762964896</v>
      </c>
      <c r="K14" s="1">
        <f t="shared" si="1"/>
        <v>8.7070980320191893E-4</v>
      </c>
      <c r="L14" s="1">
        <f t="shared" si="0"/>
        <v>6.7474579390136569E-4</v>
      </c>
      <c r="M14" s="1">
        <f t="shared" si="0"/>
        <v>5.5150775197529356</v>
      </c>
    </row>
    <row r="15" spans="1:16" x14ac:dyDescent="0.45">
      <c r="A15" s="6">
        <v>29.9237029694734</v>
      </c>
      <c r="B15" s="6">
        <v>32.818405191334101</v>
      </c>
      <c r="C15" s="6">
        <v>648.02354686562398</v>
      </c>
      <c r="F15" s="6">
        <v>32.103524087178798</v>
      </c>
      <c r="G15" s="6">
        <v>35.2081529136711</v>
      </c>
      <c r="H15" s="6">
        <v>694.28040598487803</v>
      </c>
      <c r="K15" s="1">
        <f t="shared" si="1"/>
        <v>2.1798211177053979</v>
      </c>
      <c r="L15" s="1">
        <f t="shared" si="0"/>
        <v>2.3897477223369989</v>
      </c>
      <c r="M15" s="1">
        <f t="shared" si="0"/>
        <v>46.256859119254045</v>
      </c>
    </row>
    <row r="16" spans="1:16" x14ac:dyDescent="0.45">
      <c r="A16" s="8">
        <v>31.8672995860383</v>
      </c>
      <c r="B16" s="8">
        <v>34.949868742441801</v>
      </c>
      <c r="C16" s="8">
        <v>691.09709960369696</v>
      </c>
      <c r="F16" s="8">
        <v>32.103812082310299</v>
      </c>
      <c r="G16" s="8">
        <v>35.208180951083897</v>
      </c>
      <c r="H16" s="8">
        <v>697.30587585965804</v>
      </c>
      <c r="K16" s="1">
        <f t="shared" si="1"/>
        <v>0.23651249627199888</v>
      </c>
      <c r="L16" s="1">
        <f t="shared" si="0"/>
        <v>0.2583122086420957</v>
      </c>
      <c r="M16" s="1">
        <f t="shared" si="0"/>
        <v>6.2087762559610837</v>
      </c>
    </row>
    <row r="17" spans="1:13" x14ac:dyDescent="0.45">
      <c r="A17" s="6">
        <v>32.103485067005401</v>
      </c>
      <c r="B17" s="6">
        <v>35.208900780484001</v>
      </c>
      <c r="C17" s="6">
        <v>696.21918722910698</v>
      </c>
      <c r="F17" s="6">
        <v>32.104034501843898</v>
      </c>
      <c r="G17" s="6">
        <v>35.208997610201003</v>
      </c>
      <c r="H17" s="6">
        <v>700.62240422989305</v>
      </c>
      <c r="K17" s="1">
        <f t="shared" si="1"/>
        <v>5.4943483849712038E-4</v>
      </c>
      <c r="L17" s="1">
        <f t="shared" si="0"/>
        <v>9.6829717001867266E-5</v>
      </c>
      <c r="M17" s="1">
        <f t="shared" si="0"/>
        <v>4.4032170007860714</v>
      </c>
    </row>
    <row r="18" spans="1:13" x14ac:dyDescent="0.45">
      <c r="A18" s="8">
        <v>31.495108628054599</v>
      </c>
      <c r="B18" s="8">
        <v>34.540738169793499</v>
      </c>
      <c r="C18" s="8">
        <v>679.26714102696997</v>
      </c>
      <c r="F18" s="8">
        <v>32.104539834864397</v>
      </c>
      <c r="G18" s="8">
        <v>35.208951489833701</v>
      </c>
      <c r="H18" s="8">
        <v>691.15933024372998</v>
      </c>
      <c r="K18" s="1">
        <f t="shared" si="1"/>
        <v>0.60943120680979845</v>
      </c>
      <c r="L18" s="1">
        <f t="shared" si="0"/>
        <v>0.66821332004020206</v>
      </c>
      <c r="M18" s="1">
        <f t="shared" si="0"/>
        <v>11.892189216760016</v>
      </c>
    </row>
    <row r="19" spans="1:13" x14ac:dyDescent="0.45">
      <c r="A19" s="6">
        <v>31.343456069506999</v>
      </c>
      <c r="B19" s="6">
        <v>34.3744263904604</v>
      </c>
      <c r="C19" s="6">
        <v>676.072851042661</v>
      </c>
      <c r="F19" s="6">
        <v>32.103964264299997</v>
      </c>
      <c r="G19" s="6">
        <v>35.2091773776663</v>
      </c>
      <c r="H19" s="6">
        <v>697.04453555616396</v>
      </c>
      <c r="K19" s="1">
        <f t="shared" si="1"/>
        <v>0.76050819479299747</v>
      </c>
      <c r="L19" s="1">
        <f t="shared" si="1"/>
        <v>0.83475098720590069</v>
      </c>
      <c r="M19" s="1">
        <f t="shared" si="1"/>
        <v>20.971684513502964</v>
      </c>
    </row>
    <row r="20" spans="1:13" x14ac:dyDescent="0.45">
      <c r="A20" s="8">
        <v>32.103991460631697</v>
      </c>
      <c r="B20" s="8">
        <v>35.20850696414</v>
      </c>
      <c r="C20" s="8">
        <v>692.47746606202304</v>
      </c>
      <c r="F20" s="8">
        <v>32.1043539919011</v>
      </c>
      <c r="G20" s="8">
        <v>35.209175655161602</v>
      </c>
      <c r="H20" s="8">
        <v>696.60393386443695</v>
      </c>
      <c r="K20" s="1">
        <f t="shared" si="1"/>
        <v>3.6253126940266611E-4</v>
      </c>
      <c r="L20" s="1">
        <f t="shared" si="1"/>
        <v>6.6869102160183047E-4</v>
      </c>
      <c r="M20" s="1">
        <f t="shared" si="1"/>
        <v>4.126467802413913</v>
      </c>
    </row>
    <row r="21" spans="1:13" x14ac:dyDescent="0.45">
      <c r="A21" s="6">
        <v>32.103991460631697</v>
      </c>
      <c r="B21" s="6">
        <v>35.20850696414</v>
      </c>
      <c r="C21" s="6">
        <v>692.47746606202202</v>
      </c>
      <c r="F21" s="6">
        <v>32.104220849287799</v>
      </c>
      <c r="G21" s="6">
        <v>35.209233844281002</v>
      </c>
      <c r="H21" s="6">
        <v>704.57555059271499</v>
      </c>
      <c r="K21" s="1">
        <f t="shared" si="1"/>
        <v>2.293886561020031E-4</v>
      </c>
      <c r="L21" s="1">
        <f t="shared" si="1"/>
        <v>7.268801410020842E-4</v>
      </c>
      <c r="M21" s="1">
        <f t="shared" si="1"/>
        <v>12.098084530692972</v>
      </c>
    </row>
    <row r="22" spans="1:13" x14ac:dyDescent="0.45">
      <c r="A22" s="8">
        <v>32.103991460631697</v>
      </c>
      <c r="B22" s="8">
        <v>35.20850696414</v>
      </c>
      <c r="C22" s="8">
        <v>692.47746606202304</v>
      </c>
      <c r="F22" s="8">
        <v>32.104301902134601</v>
      </c>
      <c r="G22" s="8">
        <v>35.209462602961402</v>
      </c>
      <c r="H22" s="8">
        <v>692.25072441724603</v>
      </c>
      <c r="K22" s="1">
        <f t="shared" si="1"/>
        <v>3.1044150290426842E-4</v>
      </c>
      <c r="L22" s="1">
        <f t="shared" si="1"/>
        <v>9.5563882140226042E-4</v>
      </c>
      <c r="M22" s="1">
        <f t="shared" si="1"/>
        <v>0.22674164477700742</v>
      </c>
    </row>
    <row r="23" spans="1:13" x14ac:dyDescent="0.45">
      <c r="A23" s="6">
        <v>32.103991460631697</v>
      </c>
      <c r="B23" s="6">
        <v>35.20850696414</v>
      </c>
      <c r="C23" s="6">
        <v>692.47746606202202</v>
      </c>
      <c r="F23" s="6">
        <v>32.104187757952403</v>
      </c>
      <c r="G23" s="6">
        <v>35.2092065911514</v>
      </c>
      <c r="H23" s="6">
        <v>702.71409245966595</v>
      </c>
      <c r="K23" s="1">
        <f t="shared" si="1"/>
        <v>1.9629732070569617E-4</v>
      </c>
      <c r="L23" s="1">
        <f t="shared" si="1"/>
        <v>6.9962701140013905E-4</v>
      </c>
      <c r="M23" s="1">
        <f t="shared" si="1"/>
        <v>10.236626397643931</v>
      </c>
    </row>
    <row r="24" spans="1:13" x14ac:dyDescent="0.45">
      <c r="A24" s="8">
        <v>32.103991460631697</v>
      </c>
      <c r="B24" s="8">
        <v>35.20850696414</v>
      </c>
      <c r="C24" s="8">
        <v>692.47746606202202</v>
      </c>
      <c r="F24" s="8">
        <v>32.104436774438099</v>
      </c>
      <c r="G24" s="8">
        <v>35.209686358678297</v>
      </c>
      <c r="H24" s="8">
        <v>687.70560595523898</v>
      </c>
      <c r="K24" s="1">
        <f t="shared" si="1"/>
        <v>4.4531380640222551E-4</v>
      </c>
      <c r="L24" s="1">
        <f t="shared" si="1"/>
        <v>1.179394538297629E-3</v>
      </c>
      <c r="M24" s="1">
        <f t="shared" si="1"/>
        <v>4.7718601067830377</v>
      </c>
    </row>
    <row r="25" spans="1:13" x14ac:dyDescent="0.45">
      <c r="A25" s="6">
        <v>32.103991460631697</v>
      </c>
      <c r="B25" s="6">
        <v>35.20850696414</v>
      </c>
      <c r="C25" s="6">
        <v>692.47746606202304</v>
      </c>
      <c r="F25" s="6">
        <v>32.1041945736985</v>
      </c>
      <c r="G25" s="6">
        <v>35.2092590093037</v>
      </c>
      <c r="H25" s="6">
        <v>711.69706157198698</v>
      </c>
      <c r="K25" s="1">
        <f t="shared" si="1"/>
        <v>2.0311306680298458E-4</v>
      </c>
      <c r="L25" s="1">
        <f t="shared" si="1"/>
        <v>7.5204516370064312E-4</v>
      </c>
      <c r="M25" s="1">
        <f t="shared" si="1"/>
        <v>19.219595509963938</v>
      </c>
    </row>
    <row r="26" spans="1:13" x14ac:dyDescent="0.45">
      <c r="A26" s="8">
        <v>32.103991460631697</v>
      </c>
      <c r="B26" s="8">
        <v>35.20850696414</v>
      </c>
      <c r="C26" s="8">
        <v>692.47746606202202</v>
      </c>
      <c r="F26" s="8">
        <v>32.104168423238796</v>
      </c>
      <c r="G26" s="8">
        <v>35.209084942297103</v>
      </c>
      <c r="H26" s="8">
        <v>691.51086399459905</v>
      </c>
      <c r="K26" s="1">
        <f t="shared" si="1"/>
        <v>1.7696260709954004E-4</v>
      </c>
      <c r="L26" s="1">
        <f t="shared" si="1"/>
        <v>5.7797815710358691E-4</v>
      </c>
      <c r="M26" s="1">
        <f t="shared" si="1"/>
        <v>0.9666020674229685</v>
      </c>
    </row>
    <row r="27" spans="1:13" x14ac:dyDescent="0.45">
      <c r="A27" s="6">
        <v>32.103991460631697</v>
      </c>
      <c r="B27" s="6">
        <v>35.20850696414</v>
      </c>
      <c r="C27" s="6">
        <v>692.47746606202202</v>
      </c>
      <c r="F27" s="6">
        <v>32.103780984167003</v>
      </c>
      <c r="G27" s="6">
        <v>35.209520912221002</v>
      </c>
      <c r="H27" s="6">
        <v>703.72193385054197</v>
      </c>
      <c r="K27" s="1">
        <f t="shared" si="1"/>
        <v>2.1047646469440906E-4</v>
      </c>
      <c r="L27" s="1">
        <f t="shared" si="1"/>
        <v>1.0139480810025248E-3</v>
      </c>
      <c r="M27" s="1">
        <f t="shared" si="1"/>
        <v>11.244467788519955</v>
      </c>
    </row>
    <row r="28" spans="1:13" x14ac:dyDescent="0.45">
      <c r="A28" s="8">
        <v>32.103991460631697</v>
      </c>
      <c r="B28" s="8">
        <v>35.20850696414</v>
      </c>
      <c r="C28" s="8">
        <v>692.47746606202304</v>
      </c>
      <c r="F28" s="8">
        <v>32.103829783066999</v>
      </c>
      <c r="G28" s="8">
        <v>35.208969895533002</v>
      </c>
      <c r="H28" s="8">
        <v>690.002706020662</v>
      </c>
      <c r="K28" s="1">
        <f t="shared" si="1"/>
        <v>1.6167756469798178E-4</v>
      </c>
      <c r="L28" s="1">
        <f t="shared" si="1"/>
        <v>4.6293139300246366E-4</v>
      </c>
      <c r="M28" s="1">
        <f t="shared" si="1"/>
        <v>2.4747600413610371</v>
      </c>
    </row>
    <row r="29" spans="1:13" x14ac:dyDescent="0.45">
      <c r="A29" s="6">
        <v>32.103991460631697</v>
      </c>
      <c r="B29" s="6">
        <v>35.20850696414</v>
      </c>
      <c r="C29" s="6">
        <v>692.47746606202202</v>
      </c>
      <c r="F29" s="6">
        <v>32.104374426332001</v>
      </c>
      <c r="G29" s="6">
        <v>35.209514196074899</v>
      </c>
      <c r="H29" s="6">
        <v>701.19780563877703</v>
      </c>
      <c r="K29" s="1">
        <f t="shared" si="1"/>
        <v>3.8296570030382782E-4</v>
      </c>
      <c r="L29" s="1">
        <f t="shared" si="1"/>
        <v>1.0072319348992664E-3</v>
      </c>
      <c r="M29" s="1">
        <f t="shared" si="1"/>
        <v>8.7203395767550091</v>
      </c>
    </row>
    <row r="30" spans="1:13" x14ac:dyDescent="0.45">
      <c r="A30" s="8">
        <v>29.519706566030401</v>
      </c>
      <c r="B30" s="8">
        <v>32.374434551424699</v>
      </c>
      <c r="C30" s="8">
        <v>636.752208540624</v>
      </c>
      <c r="F30" s="8">
        <v>32.1044118954648</v>
      </c>
      <c r="G30" s="8">
        <v>35.208340409345901</v>
      </c>
      <c r="H30" s="8">
        <v>696.51270752572395</v>
      </c>
      <c r="K30" s="1">
        <f t="shared" si="1"/>
        <v>2.5847053294343993</v>
      </c>
      <c r="L30" s="1">
        <f t="shared" si="1"/>
        <v>2.8339058579212022</v>
      </c>
      <c r="M30" s="1">
        <f t="shared" si="1"/>
        <v>59.760498985099957</v>
      </c>
    </row>
    <row r="31" spans="1:13" x14ac:dyDescent="0.45">
      <c r="A31" s="6">
        <v>32.103877217075897</v>
      </c>
      <c r="B31" s="6">
        <v>35.2085095929516</v>
      </c>
      <c r="C31" s="6">
        <v>692.49383204282196</v>
      </c>
      <c r="F31" s="6" t="s">
        <v>0</v>
      </c>
      <c r="G31" s="6" t="s">
        <v>0</v>
      </c>
      <c r="H31" s="6" t="s">
        <v>0</v>
      </c>
      <c r="K31" s="1">
        <f t="shared" si="1"/>
        <v>0</v>
      </c>
      <c r="L31" s="1">
        <f t="shared" si="1"/>
        <v>0</v>
      </c>
      <c r="M31" s="1">
        <f t="shared" si="1"/>
        <v>0</v>
      </c>
    </row>
    <row r="32" spans="1:13" x14ac:dyDescent="0.45">
      <c r="A32" s="8">
        <v>32.103890782416002</v>
      </c>
      <c r="B32" s="8">
        <v>35.209275928376201</v>
      </c>
      <c r="C32" s="8">
        <v>694.07046956554598</v>
      </c>
      <c r="F32" s="8">
        <v>32.103653695618398</v>
      </c>
      <c r="G32" s="8">
        <v>35.208219366255001</v>
      </c>
      <c r="H32" s="8">
        <v>693.51766771118105</v>
      </c>
      <c r="K32" s="1">
        <f t="shared" si="1"/>
        <v>2.3708679760403584E-4</v>
      </c>
      <c r="L32" s="1">
        <f t="shared" si="1"/>
        <v>1.0565621211995335E-3</v>
      </c>
      <c r="M32" s="1">
        <f t="shared" si="1"/>
        <v>0.55280185436492957</v>
      </c>
    </row>
    <row r="33" spans="1:13" x14ac:dyDescent="0.45">
      <c r="A33" s="6">
        <v>32.103890782416002</v>
      </c>
      <c r="B33" s="6">
        <v>35.209275928376201</v>
      </c>
      <c r="C33" s="6">
        <v>694.07046956554598</v>
      </c>
      <c r="F33" s="6">
        <v>32.103746913555597</v>
      </c>
      <c r="G33" s="6">
        <v>35.209099238085699</v>
      </c>
      <c r="H33" s="6">
        <v>704.01137275204997</v>
      </c>
      <c r="K33" s="1">
        <f t="shared" si="1"/>
        <v>1.4386886040540503E-4</v>
      </c>
      <c r="L33" s="1">
        <f t="shared" si="1"/>
        <v>1.7669029050182417E-4</v>
      </c>
      <c r="M33" s="1">
        <f t="shared" si="1"/>
        <v>9.9409031865039879</v>
      </c>
    </row>
    <row r="34" spans="1:13" x14ac:dyDescent="0.45">
      <c r="A34" s="8">
        <v>32.103890782416002</v>
      </c>
      <c r="B34" s="8">
        <v>35.209275928376201</v>
      </c>
      <c r="C34" s="8">
        <v>694.07046956554598</v>
      </c>
      <c r="F34" s="8">
        <v>32.102587987632504</v>
      </c>
      <c r="G34" s="8">
        <v>35.207590211238298</v>
      </c>
      <c r="H34" s="8">
        <v>693.10852031086995</v>
      </c>
      <c r="K34" s="1">
        <f t="shared" si="1"/>
        <v>1.3027947834984843E-3</v>
      </c>
      <c r="L34" s="1">
        <f t="shared" si="1"/>
        <v>1.6857171379029978E-3</v>
      </c>
      <c r="M34" s="1">
        <f t="shared" si="1"/>
        <v>0.96194925467602843</v>
      </c>
    </row>
    <row r="35" spans="1:13" ht="17" thickBot="1" x14ac:dyDescent="0.5">
      <c r="A35" s="6">
        <v>31.361029986817101</v>
      </c>
      <c r="B35" s="6">
        <v>34.394298828525798</v>
      </c>
      <c r="C35" s="6">
        <v>677.78458621359698</v>
      </c>
      <c r="F35" s="6">
        <v>32.103212864269203</v>
      </c>
      <c r="G35" s="6">
        <v>35.209700792901501</v>
      </c>
      <c r="H35" s="6">
        <v>701.80648950873695</v>
      </c>
      <c r="K35" s="1">
        <f t="shared" si="1"/>
        <v>0.74218287745210176</v>
      </c>
      <c r="L35" s="1">
        <f t="shared" si="1"/>
        <v>0.81540196437570245</v>
      </c>
      <c r="M35" s="1">
        <f t="shared" si="1"/>
        <v>24.021903295139964</v>
      </c>
    </row>
    <row r="36" spans="1:13" ht="17" thickBot="1" x14ac:dyDescent="0.5">
      <c r="J36" s="20" t="s">
        <v>24</v>
      </c>
      <c r="K36" s="10">
        <f>SUM(K3:K35)</f>
        <v>7.6155787884865447</v>
      </c>
      <c r="L36" s="11">
        <f t="shared" ref="L36:M36" si="2">SUM(L3:L35)</f>
        <v>8.3636707045958474</v>
      </c>
      <c r="M36" s="12">
        <f t="shared" si="2"/>
        <v>326.0938750301118</v>
      </c>
    </row>
    <row r="37" spans="1:13" ht="17" thickBot="1" x14ac:dyDescent="0.5">
      <c r="A37" s="15" t="s">
        <v>14</v>
      </c>
      <c r="B37" s="15"/>
      <c r="C37" s="15"/>
      <c r="J37" s="20" t="s">
        <v>442</v>
      </c>
      <c r="K37" s="21">
        <f>K36/33</f>
        <v>0.23077511480262256</v>
      </c>
      <c r="L37" s="21">
        <f t="shared" ref="L37:M37" si="3">L36/33</f>
        <v>0.25344456680593475</v>
      </c>
      <c r="M37" s="21">
        <f t="shared" si="3"/>
        <v>9.8816325766700555</v>
      </c>
    </row>
    <row r="39" spans="1:13" x14ac:dyDescent="0.45">
      <c r="B39" s="9">
        <v>2</v>
      </c>
      <c r="C39" s="14" t="s">
        <v>15</v>
      </c>
      <c r="D39" s="14"/>
    </row>
    <row r="40" spans="1:13" x14ac:dyDescent="0.45">
      <c r="B40" s="9">
        <v>10000</v>
      </c>
      <c r="C40" s="14" t="s">
        <v>16</v>
      </c>
      <c r="D40" s="14"/>
    </row>
    <row r="41" spans="1:13" x14ac:dyDescent="0.45">
      <c r="B41" s="9">
        <v>0.4</v>
      </c>
      <c r="C41" s="14" t="s">
        <v>17</v>
      </c>
      <c r="D41" s="14"/>
    </row>
    <row r="42" spans="1:13" x14ac:dyDescent="0.45">
      <c r="B42" s="9">
        <v>3</v>
      </c>
      <c r="C42" s="14" t="s">
        <v>18</v>
      </c>
      <c r="D42" s="14"/>
    </row>
    <row r="43" spans="1:13" x14ac:dyDescent="0.45">
      <c r="B43" s="9">
        <v>-120</v>
      </c>
      <c r="C43" s="14" t="s">
        <v>19</v>
      </c>
      <c r="D43" s="14"/>
    </row>
    <row r="44" spans="1:13" x14ac:dyDescent="0.45">
      <c r="B44" s="9">
        <v>100</v>
      </c>
      <c r="C44" s="14" t="s">
        <v>20</v>
      </c>
      <c r="D44" s="14"/>
    </row>
    <row r="45" spans="1:13" x14ac:dyDescent="0.45">
      <c r="B45" s="13">
        <v>6</v>
      </c>
      <c r="C45" s="14" t="s">
        <v>21</v>
      </c>
      <c r="D45" s="14"/>
    </row>
  </sheetData>
  <mergeCells count="11">
    <mergeCell ref="C40:D40"/>
    <mergeCell ref="A1:C1"/>
    <mergeCell ref="F1:H1"/>
    <mergeCell ref="K1:M1"/>
    <mergeCell ref="A37:C37"/>
    <mergeCell ref="C39:D39"/>
    <mergeCell ref="C41:D41"/>
    <mergeCell ref="C42:D42"/>
    <mergeCell ref="C43:D43"/>
    <mergeCell ref="C44:D44"/>
    <mergeCell ref="C45:D45"/>
  </mergeCells>
  <conditionalFormatting sqref="K333:M1048576 K3:M35">
    <cfRule type="cellIs" dxfId="35" priority="3" operator="between">
      <formula>0</formula>
      <formula>1</formula>
    </cfRule>
  </conditionalFormatting>
  <conditionalFormatting sqref="K333:M1048576 K3:M35">
    <cfRule type="cellIs" dxfId="34" priority="1" operator="greaterThan">
      <formula>5</formula>
    </cfRule>
    <cfRule type="cellIs" dxfId="33" priority="2" operator="between">
      <formula>1</formula>
      <formula>5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-0.499984740745262"/>
  </sheetPr>
  <dimension ref="A1:P45"/>
  <sheetViews>
    <sheetView rightToLeft="1" topLeftCell="A25" workbookViewId="0">
      <selection activeCell="K37" sqref="K37"/>
    </sheetView>
  </sheetViews>
  <sheetFormatPr defaultColWidth="8.83203125" defaultRowHeight="16.5" x14ac:dyDescent="0.45"/>
  <cols>
    <col min="1" max="3" width="8.83203125" style="1"/>
    <col min="4" max="4" width="10.83203125" style="1" customWidth="1"/>
    <col min="5" max="5" width="10.5" style="1" customWidth="1"/>
    <col min="6" max="8" width="8.83203125" style="1"/>
    <col min="9" max="9" width="10.6640625" style="1" customWidth="1"/>
    <col min="10" max="10" width="12.5" style="1" bestFit="1" customWidth="1"/>
    <col min="11" max="12" width="8.83203125" style="1"/>
    <col min="13" max="13" width="11.58203125" style="1" customWidth="1"/>
    <col min="14" max="15" width="8.83203125" style="1"/>
    <col min="16" max="16" width="16.08203125" style="1" customWidth="1"/>
    <col min="17" max="16384" width="8.83203125" style="1"/>
  </cols>
  <sheetData>
    <row r="1" spans="1:16" x14ac:dyDescent="0.45">
      <c r="A1" s="17" t="s">
        <v>1</v>
      </c>
      <c r="B1" s="17"/>
      <c r="C1" s="17"/>
      <c r="F1" s="17" t="s">
        <v>2</v>
      </c>
      <c r="G1" s="17"/>
      <c r="H1" s="17"/>
      <c r="K1" s="17" t="s">
        <v>9</v>
      </c>
      <c r="L1" s="17"/>
      <c r="M1" s="17"/>
    </row>
    <row r="2" spans="1:16" x14ac:dyDescent="0.45">
      <c r="A2" s="7" t="s">
        <v>6</v>
      </c>
      <c r="B2" s="7" t="s">
        <v>7</v>
      </c>
      <c r="C2" s="7" t="s">
        <v>8</v>
      </c>
      <c r="F2" s="7" t="s">
        <v>6</v>
      </c>
      <c r="G2" s="7" t="s">
        <v>7</v>
      </c>
      <c r="H2" s="7" t="s">
        <v>8</v>
      </c>
      <c r="K2" s="1" t="s">
        <v>3</v>
      </c>
      <c r="L2" s="1" t="s">
        <v>4</v>
      </c>
      <c r="M2" s="1" t="s">
        <v>5</v>
      </c>
      <c r="P2" s="2" t="s">
        <v>10</v>
      </c>
    </row>
    <row r="3" spans="1:16" x14ac:dyDescent="0.45">
      <c r="A3" s="6">
        <v>32.102503244603596</v>
      </c>
      <c r="B3" s="6">
        <v>35.207383688183199</v>
      </c>
      <c r="C3" s="6">
        <v>696.92614550799203</v>
      </c>
      <c r="F3" s="6">
        <v>32.103209345566498</v>
      </c>
      <c r="G3" s="6">
        <v>35.209562840714398</v>
      </c>
      <c r="H3" s="6">
        <v>705.55776831726098</v>
      </c>
      <c r="K3" s="1">
        <f>IF(AND((A3&lt;&gt;"null"),(F3&lt;&gt;"null")),ABS(A3-F3),0)</f>
        <v>7.0610096290124602E-4</v>
      </c>
      <c r="L3" s="1">
        <f t="shared" ref="L3:M18" si="0">IF(AND((B3&lt;&gt;"null"),(G3&lt;&gt;"null")),ABS(B3-G3),0)</f>
        <v>2.1791525311982696E-3</v>
      </c>
      <c r="M3" s="1">
        <f t="shared" si="0"/>
        <v>8.6316228092689471</v>
      </c>
      <c r="P3" s="3" t="s">
        <v>11</v>
      </c>
    </row>
    <row r="4" spans="1:16" x14ac:dyDescent="0.45">
      <c r="A4" s="8">
        <v>32.102503244603596</v>
      </c>
      <c r="B4" s="8">
        <v>35.207383688183199</v>
      </c>
      <c r="C4" s="8">
        <v>696.92614550799101</v>
      </c>
      <c r="F4" s="8">
        <v>32.103600822643202</v>
      </c>
      <c r="G4" s="8">
        <v>35.209229883605303</v>
      </c>
      <c r="H4" s="8">
        <v>698.67501137809904</v>
      </c>
      <c r="K4" s="1">
        <f t="shared" ref="K4:M35" si="1">IF(AND((A4&lt;&gt;"null"),(F4&lt;&gt;"null")),ABS(A4-F4),0)</f>
        <v>1.097578039605196E-3</v>
      </c>
      <c r="L4" s="1">
        <f t="shared" si="0"/>
        <v>1.8461954221038468E-3</v>
      </c>
      <c r="M4" s="1">
        <f t="shared" si="0"/>
        <v>1.748865870108034</v>
      </c>
      <c r="P4" s="4" t="s">
        <v>12</v>
      </c>
    </row>
    <row r="5" spans="1:16" x14ac:dyDescent="0.45">
      <c r="A5" s="6">
        <v>32.102503244603596</v>
      </c>
      <c r="B5" s="6">
        <v>35.207383688183199</v>
      </c>
      <c r="C5" s="6">
        <v>696.92614550799101</v>
      </c>
      <c r="F5" s="6">
        <v>32.103949990468102</v>
      </c>
      <c r="G5" s="6">
        <v>35.209171738397302</v>
      </c>
      <c r="H5" s="6">
        <v>701.97265254911804</v>
      </c>
      <c r="K5" s="1">
        <f t="shared" si="1"/>
        <v>1.4467458645057718E-3</v>
      </c>
      <c r="L5" s="1">
        <f t="shared" si="0"/>
        <v>1.7880502141025545E-3</v>
      </c>
      <c r="M5" s="1">
        <f t="shared" si="0"/>
        <v>5.046507041127029</v>
      </c>
      <c r="P5" s="5" t="s">
        <v>13</v>
      </c>
    </row>
    <row r="6" spans="1:16" x14ac:dyDescent="0.45">
      <c r="A6" s="8">
        <v>32.102503244603596</v>
      </c>
      <c r="B6" s="8">
        <v>35.207383688183199</v>
      </c>
      <c r="C6" s="8">
        <v>696.92614550799203</v>
      </c>
      <c r="F6" s="8">
        <v>32.1034255</v>
      </c>
      <c r="G6" s="8">
        <v>35.209786960000002</v>
      </c>
      <c r="H6" s="8">
        <v>702</v>
      </c>
      <c r="K6" s="1">
        <f t="shared" si="1"/>
        <v>9.222553964036706E-4</v>
      </c>
      <c r="L6" s="1">
        <f t="shared" si="0"/>
        <v>2.4032718168029987E-3</v>
      </c>
      <c r="M6" s="1">
        <f t="shared" si="0"/>
        <v>5.0738544920079676</v>
      </c>
    </row>
    <row r="7" spans="1:16" x14ac:dyDescent="0.45">
      <c r="A7" s="6">
        <v>32.0711861227079</v>
      </c>
      <c r="B7" s="6">
        <v>35.173107508881799</v>
      </c>
      <c r="C7" s="6">
        <v>696.85050364006895</v>
      </c>
      <c r="F7" s="6">
        <v>32.1036960805042</v>
      </c>
      <c r="G7" s="6">
        <v>35.209100158609502</v>
      </c>
      <c r="H7" s="6">
        <v>700.10606350722105</v>
      </c>
      <c r="K7" s="1">
        <f t="shared" si="1"/>
        <v>3.2509957796300171E-2</v>
      </c>
      <c r="L7" s="1">
        <f t="shared" si="0"/>
        <v>3.5992649727702997E-2</v>
      </c>
      <c r="M7" s="1">
        <f t="shared" si="0"/>
        <v>3.2555598671521011</v>
      </c>
    </row>
    <row r="8" spans="1:16" x14ac:dyDescent="0.45">
      <c r="A8" s="8">
        <v>31.7141965467377</v>
      </c>
      <c r="B8" s="8">
        <v>34.781841414065298</v>
      </c>
      <c r="C8" s="8">
        <v>689.53070526990905</v>
      </c>
      <c r="F8" s="8">
        <v>32.103692811847701</v>
      </c>
      <c r="G8" s="8">
        <v>35.208882437493102</v>
      </c>
      <c r="H8" s="8">
        <v>704.13682019881696</v>
      </c>
      <c r="K8" s="1">
        <f t="shared" si="1"/>
        <v>0.38949626511000091</v>
      </c>
      <c r="L8" s="1">
        <f t="shared" si="0"/>
        <v>0.42704102342780459</v>
      </c>
      <c r="M8" s="1">
        <f t="shared" si="0"/>
        <v>14.606114928907914</v>
      </c>
    </row>
    <row r="9" spans="1:16" x14ac:dyDescent="0.45">
      <c r="A9" s="6">
        <v>32.102884471223803</v>
      </c>
      <c r="B9" s="6">
        <v>35.208111071149197</v>
      </c>
      <c r="C9" s="6">
        <v>697.90698491869603</v>
      </c>
      <c r="F9" s="6">
        <v>32.103429356521502</v>
      </c>
      <c r="G9" s="6">
        <v>35.2097878212696</v>
      </c>
      <c r="H9" s="6">
        <v>703.79135868017795</v>
      </c>
      <c r="K9" s="1">
        <f t="shared" si="1"/>
        <v>5.4488529769969318E-4</v>
      </c>
      <c r="L9" s="1">
        <f t="shared" si="0"/>
        <v>1.6767501204029145E-3</v>
      </c>
      <c r="M9" s="1">
        <f t="shared" si="0"/>
        <v>5.8843737614819247</v>
      </c>
    </row>
    <row r="10" spans="1:16" x14ac:dyDescent="0.45">
      <c r="A10" s="8">
        <v>32.102884471223803</v>
      </c>
      <c r="B10" s="8">
        <v>35.208111071149197</v>
      </c>
      <c r="C10" s="8">
        <v>697.90698491869603</v>
      </c>
      <c r="F10" s="8">
        <v>32.103620518283101</v>
      </c>
      <c r="G10" s="8">
        <v>35.208917101643401</v>
      </c>
      <c r="H10" s="8">
        <v>692.314993496537</v>
      </c>
      <c r="K10" s="1">
        <f t="shared" si="1"/>
        <v>7.3604705929852798E-4</v>
      </c>
      <c r="L10" s="1">
        <f t="shared" si="0"/>
        <v>8.0603049420346906E-4</v>
      </c>
      <c r="M10" s="1">
        <f t="shared" si="0"/>
        <v>5.5919914221590261</v>
      </c>
    </row>
    <row r="11" spans="1:16" x14ac:dyDescent="0.45">
      <c r="A11" s="6">
        <v>32.102884471223803</v>
      </c>
      <c r="B11" s="6">
        <v>35.208111071149197</v>
      </c>
      <c r="C11" s="6">
        <v>697.90698491869603</v>
      </c>
      <c r="F11" s="6">
        <v>32.1037281014735</v>
      </c>
      <c r="G11" s="6">
        <v>35.209566538138503</v>
      </c>
      <c r="H11" s="6">
        <v>700.115762874393</v>
      </c>
      <c r="K11" s="1">
        <f t="shared" si="1"/>
        <v>8.4363024969746903E-4</v>
      </c>
      <c r="L11" s="1">
        <f t="shared" si="0"/>
        <v>1.4554669893058758E-3</v>
      </c>
      <c r="M11" s="1">
        <f t="shared" si="0"/>
        <v>2.2087779556969735</v>
      </c>
    </row>
    <row r="12" spans="1:16" x14ac:dyDescent="0.45">
      <c r="A12" s="8">
        <v>32.102884471223803</v>
      </c>
      <c r="B12" s="8">
        <v>35.208111071149197</v>
      </c>
      <c r="C12" s="8">
        <v>697.90698491869603</v>
      </c>
      <c r="F12" s="8">
        <v>32.103375547766703</v>
      </c>
      <c r="G12" s="8">
        <v>35.2097921824057</v>
      </c>
      <c r="H12" s="8">
        <v>703.29084922601999</v>
      </c>
      <c r="K12" s="1">
        <f t="shared" si="1"/>
        <v>4.9107654290025948E-4</v>
      </c>
      <c r="L12" s="1">
        <f t="shared" si="0"/>
        <v>1.6811112565022768E-3</v>
      </c>
      <c r="M12" s="1">
        <f t="shared" si="0"/>
        <v>5.3838643073239609</v>
      </c>
    </row>
    <row r="13" spans="1:16" x14ac:dyDescent="0.45">
      <c r="A13" s="6">
        <v>32.102884471223803</v>
      </c>
      <c r="B13" s="6">
        <v>35.208111071149197</v>
      </c>
      <c r="C13" s="6">
        <v>697.90698491869603</v>
      </c>
      <c r="F13" s="6">
        <v>32.102949172982399</v>
      </c>
      <c r="G13" s="6">
        <v>35.208755475829697</v>
      </c>
      <c r="H13" s="6">
        <v>702.65990884292398</v>
      </c>
      <c r="K13" s="1">
        <f t="shared" si="1"/>
        <v>6.470175859618621E-5</v>
      </c>
      <c r="L13" s="1">
        <f t="shared" si="0"/>
        <v>6.4440468050008803E-4</v>
      </c>
      <c r="M13" s="1">
        <f t="shared" si="0"/>
        <v>4.7529239242279573</v>
      </c>
    </row>
    <row r="14" spans="1:16" x14ac:dyDescent="0.45">
      <c r="A14" s="8">
        <v>32.102884471223803</v>
      </c>
      <c r="B14" s="8">
        <v>35.208111071149197</v>
      </c>
      <c r="C14" s="8">
        <v>697.90698491869603</v>
      </c>
      <c r="F14" s="8">
        <v>32.1038166236332</v>
      </c>
      <c r="G14" s="8">
        <v>35.2089144651897</v>
      </c>
      <c r="H14" s="8">
        <v>703.40769762964896</v>
      </c>
      <c r="K14" s="1">
        <f t="shared" si="1"/>
        <v>9.3215240939770183E-4</v>
      </c>
      <c r="L14" s="1">
        <f t="shared" si="0"/>
        <v>8.0339404050278063E-4</v>
      </c>
      <c r="M14" s="1">
        <f t="shared" si="0"/>
        <v>5.5007127109529392</v>
      </c>
    </row>
    <row r="15" spans="1:16" x14ac:dyDescent="0.45">
      <c r="A15" s="6">
        <v>30.2043807516839</v>
      </c>
      <c r="B15" s="6">
        <v>33.126150171908101</v>
      </c>
      <c r="C15" s="6">
        <v>654.74009399827696</v>
      </c>
      <c r="F15" s="6">
        <v>32.103524087178798</v>
      </c>
      <c r="G15" s="6">
        <v>35.2081529136711</v>
      </c>
      <c r="H15" s="6">
        <v>694.28040598487803</v>
      </c>
      <c r="K15" s="1">
        <f t="shared" si="1"/>
        <v>1.8991433354948981</v>
      </c>
      <c r="L15" s="1">
        <f t="shared" si="0"/>
        <v>2.0820027417629987</v>
      </c>
      <c r="M15" s="1">
        <f t="shared" si="0"/>
        <v>39.540311986601068</v>
      </c>
    </row>
    <row r="16" spans="1:16" x14ac:dyDescent="0.45">
      <c r="A16" s="8">
        <v>31.9007473785868</v>
      </c>
      <c r="B16" s="8">
        <v>34.986625156687701</v>
      </c>
      <c r="C16" s="8">
        <v>691.50918180882604</v>
      </c>
      <c r="F16" s="8">
        <v>32.103812082310299</v>
      </c>
      <c r="G16" s="8">
        <v>35.208180951083897</v>
      </c>
      <c r="H16" s="8">
        <v>697.30587585965804</v>
      </c>
      <c r="K16" s="1">
        <f t="shared" si="1"/>
        <v>0.2030647037234985</v>
      </c>
      <c r="L16" s="1">
        <f t="shared" si="0"/>
        <v>0.22155579439619544</v>
      </c>
      <c r="M16" s="1">
        <f t="shared" si="0"/>
        <v>5.7966940508320022</v>
      </c>
    </row>
    <row r="17" spans="1:13" x14ac:dyDescent="0.45">
      <c r="A17" s="6">
        <v>32.103404561718897</v>
      </c>
      <c r="B17" s="6">
        <v>35.208886121843399</v>
      </c>
      <c r="C17" s="6">
        <v>695.90216048209197</v>
      </c>
      <c r="F17" s="6">
        <v>32.104034501843898</v>
      </c>
      <c r="G17" s="6">
        <v>35.208997610201003</v>
      </c>
      <c r="H17" s="6">
        <v>700.62240422989305</v>
      </c>
      <c r="K17" s="1">
        <f t="shared" si="1"/>
        <v>6.2994012500183771E-4</v>
      </c>
      <c r="L17" s="1">
        <f t="shared" si="0"/>
        <v>1.1148835760366183E-4</v>
      </c>
      <c r="M17" s="1">
        <f t="shared" si="0"/>
        <v>4.7202437478010779</v>
      </c>
    </row>
    <row r="18" spans="1:13" x14ac:dyDescent="0.45">
      <c r="A18" s="8">
        <v>31.578535263663198</v>
      </c>
      <c r="B18" s="8">
        <v>34.632489339462197</v>
      </c>
      <c r="C18" s="8">
        <v>681.69860406801104</v>
      </c>
      <c r="F18" s="8">
        <v>32.104539834864397</v>
      </c>
      <c r="G18" s="8">
        <v>35.208951489833701</v>
      </c>
      <c r="H18" s="8">
        <v>691.15933024372998</v>
      </c>
      <c r="K18" s="1">
        <f t="shared" si="1"/>
        <v>0.5260045712011987</v>
      </c>
      <c r="L18" s="1">
        <f t="shared" si="0"/>
        <v>0.57646215037150483</v>
      </c>
      <c r="M18" s="1">
        <f t="shared" si="0"/>
        <v>9.4607261757189463</v>
      </c>
    </row>
    <row r="19" spans="1:13" x14ac:dyDescent="0.45">
      <c r="A19" s="6">
        <v>31.449827987965801</v>
      </c>
      <c r="B19" s="6">
        <v>34.491346179206701</v>
      </c>
      <c r="C19" s="6">
        <v>679.00153244830005</v>
      </c>
      <c r="F19" s="6">
        <v>32.103964264299997</v>
      </c>
      <c r="G19" s="6">
        <v>35.2091773776663</v>
      </c>
      <c r="H19" s="6">
        <v>697.04453555616396</v>
      </c>
      <c r="K19" s="1">
        <f t="shared" si="1"/>
        <v>0.6541362763341958</v>
      </c>
      <c r="L19" s="1">
        <f t="shared" si="1"/>
        <v>0.71783119845959931</v>
      </c>
      <c r="M19" s="1">
        <f t="shared" si="1"/>
        <v>18.04300310786391</v>
      </c>
    </row>
    <row r="20" spans="1:13" x14ac:dyDescent="0.45">
      <c r="A20" s="8">
        <v>32.103927810541499</v>
      </c>
      <c r="B20" s="8">
        <v>35.208704106405698</v>
      </c>
      <c r="C20" s="8">
        <v>693.12354233887595</v>
      </c>
      <c r="F20" s="8">
        <v>32.1043539919011</v>
      </c>
      <c r="G20" s="8">
        <v>35.209175655161602</v>
      </c>
      <c r="H20" s="8">
        <v>696.60393386443695</v>
      </c>
      <c r="K20" s="1">
        <f t="shared" si="1"/>
        <v>4.2618135960026393E-4</v>
      </c>
      <c r="L20" s="1">
        <f t="shared" si="1"/>
        <v>4.7154875590393885E-4</v>
      </c>
      <c r="M20" s="1">
        <f t="shared" si="1"/>
        <v>3.4803915255610036</v>
      </c>
    </row>
    <row r="21" spans="1:13" x14ac:dyDescent="0.45">
      <c r="A21" s="6">
        <v>32.1039278105414</v>
      </c>
      <c r="B21" s="6">
        <v>35.208704106405698</v>
      </c>
      <c r="C21" s="6">
        <v>693.12354233887595</v>
      </c>
      <c r="F21" s="6">
        <v>32.104220849287799</v>
      </c>
      <c r="G21" s="6">
        <v>35.209233844281002</v>
      </c>
      <c r="H21" s="6">
        <v>704.57555059271499</v>
      </c>
      <c r="K21" s="1">
        <f t="shared" si="1"/>
        <v>2.930387463990769E-4</v>
      </c>
      <c r="L21" s="1">
        <f t="shared" si="1"/>
        <v>5.2973787530419258E-4</v>
      </c>
      <c r="M21" s="1">
        <f t="shared" si="1"/>
        <v>11.45200825383904</v>
      </c>
    </row>
    <row r="22" spans="1:13" x14ac:dyDescent="0.45">
      <c r="A22" s="8">
        <v>32.103927810541499</v>
      </c>
      <c r="B22" s="8">
        <v>35.208704106405698</v>
      </c>
      <c r="C22" s="8">
        <v>693.12354233887595</v>
      </c>
      <c r="F22" s="8">
        <v>32.104301902134601</v>
      </c>
      <c r="G22" s="8">
        <v>35.209462602961402</v>
      </c>
      <c r="H22" s="8">
        <v>692.25072441724603</v>
      </c>
      <c r="K22" s="1">
        <f t="shared" si="1"/>
        <v>3.7409159310186624E-4</v>
      </c>
      <c r="L22" s="1">
        <f t="shared" si="1"/>
        <v>7.584965557043688E-4</v>
      </c>
      <c r="M22" s="1">
        <f t="shared" si="1"/>
        <v>0.87281792162991678</v>
      </c>
    </row>
    <row r="23" spans="1:13" x14ac:dyDescent="0.45">
      <c r="A23" s="6">
        <v>32.1039278105414</v>
      </c>
      <c r="B23" s="6">
        <v>35.208704106405698</v>
      </c>
      <c r="C23" s="6">
        <v>693.12354233887595</v>
      </c>
      <c r="F23" s="6">
        <v>32.104187757952403</v>
      </c>
      <c r="G23" s="6">
        <v>35.2092065911514</v>
      </c>
      <c r="H23" s="6">
        <v>702.71409245966595</v>
      </c>
      <c r="K23" s="1">
        <f t="shared" si="1"/>
        <v>2.5994741100276997E-4</v>
      </c>
      <c r="L23" s="1">
        <f t="shared" si="1"/>
        <v>5.0248474570224744E-4</v>
      </c>
      <c r="M23" s="1">
        <f t="shared" si="1"/>
        <v>9.5905501207899988</v>
      </c>
    </row>
    <row r="24" spans="1:13" x14ac:dyDescent="0.45">
      <c r="A24" s="8">
        <v>32.1039278105414</v>
      </c>
      <c r="B24" s="8">
        <v>35.208704106405698</v>
      </c>
      <c r="C24" s="8">
        <v>693.12354233887595</v>
      </c>
      <c r="F24" s="8">
        <v>32.104436774438099</v>
      </c>
      <c r="G24" s="8">
        <v>35.209686358678297</v>
      </c>
      <c r="H24" s="8">
        <v>687.70560595523898</v>
      </c>
      <c r="K24" s="1">
        <f t="shared" si="1"/>
        <v>5.0896389669929931E-4</v>
      </c>
      <c r="L24" s="1">
        <f t="shared" si="1"/>
        <v>9.8225227259973735E-4</v>
      </c>
      <c r="M24" s="1">
        <f t="shared" si="1"/>
        <v>5.4179363836369703</v>
      </c>
    </row>
    <row r="25" spans="1:13" x14ac:dyDescent="0.45">
      <c r="A25" s="6">
        <v>32.103927810541499</v>
      </c>
      <c r="B25" s="6">
        <v>35.208704106405698</v>
      </c>
      <c r="C25" s="6">
        <v>693.12354233887697</v>
      </c>
      <c r="F25" s="6">
        <v>32.1041945736985</v>
      </c>
      <c r="G25" s="6">
        <v>35.2092590093037</v>
      </c>
      <c r="H25" s="6">
        <v>711.69706157198698</v>
      </c>
      <c r="K25" s="1">
        <f t="shared" si="1"/>
        <v>2.667631570005824E-4</v>
      </c>
      <c r="L25" s="1">
        <f t="shared" si="1"/>
        <v>5.549028980027515E-4</v>
      </c>
      <c r="M25" s="1">
        <f t="shared" si="1"/>
        <v>18.573519233110005</v>
      </c>
    </row>
    <row r="26" spans="1:13" x14ac:dyDescent="0.45">
      <c r="A26" s="8">
        <v>32.103927810541499</v>
      </c>
      <c r="B26" s="8">
        <v>35.208704106405698</v>
      </c>
      <c r="C26" s="8">
        <v>693.12354233887595</v>
      </c>
      <c r="F26" s="8">
        <v>32.104168423238796</v>
      </c>
      <c r="G26" s="8">
        <v>35.209084942297103</v>
      </c>
      <c r="H26" s="8">
        <v>691.51086399459905</v>
      </c>
      <c r="K26" s="1">
        <f t="shared" si="1"/>
        <v>2.4061269729713786E-4</v>
      </c>
      <c r="L26" s="1">
        <f t="shared" si="1"/>
        <v>3.8083589140569529E-4</v>
      </c>
      <c r="M26" s="1">
        <f t="shared" si="1"/>
        <v>1.612678344276901</v>
      </c>
    </row>
    <row r="27" spans="1:13" x14ac:dyDescent="0.45">
      <c r="A27" s="6">
        <v>32.1039278105414</v>
      </c>
      <c r="B27" s="6">
        <v>35.208704106405698</v>
      </c>
      <c r="C27" s="6">
        <v>693.12354233887595</v>
      </c>
      <c r="F27" s="6">
        <v>32.103780984167003</v>
      </c>
      <c r="G27" s="6">
        <v>35.209520912221002</v>
      </c>
      <c r="H27" s="6">
        <v>703.72193385054197</v>
      </c>
      <c r="K27" s="1">
        <f t="shared" si="1"/>
        <v>1.4682637439733526E-4</v>
      </c>
      <c r="L27" s="1">
        <f t="shared" si="1"/>
        <v>8.1680581530463314E-4</v>
      </c>
      <c r="M27" s="1">
        <f t="shared" si="1"/>
        <v>10.598391511666023</v>
      </c>
    </row>
    <row r="28" spans="1:13" x14ac:dyDescent="0.45">
      <c r="A28" s="8">
        <v>32.103927810541499</v>
      </c>
      <c r="B28" s="8">
        <v>35.208704106405698</v>
      </c>
      <c r="C28" s="8">
        <v>693.12354233887595</v>
      </c>
      <c r="F28" s="8">
        <v>32.103829783066999</v>
      </c>
      <c r="G28" s="8">
        <v>35.208969895533002</v>
      </c>
      <c r="H28" s="8">
        <v>690.002706020662</v>
      </c>
      <c r="K28" s="1">
        <f t="shared" si="1"/>
        <v>9.802747450038396E-5</v>
      </c>
      <c r="L28" s="1">
        <f t="shared" si="1"/>
        <v>2.6578912730457205E-4</v>
      </c>
      <c r="M28" s="1">
        <f t="shared" si="1"/>
        <v>3.1208363182139465</v>
      </c>
    </row>
    <row r="29" spans="1:13" x14ac:dyDescent="0.45">
      <c r="A29" s="6">
        <v>32.103927810541499</v>
      </c>
      <c r="B29" s="6">
        <v>35.208704106405698</v>
      </c>
      <c r="C29" s="6">
        <v>693.12354233887595</v>
      </c>
      <c r="F29" s="6">
        <v>32.104374426332001</v>
      </c>
      <c r="G29" s="6">
        <v>35.209514196074899</v>
      </c>
      <c r="H29" s="6">
        <v>701.19780563877703</v>
      </c>
      <c r="K29" s="1">
        <f t="shared" si="1"/>
        <v>4.4661579050142564E-4</v>
      </c>
      <c r="L29" s="1">
        <f t="shared" si="1"/>
        <v>8.1008966920137482E-4</v>
      </c>
      <c r="M29" s="1">
        <f t="shared" si="1"/>
        <v>8.0742632999010766</v>
      </c>
    </row>
    <row r="30" spans="1:13" x14ac:dyDescent="0.45">
      <c r="A30" s="8">
        <v>29.8630893300125</v>
      </c>
      <c r="B30" s="8">
        <v>32.7510752826431</v>
      </c>
      <c r="C30" s="8">
        <v>644.21370771002796</v>
      </c>
      <c r="F30" s="8">
        <v>32.1044118954648</v>
      </c>
      <c r="G30" s="8">
        <v>35.208340409345901</v>
      </c>
      <c r="H30" s="8">
        <v>696.51270752572395</v>
      </c>
      <c r="K30" s="1">
        <f t="shared" si="1"/>
        <v>2.2413225654523004</v>
      </c>
      <c r="L30" s="1">
        <f t="shared" si="1"/>
        <v>2.4572651267028007</v>
      </c>
      <c r="M30" s="1">
        <f t="shared" si="1"/>
        <v>52.298999815695993</v>
      </c>
    </row>
    <row r="31" spans="1:13" x14ac:dyDescent="0.45">
      <c r="A31" s="6">
        <v>32.103858380541404</v>
      </c>
      <c r="B31" s="6">
        <v>35.208543599262903</v>
      </c>
      <c r="C31" s="6">
        <v>692.55211376744796</v>
      </c>
      <c r="F31" s="6" t="s">
        <v>0</v>
      </c>
      <c r="G31" s="6" t="s">
        <v>0</v>
      </c>
      <c r="H31" s="6" t="s">
        <v>0</v>
      </c>
      <c r="K31" s="1">
        <f t="shared" si="1"/>
        <v>0</v>
      </c>
      <c r="L31" s="1">
        <f t="shared" si="1"/>
        <v>0</v>
      </c>
      <c r="M31" s="1">
        <f t="shared" si="1"/>
        <v>0</v>
      </c>
    </row>
    <row r="32" spans="1:13" x14ac:dyDescent="0.45">
      <c r="A32" s="8">
        <v>32.103752317785201</v>
      </c>
      <c r="B32" s="8">
        <v>35.209207677179599</v>
      </c>
      <c r="C32" s="8">
        <v>694.06040248475301</v>
      </c>
      <c r="F32" s="8">
        <v>32.103653695618398</v>
      </c>
      <c r="G32" s="8">
        <v>35.208219366255001</v>
      </c>
      <c r="H32" s="8">
        <v>693.51766771118105</v>
      </c>
      <c r="K32" s="1">
        <f t="shared" si="1"/>
        <v>9.8622166802897482E-5</v>
      </c>
      <c r="L32" s="1">
        <f t="shared" si="1"/>
        <v>9.8831092459761294E-4</v>
      </c>
      <c r="M32" s="1">
        <f t="shared" si="1"/>
        <v>0.54273477357196498</v>
      </c>
    </row>
    <row r="33" spans="1:13" x14ac:dyDescent="0.45">
      <c r="A33" s="6">
        <v>32.103752317785201</v>
      </c>
      <c r="B33" s="6">
        <v>35.209207677179599</v>
      </c>
      <c r="C33" s="6">
        <v>694.06040248475301</v>
      </c>
      <c r="F33" s="6">
        <v>32.103746913555597</v>
      </c>
      <c r="G33" s="6">
        <v>35.209099238085699</v>
      </c>
      <c r="H33" s="6">
        <v>704.01137275204997</v>
      </c>
      <c r="K33" s="1">
        <f t="shared" si="1"/>
        <v>5.4042296042666749E-6</v>
      </c>
      <c r="L33" s="1">
        <f t="shared" si="1"/>
        <v>1.0843909389990358E-4</v>
      </c>
      <c r="M33" s="1">
        <f t="shared" si="1"/>
        <v>9.9509702672969524</v>
      </c>
    </row>
    <row r="34" spans="1:13" x14ac:dyDescent="0.45">
      <c r="A34" s="8">
        <v>32.103752317785201</v>
      </c>
      <c r="B34" s="8">
        <v>35.209207677179599</v>
      </c>
      <c r="C34" s="8">
        <v>694.06040248475301</v>
      </c>
      <c r="F34" s="8">
        <v>32.102587987632504</v>
      </c>
      <c r="G34" s="8">
        <v>35.207590211238298</v>
      </c>
      <c r="H34" s="8">
        <v>693.10852031086995</v>
      </c>
      <c r="K34" s="1">
        <f t="shared" si="1"/>
        <v>1.164330152697346E-3</v>
      </c>
      <c r="L34" s="1">
        <f t="shared" si="1"/>
        <v>1.6174659413010772E-3</v>
      </c>
      <c r="M34" s="1">
        <f t="shared" si="1"/>
        <v>0.95188217388306384</v>
      </c>
    </row>
    <row r="35" spans="1:13" ht="17" thickBot="1" x14ac:dyDescent="0.5">
      <c r="A35" s="6">
        <v>31.462920342871801</v>
      </c>
      <c r="B35" s="6">
        <v>34.506028023224999</v>
      </c>
      <c r="C35" s="6">
        <v>679.59710540822005</v>
      </c>
      <c r="F35" s="6">
        <v>32.103212864269203</v>
      </c>
      <c r="G35" s="6">
        <v>35.209700792901501</v>
      </c>
      <c r="H35" s="6">
        <v>701.80648950873695</v>
      </c>
      <c r="K35" s="1">
        <f t="shared" si="1"/>
        <v>0.64029252139740223</v>
      </c>
      <c r="L35" s="1">
        <f t="shared" si="1"/>
        <v>0.70367276967650128</v>
      </c>
      <c r="M35" s="1">
        <f t="shared" si="1"/>
        <v>22.2093841005169</v>
      </c>
    </row>
    <row r="36" spans="1:13" ht="17" thickBot="1" x14ac:dyDescent="0.5">
      <c r="J36" s="20" t="s">
        <v>24</v>
      </c>
      <c r="K36" s="10">
        <f>SUM(K3:K35)</f>
        <v>6.598714735265407</v>
      </c>
      <c r="L36" s="11">
        <f t="shared" ref="L36:M36" si="2">SUM(L3:L35)</f>
        <v>7.2460059300145687</v>
      </c>
      <c r="M36" s="12">
        <f t="shared" si="2"/>
        <v>303.99351220282153</v>
      </c>
    </row>
    <row r="37" spans="1:13" ht="17" thickBot="1" x14ac:dyDescent="0.5">
      <c r="A37" s="15" t="s">
        <v>14</v>
      </c>
      <c r="B37" s="15"/>
      <c r="C37" s="15"/>
      <c r="J37" s="20" t="s">
        <v>442</v>
      </c>
      <c r="K37" s="21">
        <f>K36/33</f>
        <v>0.1999610525838002</v>
      </c>
      <c r="L37" s="21">
        <f t="shared" ref="L37:M37" si="3">L36/33</f>
        <v>0.21957593727316874</v>
      </c>
      <c r="M37" s="21">
        <f t="shared" si="3"/>
        <v>9.2119246122067135</v>
      </c>
    </row>
    <row r="39" spans="1:13" x14ac:dyDescent="0.45">
      <c r="B39" s="9">
        <v>2</v>
      </c>
      <c r="C39" s="14" t="s">
        <v>15</v>
      </c>
      <c r="D39" s="14"/>
    </row>
    <row r="40" spans="1:13" x14ac:dyDescent="0.45">
      <c r="B40" s="9">
        <v>10000</v>
      </c>
      <c r="C40" s="14" t="s">
        <v>16</v>
      </c>
      <c r="D40" s="14"/>
    </row>
    <row r="41" spans="1:13" x14ac:dyDescent="0.45">
      <c r="B41" s="9">
        <v>0.4</v>
      </c>
      <c r="C41" s="14" t="s">
        <v>17</v>
      </c>
      <c r="D41" s="14"/>
    </row>
    <row r="42" spans="1:13" x14ac:dyDescent="0.45">
      <c r="B42" s="9">
        <v>3</v>
      </c>
      <c r="C42" s="14" t="s">
        <v>18</v>
      </c>
      <c r="D42" s="14"/>
    </row>
    <row r="43" spans="1:13" x14ac:dyDescent="0.45">
      <c r="B43" s="9">
        <v>-120</v>
      </c>
      <c r="C43" s="14" t="s">
        <v>19</v>
      </c>
      <c r="D43" s="14"/>
    </row>
    <row r="44" spans="1:13" x14ac:dyDescent="0.45">
      <c r="B44" s="9">
        <v>100</v>
      </c>
      <c r="C44" s="14" t="s">
        <v>20</v>
      </c>
      <c r="D44" s="14"/>
    </row>
    <row r="45" spans="1:13" x14ac:dyDescent="0.45">
      <c r="B45" s="13">
        <v>7</v>
      </c>
      <c r="C45" s="14" t="s">
        <v>21</v>
      </c>
      <c r="D45" s="14"/>
    </row>
  </sheetData>
  <mergeCells count="11">
    <mergeCell ref="C40:D40"/>
    <mergeCell ref="A1:C1"/>
    <mergeCell ref="F1:H1"/>
    <mergeCell ref="K1:M1"/>
    <mergeCell ref="A37:C37"/>
    <mergeCell ref="C39:D39"/>
    <mergeCell ref="C41:D41"/>
    <mergeCell ref="C42:D42"/>
    <mergeCell ref="C43:D43"/>
    <mergeCell ref="C44:D44"/>
    <mergeCell ref="C45:D45"/>
  </mergeCells>
  <conditionalFormatting sqref="K333:M1048576 K3:M35">
    <cfRule type="cellIs" dxfId="32" priority="3" operator="between">
      <formula>0</formula>
      <formula>1</formula>
    </cfRule>
  </conditionalFormatting>
  <conditionalFormatting sqref="K333:M1048576 K3:M35">
    <cfRule type="cellIs" dxfId="31" priority="1" operator="greaterThan">
      <formula>5</formula>
    </cfRule>
    <cfRule type="cellIs" dxfId="30" priority="2" operator="between">
      <formula>1</formula>
      <formula>5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-0.499984740745262"/>
  </sheetPr>
  <dimension ref="A1:P45"/>
  <sheetViews>
    <sheetView rightToLeft="1" topLeftCell="A22" workbookViewId="0">
      <selection activeCell="K37" sqref="K37:M37"/>
    </sheetView>
  </sheetViews>
  <sheetFormatPr defaultColWidth="8.83203125" defaultRowHeight="16.5" x14ac:dyDescent="0.45"/>
  <cols>
    <col min="1" max="3" width="8.83203125" style="1"/>
    <col min="4" max="4" width="10.83203125" style="1" customWidth="1"/>
    <col min="5" max="5" width="10.5" style="1" customWidth="1"/>
    <col min="6" max="8" width="8.83203125" style="1"/>
    <col min="9" max="9" width="10.6640625" style="1" customWidth="1"/>
    <col min="10" max="10" width="12.5" style="1" bestFit="1" customWidth="1"/>
    <col min="11" max="12" width="8.83203125" style="1"/>
    <col min="13" max="13" width="11.58203125" style="1" customWidth="1"/>
    <col min="14" max="15" width="8.83203125" style="1"/>
    <col min="16" max="16" width="16.08203125" style="1" customWidth="1"/>
    <col min="17" max="16384" width="8.83203125" style="1"/>
  </cols>
  <sheetData>
    <row r="1" spans="1:16" x14ac:dyDescent="0.45">
      <c r="A1" s="17" t="s">
        <v>1</v>
      </c>
      <c r="B1" s="17"/>
      <c r="C1" s="17"/>
      <c r="F1" s="17" t="s">
        <v>2</v>
      </c>
      <c r="G1" s="17"/>
      <c r="H1" s="17"/>
      <c r="K1" s="17" t="s">
        <v>9</v>
      </c>
      <c r="L1" s="17"/>
      <c r="M1" s="17"/>
    </row>
    <row r="2" spans="1:16" x14ac:dyDescent="0.45">
      <c r="A2" s="7" t="s">
        <v>6</v>
      </c>
      <c r="B2" s="7" t="s">
        <v>7</v>
      </c>
      <c r="C2" s="7" t="s">
        <v>8</v>
      </c>
      <c r="F2" s="7" t="s">
        <v>6</v>
      </c>
      <c r="G2" s="7" t="s">
        <v>7</v>
      </c>
      <c r="H2" s="7" t="s">
        <v>8</v>
      </c>
      <c r="K2" s="1" t="s">
        <v>3</v>
      </c>
      <c r="L2" s="1" t="s">
        <v>4</v>
      </c>
      <c r="M2" s="1" t="s">
        <v>5</v>
      </c>
      <c r="P2" s="2" t="s">
        <v>10</v>
      </c>
    </row>
    <row r="3" spans="1:16" x14ac:dyDescent="0.45">
      <c r="A3" s="6">
        <v>32.102547708471803</v>
      </c>
      <c r="B3" s="6">
        <v>35.207443012197501</v>
      </c>
      <c r="C3" s="6">
        <v>695.49651336023305</v>
      </c>
      <c r="F3" s="6">
        <v>32.103209345566498</v>
      </c>
      <c r="G3" s="6">
        <v>35.209562840714398</v>
      </c>
      <c r="H3" s="6">
        <v>705.55776831726098</v>
      </c>
      <c r="K3" s="1">
        <f>IF(AND((A3&lt;&gt;"null"),(F3&lt;&gt;"null")),ABS(A3-F3),0)</f>
        <v>6.6163709469435616E-4</v>
      </c>
      <c r="L3" s="1">
        <f t="shared" ref="L3:M18" si="0">IF(AND((B3&lt;&gt;"null"),(G3&lt;&gt;"null")),ABS(B3-G3),0)</f>
        <v>2.1198285168964048E-3</v>
      </c>
      <c r="M3" s="1">
        <f t="shared" si="0"/>
        <v>10.061254957027927</v>
      </c>
      <c r="P3" s="3" t="s">
        <v>11</v>
      </c>
    </row>
    <row r="4" spans="1:16" x14ac:dyDescent="0.45">
      <c r="A4" s="8">
        <v>32.102547708471697</v>
      </c>
      <c r="B4" s="8">
        <v>35.207443012197501</v>
      </c>
      <c r="C4" s="8">
        <v>695.49651336023305</v>
      </c>
      <c r="F4" s="8">
        <v>32.103600822643202</v>
      </c>
      <c r="G4" s="8">
        <v>35.209229883605303</v>
      </c>
      <c r="H4" s="8">
        <v>698.67501137809904</v>
      </c>
      <c r="K4" s="1">
        <f t="shared" ref="K4:M35" si="1">IF(AND((A4&lt;&gt;"null"),(F4&lt;&gt;"null")),ABS(A4-F4),0)</f>
        <v>1.0531141715048875E-3</v>
      </c>
      <c r="L4" s="1">
        <f t="shared" si="0"/>
        <v>1.7868714078019821E-3</v>
      </c>
      <c r="M4" s="1">
        <f t="shared" si="0"/>
        <v>3.1784980178659907</v>
      </c>
      <c r="P4" s="4" t="s">
        <v>12</v>
      </c>
    </row>
    <row r="5" spans="1:16" x14ac:dyDescent="0.45">
      <c r="A5" s="6">
        <v>32.102547708471697</v>
      </c>
      <c r="B5" s="6">
        <v>35.207443012197501</v>
      </c>
      <c r="C5" s="6">
        <v>695.49651336023305</v>
      </c>
      <c r="F5" s="6">
        <v>32.103949990468102</v>
      </c>
      <c r="G5" s="6">
        <v>35.209171738397302</v>
      </c>
      <c r="H5" s="6">
        <v>701.97265254911804</v>
      </c>
      <c r="K5" s="1">
        <f t="shared" si="1"/>
        <v>1.4022819964054634E-3</v>
      </c>
      <c r="L5" s="1">
        <f t="shared" si="0"/>
        <v>1.7287261998006898E-3</v>
      </c>
      <c r="M5" s="1">
        <f t="shared" si="0"/>
        <v>6.4761391888849857</v>
      </c>
      <c r="P5" s="5" t="s">
        <v>13</v>
      </c>
    </row>
    <row r="6" spans="1:16" x14ac:dyDescent="0.45">
      <c r="A6" s="8">
        <v>32.102547708471803</v>
      </c>
      <c r="B6" s="8">
        <v>35.207443012197501</v>
      </c>
      <c r="C6" s="8">
        <v>695.49651336023305</v>
      </c>
      <c r="F6" s="8">
        <v>32.1034255</v>
      </c>
      <c r="G6" s="8">
        <v>35.209786960000002</v>
      </c>
      <c r="H6" s="8">
        <v>702</v>
      </c>
      <c r="K6" s="1">
        <f t="shared" si="1"/>
        <v>8.7779152819678075E-4</v>
      </c>
      <c r="L6" s="1">
        <f t="shared" si="0"/>
        <v>2.343947802501134E-3</v>
      </c>
      <c r="M6" s="1">
        <f t="shared" si="0"/>
        <v>6.5034866397669475</v>
      </c>
    </row>
    <row r="7" spans="1:16" x14ac:dyDescent="0.45">
      <c r="A7" s="6">
        <v>32.080568431168302</v>
      </c>
      <c r="B7" s="6">
        <v>35.183419585061202</v>
      </c>
      <c r="C7" s="6">
        <v>696.00917238976501</v>
      </c>
      <c r="F7" s="6">
        <v>32.1036960805042</v>
      </c>
      <c r="G7" s="6">
        <v>35.209100158609502</v>
      </c>
      <c r="H7" s="6">
        <v>700.10606350722105</v>
      </c>
      <c r="K7" s="1">
        <f t="shared" si="1"/>
        <v>2.3127649335897615E-2</v>
      </c>
      <c r="L7" s="1">
        <f t="shared" si="0"/>
        <v>2.568057354829989E-2</v>
      </c>
      <c r="M7" s="1">
        <f t="shared" si="0"/>
        <v>4.096891117456039</v>
      </c>
    </row>
    <row r="8" spans="1:16" x14ac:dyDescent="0.45">
      <c r="A8" s="8">
        <v>31.828698202157501</v>
      </c>
      <c r="B8" s="8">
        <v>34.907318129943398</v>
      </c>
      <c r="C8" s="8">
        <v>691.36875819326099</v>
      </c>
      <c r="F8" s="8">
        <v>32.103692811847701</v>
      </c>
      <c r="G8" s="8">
        <v>35.208882437493102</v>
      </c>
      <c r="H8" s="8">
        <v>704.13682019881696</v>
      </c>
      <c r="K8" s="1">
        <f t="shared" si="1"/>
        <v>0.27499460969020006</v>
      </c>
      <c r="L8" s="1">
        <f t="shared" si="0"/>
        <v>0.30156430754970387</v>
      </c>
      <c r="M8" s="1">
        <f t="shared" si="0"/>
        <v>12.768062005555976</v>
      </c>
    </row>
    <row r="9" spans="1:16" x14ac:dyDescent="0.45">
      <c r="A9" s="6">
        <v>32.102768808395901</v>
      </c>
      <c r="B9" s="6">
        <v>35.207886601648802</v>
      </c>
      <c r="C9" s="6">
        <v>697.26408358088997</v>
      </c>
      <c r="F9" s="6">
        <v>32.103429356521502</v>
      </c>
      <c r="G9" s="6">
        <v>35.2097878212696</v>
      </c>
      <c r="H9" s="6">
        <v>703.79135868017795</v>
      </c>
      <c r="K9" s="1">
        <f t="shared" si="1"/>
        <v>6.6054812560167875E-4</v>
      </c>
      <c r="L9" s="1">
        <f t="shared" si="0"/>
        <v>1.9012196207981447E-3</v>
      </c>
      <c r="M9" s="1">
        <f t="shared" si="0"/>
        <v>6.5272750992879764</v>
      </c>
    </row>
    <row r="10" spans="1:16" x14ac:dyDescent="0.45">
      <c r="A10" s="8">
        <v>32.102768808395901</v>
      </c>
      <c r="B10" s="8">
        <v>35.207886601648802</v>
      </c>
      <c r="C10" s="8">
        <v>697.26408358088895</v>
      </c>
      <c r="F10" s="8">
        <v>32.103620518283101</v>
      </c>
      <c r="G10" s="8">
        <v>35.208917101643401</v>
      </c>
      <c r="H10" s="8">
        <v>692.314993496537</v>
      </c>
      <c r="K10" s="1">
        <f t="shared" si="1"/>
        <v>8.5170988720051355E-4</v>
      </c>
      <c r="L10" s="1">
        <f t="shared" si="0"/>
        <v>1.0304999945986992E-3</v>
      </c>
      <c r="M10" s="1">
        <f t="shared" si="0"/>
        <v>4.9490900843519512</v>
      </c>
    </row>
    <row r="11" spans="1:16" x14ac:dyDescent="0.45">
      <c r="A11" s="6">
        <v>32.102768808395901</v>
      </c>
      <c r="B11" s="6">
        <v>35.207886601648802</v>
      </c>
      <c r="C11" s="6">
        <v>697.26408358088895</v>
      </c>
      <c r="F11" s="6">
        <v>32.1037281014735</v>
      </c>
      <c r="G11" s="6">
        <v>35.209566538138503</v>
      </c>
      <c r="H11" s="6">
        <v>700.115762874393</v>
      </c>
      <c r="K11" s="1">
        <f t="shared" si="1"/>
        <v>9.5929307759945459E-4</v>
      </c>
      <c r="L11" s="1">
        <f t="shared" si="0"/>
        <v>1.679936489701106E-3</v>
      </c>
      <c r="M11" s="1">
        <f t="shared" si="0"/>
        <v>2.8516792935040485</v>
      </c>
    </row>
    <row r="12" spans="1:16" x14ac:dyDescent="0.45">
      <c r="A12" s="8">
        <v>32.102768808395901</v>
      </c>
      <c r="B12" s="8">
        <v>35.207886601648802</v>
      </c>
      <c r="C12" s="8">
        <v>697.26408358088895</v>
      </c>
      <c r="F12" s="8">
        <v>32.103375547766703</v>
      </c>
      <c r="G12" s="8">
        <v>35.2097921824057</v>
      </c>
      <c r="H12" s="8">
        <v>703.29084922601999</v>
      </c>
      <c r="K12" s="1">
        <f t="shared" si="1"/>
        <v>6.0673937080224505E-4</v>
      </c>
      <c r="L12" s="1">
        <f t="shared" si="0"/>
        <v>1.9055807568975069E-3</v>
      </c>
      <c r="M12" s="1">
        <f t="shared" si="0"/>
        <v>6.0267656451310359</v>
      </c>
    </row>
    <row r="13" spans="1:16" x14ac:dyDescent="0.45">
      <c r="A13" s="6">
        <v>32.102768808395901</v>
      </c>
      <c r="B13" s="6">
        <v>35.207886601648802</v>
      </c>
      <c r="C13" s="6">
        <v>697.26408358088895</v>
      </c>
      <c r="F13" s="6">
        <v>32.102949172982399</v>
      </c>
      <c r="G13" s="6">
        <v>35.208755475829697</v>
      </c>
      <c r="H13" s="6">
        <v>702.65990884292398</v>
      </c>
      <c r="K13" s="1">
        <f t="shared" si="1"/>
        <v>1.8036458649817178E-4</v>
      </c>
      <c r="L13" s="1">
        <f t="shared" si="0"/>
        <v>8.688741808953182E-4</v>
      </c>
      <c r="M13" s="1">
        <f t="shared" si="0"/>
        <v>5.3958252620350322</v>
      </c>
    </row>
    <row r="14" spans="1:16" x14ac:dyDescent="0.45">
      <c r="A14" s="8">
        <v>32.102768808395901</v>
      </c>
      <c r="B14" s="8">
        <v>35.207886601648802</v>
      </c>
      <c r="C14" s="8">
        <v>697.26408358088997</v>
      </c>
      <c r="F14" s="8">
        <v>32.1038166236332</v>
      </c>
      <c r="G14" s="8">
        <v>35.2089144651897</v>
      </c>
      <c r="H14" s="8">
        <v>703.40769762964896</v>
      </c>
      <c r="K14" s="1">
        <f t="shared" si="1"/>
        <v>1.0478152372996874E-3</v>
      </c>
      <c r="L14" s="1">
        <f t="shared" si="0"/>
        <v>1.0278635408980108E-3</v>
      </c>
      <c r="M14" s="1">
        <f t="shared" si="0"/>
        <v>6.143614048758991</v>
      </c>
    </row>
    <row r="15" spans="1:16" x14ac:dyDescent="0.45">
      <c r="A15" s="6">
        <v>30.733467130254301</v>
      </c>
      <c r="B15" s="6">
        <v>33.706259272982301</v>
      </c>
      <c r="C15" s="6">
        <v>666.77280184658696</v>
      </c>
      <c r="F15" s="6">
        <v>32.103524087178798</v>
      </c>
      <c r="G15" s="6">
        <v>35.2081529136711</v>
      </c>
      <c r="H15" s="6">
        <v>694.28040598487803</v>
      </c>
      <c r="K15" s="1">
        <f t="shared" si="1"/>
        <v>1.3700569569244969</v>
      </c>
      <c r="L15" s="1">
        <f t="shared" si="0"/>
        <v>1.5018936406887988</v>
      </c>
      <c r="M15" s="1">
        <f t="shared" si="0"/>
        <v>27.507604138291072</v>
      </c>
    </row>
    <row r="16" spans="1:16" x14ac:dyDescent="0.45">
      <c r="A16" s="8">
        <v>31.961011390376299</v>
      </c>
      <c r="B16" s="8">
        <v>35.052547846626403</v>
      </c>
      <c r="C16" s="8">
        <v>693.75256451583698</v>
      </c>
      <c r="F16" s="8">
        <v>32.103812082310299</v>
      </c>
      <c r="G16" s="8">
        <v>35.208180951083897</v>
      </c>
      <c r="H16" s="8">
        <v>697.30587585965804</v>
      </c>
      <c r="K16" s="1">
        <f t="shared" si="1"/>
        <v>0.14280069193399925</v>
      </c>
      <c r="L16" s="1">
        <f t="shared" si="0"/>
        <v>0.15563310445749323</v>
      </c>
      <c r="M16" s="1">
        <f t="shared" si="0"/>
        <v>3.5533113438210648</v>
      </c>
    </row>
    <row r="17" spans="1:13" x14ac:dyDescent="0.45">
      <c r="A17" s="6">
        <v>32.103139407726196</v>
      </c>
      <c r="B17" s="6">
        <v>35.208423675074201</v>
      </c>
      <c r="C17" s="6">
        <v>696.837625727503</v>
      </c>
      <c r="F17" s="6">
        <v>32.104034501843898</v>
      </c>
      <c r="G17" s="6">
        <v>35.208997610201003</v>
      </c>
      <c r="H17" s="6">
        <v>700.62240422989305</v>
      </c>
      <c r="K17" s="1">
        <f t="shared" si="1"/>
        <v>8.9509411770194447E-4</v>
      </c>
      <c r="L17" s="1">
        <f t="shared" si="0"/>
        <v>5.7393512680192771E-4</v>
      </c>
      <c r="M17" s="1">
        <f t="shared" si="0"/>
        <v>3.7847785023900542</v>
      </c>
    </row>
    <row r="18" spans="1:13" x14ac:dyDescent="0.45">
      <c r="A18" s="8">
        <v>31.731501118009799</v>
      </c>
      <c r="B18" s="8">
        <v>34.800564520138103</v>
      </c>
      <c r="C18" s="8">
        <v>685.96401149765302</v>
      </c>
      <c r="F18" s="8">
        <v>32.104539834864397</v>
      </c>
      <c r="G18" s="8">
        <v>35.208951489833701</v>
      </c>
      <c r="H18" s="8">
        <v>691.15933024372998</v>
      </c>
      <c r="K18" s="1">
        <f t="shared" si="1"/>
        <v>0.37303871685459811</v>
      </c>
      <c r="L18" s="1">
        <f t="shared" si="0"/>
        <v>0.40838696969559862</v>
      </c>
      <c r="M18" s="1">
        <f t="shared" si="0"/>
        <v>5.1953187460769641</v>
      </c>
    </row>
    <row r="19" spans="1:13" x14ac:dyDescent="0.45">
      <c r="A19" s="6">
        <v>31.643075732859099</v>
      </c>
      <c r="B19" s="6">
        <v>34.703600136222697</v>
      </c>
      <c r="C19" s="6">
        <v>684.12646022168406</v>
      </c>
      <c r="F19" s="6">
        <v>32.103964264299997</v>
      </c>
      <c r="G19" s="6">
        <v>35.2091773776663</v>
      </c>
      <c r="H19" s="6">
        <v>697.04453555616396</v>
      </c>
      <c r="K19" s="1">
        <f t="shared" si="1"/>
        <v>0.46088853144089725</v>
      </c>
      <c r="L19" s="1">
        <f t="shared" si="1"/>
        <v>0.5055772414436035</v>
      </c>
      <c r="M19" s="1">
        <f t="shared" si="1"/>
        <v>12.918075334479909</v>
      </c>
    </row>
    <row r="20" spans="1:13" x14ac:dyDescent="0.45">
      <c r="A20" s="8">
        <v>32.103759052378997</v>
      </c>
      <c r="B20" s="8">
        <v>35.208840835483997</v>
      </c>
      <c r="C20" s="8">
        <v>694.08647963721296</v>
      </c>
      <c r="F20" s="8">
        <v>32.1043539919011</v>
      </c>
      <c r="G20" s="8">
        <v>35.209175655161602</v>
      </c>
      <c r="H20" s="8">
        <v>696.60393386443695</v>
      </c>
      <c r="K20" s="1">
        <f t="shared" si="1"/>
        <v>5.9493952210232237E-4</v>
      </c>
      <c r="L20" s="1">
        <f t="shared" si="1"/>
        <v>3.3481967760451425E-4</v>
      </c>
      <c r="M20" s="1">
        <f t="shared" si="1"/>
        <v>2.5174542272239933</v>
      </c>
    </row>
    <row r="21" spans="1:13" x14ac:dyDescent="0.45">
      <c r="A21" s="6">
        <v>32.103759052378997</v>
      </c>
      <c r="B21" s="6">
        <v>35.208840835483997</v>
      </c>
      <c r="C21" s="6">
        <v>694.08647963721296</v>
      </c>
      <c r="F21" s="6">
        <v>32.104220849287799</v>
      </c>
      <c r="G21" s="6">
        <v>35.209233844281002</v>
      </c>
      <c r="H21" s="6">
        <v>704.57555059271499</v>
      </c>
      <c r="K21" s="1">
        <f t="shared" si="1"/>
        <v>4.6179690880165936E-4</v>
      </c>
      <c r="L21" s="1">
        <f t="shared" si="1"/>
        <v>3.9300879700476798E-4</v>
      </c>
      <c r="M21" s="1">
        <f t="shared" si="1"/>
        <v>10.489070955502029</v>
      </c>
    </row>
    <row r="22" spans="1:13" x14ac:dyDescent="0.45">
      <c r="A22" s="8">
        <v>32.103759052378997</v>
      </c>
      <c r="B22" s="8">
        <v>35.208840835483997</v>
      </c>
      <c r="C22" s="8">
        <v>694.08647963721296</v>
      </c>
      <c r="F22" s="8">
        <v>32.104301902134601</v>
      </c>
      <c r="G22" s="8">
        <v>35.209462602961402</v>
      </c>
      <c r="H22" s="8">
        <v>692.25072441724603</v>
      </c>
      <c r="K22" s="1">
        <f t="shared" si="1"/>
        <v>5.4284975560392468E-4</v>
      </c>
      <c r="L22" s="1">
        <f t="shared" si="1"/>
        <v>6.217674774049442E-4</v>
      </c>
      <c r="M22" s="1">
        <f t="shared" si="1"/>
        <v>1.8357552199669271</v>
      </c>
    </row>
    <row r="23" spans="1:13" x14ac:dyDescent="0.45">
      <c r="A23" s="6">
        <v>32.103759052378997</v>
      </c>
      <c r="B23" s="6">
        <v>35.208840835483997</v>
      </c>
      <c r="C23" s="6">
        <v>694.08647963721296</v>
      </c>
      <c r="F23" s="6">
        <v>32.104187757952403</v>
      </c>
      <c r="G23" s="6">
        <v>35.2092065911514</v>
      </c>
      <c r="H23" s="6">
        <v>702.71409245966595</v>
      </c>
      <c r="K23" s="1">
        <f t="shared" si="1"/>
        <v>4.2870557340535242E-4</v>
      </c>
      <c r="L23" s="1">
        <f t="shared" si="1"/>
        <v>3.6575566740282284E-4</v>
      </c>
      <c r="M23" s="1">
        <f t="shared" si="1"/>
        <v>8.6276128224529884</v>
      </c>
    </row>
    <row r="24" spans="1:13" x14ac:dyDescent="0.45">
      <c r="A24" s="8">
        <v>32.103759052378997</v>
      </c>
      <c r="B24" s="8">
        <v>35.208840835483997</v>
      </c>
      <c r="C24" s="8">
        <v>694.08647963721296</v>
      </c>
      <c r="F24" s="8">
        <v>32.104436774438099</v>
      </c>
      <c r="G24" s="8">
        <v>35.209686358678297</v>
      </c>
      <c r="H24" s="8">
        <v>687.70560595523898</v>
      </c>
      <c r="K24" s="1">
        <f t="shared" si="1"/>
        <v>6.7772205910188177E-4</v>
      </c>
      <c r="L24" s="1">
        <f t="shared" si="1"/>
        <v>8.4552319430031275E-4</v>
      </c>
      <c r="M24" s="1">
        <f t="shared" si="1"/>
        <v>6.3808736819739806</v>
      </c>
    </row>
    <row r="25" spans="1:13" x14ac:dyDescent="0.45">
      <c r="A25" s="6">
        <v>32.103759052378997</v>
      </c>
      <c r="B25" s="6">
        <v>35.208840835483997</v>
      </c>
      <c r="C25" s="6">
        <v>694.08647963721398</v>
      </c>
      <c r="F25" s="6">
        <v>32.1041945736985</v>
      </c>
      <c r="G25" s="6">
        <v>35.2092590093037</v>
      </c>
      <c r="H25" s="6">
        <v>711.69706157198698</v>
      </c>
      <c r="K25" s="1">
        <f t="shared" si="1"/>
        <v>4.3552131950264084E-4</v>
      </c>
      <c r="L25" s="1">
        <f t="shared" si="1"/>
        <v>4.181738197033269E-4</v>
      </c>
      <c r="M25" s="1">
        <f t="shared" si="1"/>
        <v>17.610581934772995</v>
      </c>
    </row>
    <row r="26" spans="1:13" x14ac:dyDescent="0.45">
      <c r="A26" s="8">
        <v>32.103759052378997</v>
      </c>
      <c r="B26" s="8">
        <v>35.208840835483997</v>
      </c>
      <c r="C26" s="8">
        <v>694.08647963721296</v>
      </c>
      <c r="F26" s="8">
        <v>32.104168423238796</v>
      </c>
      <c r="G26" s="8">
        <v>35.209084942297103</v>
      </c>
      <c r="H26" s="8">
        <v>691.51086399459905</v>
      </c>
      <c r="K26" s="1">
        <f t="shared" si="1"/>
        <v>4.093708597991963E-4</v>
      </c>
      <c r="L26" s="1">
        <f t="shared" si="1"/>
        <v>2.4410681310627069E-4</v>
      </c>
      <c r="M26" s="1">
        <f t="shared" si="1"/>
        <v>2.5756156426139114</v>
      </c>
    </row>
    <row r="27" spans="1:13" x14ac:dyDescent="0.45">
      <c r="A27" s="6">
        <v>32.103759052378997</v>
      </c>
      <c r="B27" s="6">
        <v>35.208840835483997</v>
      </c>
      <c r="C27" s="6">
        <v>694.08647963721296</v>
      </c>
      <c r="F27" s="6">
        <v>32.103780984167003</v>
      </c>
      <c r="G27" s="6">
        <v>35.209520912221002</v>
      </c>
      <c r="H27" s="6">
        <v>703.72193385054197</v>
      </c>
      <c r="K27" s="1">
        <f t="shared" si="1"/>
        <v>2.1931788005247199E-5</v>
      </c>
      <c r="L27" s="1">
        <f t="shared" si="1"/>
        <v>6.8007673700520854E-4</v>
      </c>
      <c r="M27" s="1">
        <f t="shared" si="1"/>
        <v>9.6354542133290124</v>
      </c>
    </row>
    <row r="28" spans="1:13" x14ac:dyDescent="0.45">
      <c r="A28" s="8">
        <v>32.103759052378997</v>
      </c>
      <c r="B28" s="8">
        <v>35.208840835483997</v>
      </c>
      <c r="C28" s="8">
        <v>694.08647963721296</v>
      </c>
      <c r="F28" s="8">
        <v>32.103829783066999</v>
      </c>
      <c r="G28" s="8">
        <v>35.208969895533002</v>
      </c>
      <c r="H28" s="8">
        <v>690.002706020662</v>
      </c>
      <c r="K28" s="1">
        <f t="shared" si="1"/>
        <v>7.073068800167448E-5</v>
      </c>
      <c r="L28" s="1">
        <f t="shared" si="1"/>
        <v>1.2906004900514745E-4</v>
      </c>
      <c r="M28" s="1">
        <f t="shared" si="1"/>
        <v>4.0837736165509568</v>
      </c>
    </row>
    <row r="29" spans="1:13" x14ac:dyDescent="0.45">
      <c r="A29" s="6">
        <v>32.103759052378997</v>
      </c>
      <c r="B29" s="6">
        <v>35.208840835483997</v>
      </c>
      <c r="C29" s="6">
        <v>694.08647963721296</v>
      </c>
      <c r="F29" s="6">
        <v>32.104374426332001</v>
      </c>
      <c r="G29" s="6">
        <v>35.209514196074899</v>
      </c>
      <c r="H29" s="6">
        <v>701.19780563877703</v>
      </c>
      <c r="K29" s="1">
        <f t="shared" si="1"/>
        <v>6.1537395300348408E-4</v>
      </c>
      <c r="L29" s="1">
        <f t="shared" si="1"/>
        <v>6.7336059090195022E-4</v>
      </c>
      <c r="M29" s="1">
        <f t="shared" si="1"/>
        <v>7.1113260015640662</v>
      </c>
    </row>
    <row r="30" spans="1:13" x14ac:dyDescent="0.45">
      <c r="A30" s="8">
        <v>30.501692366438999</v>
      </c>
      <c r="B30" s="8">
        <v>33.451804229348298</v>
      </c>
      <c r="C30" s="8">
        <v>659.35434384303403</v>
      </c>
      <c r="F30" s="8">
        <v>32.1044118954648</v>
      </c>
      <c r="G30" s="8">
        <v>35.208340409345901</v>
      </c>
      <c r="H30" s="8">
        <v>696.51270752572395</v>
      </c>
      <c r="K30" s="1">
        <f t="shared" si="1"/>
        <v>1.6027195290258014</v>
      </c>
      <c r="L30" s="1">
        <f t="shared" si="1"/>
        <v>1.7565361799976031</v>
      </c>
      <c r="M30" s="1">
        <f t="shared" si="1"/>
        <v>37.158363682689924</v>
      </c>
    </row>
    <row r="31" spans="1:13" x14ac:dyDescent="0.45">
      <c r="A31" s="6">
        <v>32.103772889379002</v>
      </c>
      <c r="B31" s="6">
        <v>35.208837359484001</v>
      </c>
      <c r="C31" s="6">
        <v>693.98647963721305</v>
      </c>
      <c r="F31" s="6" t="s">
        <v>0</v>
      </c>
      <c r="G31" s="6" t="s">
        <v>0</v>
      </c>
      <c r="H31" s="6" t="s">
        <v>0</v>
      </c>
      <c r="K31" s="1">
        <f t="shared" si="1"/>
        <v>0</v>
      </c>
      <c r="L31" s="1">
        <f t="shared" si="1"/>
        <v>0</v>
      </c>
      <c r="M31" s="1">
        <f t="shared" si="1"/>
        <v>0</v>
      </c>
    </row>
    <row r="32" spans="1:13" x14ac:dyDescent="0.45">
      <c r="A32" s="8">
        <v>32.1033828369726</v>
      </c>
      <c r="B32" s="8">
        <v>35.208648763809599</v>
      </c>
      <c r="C32" s="8">
        <v>695.54839512936599</v>
      </c>
      <c r="F32" s="8">
        <v>32.103653695618398</v>
      </c>
      <c r="G32" s="8">
        <v>35.208219366255001</v>
      </c>
      <c r="H32" s="8">
        <v>693.51766771118105</v>
      </c>
      <c r="K32" s="1">
        <f t="shared" si="1"/>
        <v>2.708586457984552E-4</v>
      </c>
      <c r="L32" s="1">
        <f t="shared" si="1"/>
        <v>4.2939755459769913E-4</v>
      </c>
      <c r="M32" s="1">
        <f t="shared" si="1"/>
        <v>2.030727418184938</v>
      </c>
    </row>
    <row r="33" spans="1:13" x14ac:dyDescent="0.45">
      <c r="A33" s="6">
        <v>32.1033828369726</v>
      </c>
      <c r="B33" s="6">
        <v>35.208648763809499</v>
      </c>
      <c r="C33" s="6">
        <v>695.54839512936599</v>
      </c>
      <c r="F33" s="6">
        <v>32.103746913555597</v>
      </c>
      <c r="G33" s="6">
        <v>35.209099238085699</v>
      </c>
      <c r="H33" s="6">
        <v>704.01137275204997</v>
      </c>
      <c r="K33" s="1">
        <f t="shared" si="1"/>
        <v>3.6407658299708601E-4</v>
      </c>
      <c r="L33" s="1">
        <f t="shared" si="1"/>
        <v>4.5047427619948621E-4</v>
      </c>
      <c r="M33" s="1">
        <f t="shared" si="1"/>
        <v>8.4629776226839795</v>
      </c>
    </row>
    <row r="34" spans="1:13" x14ac:dyDescent="0.45">
      <c r="A34" s="8">
        <v>32.1033828369726</v>
      </c>
      <c r="B34" s="8">
        <v>35.208648763809499</v>
      </c>
      <c r="C34" s="8">
        <v>695.54839512936599</v>
      </c>
      <c r="F34" s="8">
        <v>32.102587987632504</v>
      </c>
      <c r="G34" s="8">
        <v>35.207590211238298</v>
      </c>
      <c r="H34" s="8">
        <v>693.10852031086995</v>
      </c>
      <c r="K34" s="1">
        <f t="shared" si="1"/>
        <v>7.9484934009599328E-4</v>
      </c>
      <c r="L34" s="1">
        <f t="shared" si="1"/>
        <v>1.0585525712016874E-3</v>
      </c>
      <c r="M34" s="1">
        <f t="shared" si="1"/>
        <v>2.4398748184960368</v>
      </c>
    </row>
    <row r="35" spans="1:13" ht="17" thickBot="1" x14ac:dyDescent="0.5">
      <c r="A35" s="6">
        <v>31.649410696105001</v>
      </c>
      <c r="B35" s="6">
        <v>34.710611722876401</v>
      </c>
      <c r="C35" s="6">
        <v>684.87119589725103</v>
      </c>
      <c r="F35" s="6">
        <v>32.103212864269203</v>
      </c>
      <c r="G35" s="6">
        <v>35.209700792901501</v>
      </c>
      <c r="H35" s="6">
        <v>701.80648950873695</v>
      </c>
      <c r="K35" s="1">
        <f t="shared" si="1"/>
        <v>0.45380216816420216</v>
      </c>
      <c r="L35" s="1">
        <f t="shared" si="1"/>
        <v>0.49908907002510006</v>
      </c>
      <c r="M35" s="1">
        <f t="shared" si="1"/>
        <v>16.935293611485918</v>
      </c>
    </row>
    <row r="36" spans="1:13" ht="17" thickBot="1" x14ac:dyDescent="0.5">
      <c r="J36" s="20" t="s">
        <v>24</v>
      </c>
      <c r="K36" s="10">
        <f>SUM(K3:K35)</f>
        <v>4.7163139695598169</v>
      </c>
      <c r="L36" s="11">
        <f t="shared" ref="L36:M36" si="2">SUM(L3:L35)</f>
        <v>5.1779724482692302</v>
      </c>
      <c r="M36" s="12">
        <f t="shared" si="2"/>
        <v>265.83242489417762</v>
      </c>
    </row>
    <row r="37" spans="1:13" ht="17" thickBot="1" x14ac:dyDescent="0.5">
      <c r="A37" s="15" t="s">
        <v>14</v>
      </c>
      <c r="B37" s="15"/>
      <c r="C37" s="15"/>
      <c r="J37" s="20" t="s">
        <v>442</v>
      </c>
      <c r="K37" s="21">
        <f>K36/33</f>
        <v>0.14291860513817628</v>
      </c>
      <c r="L37" s="21">
        <f t="shared" ref="L37:M37" si="3">L36/33</f>
        <v>0.1569082560081585</v>
      </c>
      <c r="M37" s="21">
        <f t="shared" si="3"/>
        <v>8.0555280270962921</v>
      </c>
    </row>
    <row r="39" spans="1:13" x14ac:dyDescent="0.45">
      <c r="B39" s="9">
        <v>2</v>
      </c>
      <c r="C39" s="14" t="s">
        <v>15</v>
      </c>
      <c r="D39" s="14"/>
    </row>
    <row r="40" spans="1:13" x14ac:dyDescent="0.45">
      <c r="B40" s="9">
        <v>10000</v>
      </c>
      <c r="C40" s="14" t="s">
        <v>16</v>
      </c>
      <c r="D40" s="14"/>
    </row>
    <row r="41" spans="1:13" x14ac:dyDescent="0.45">
      <c r="B41" s="9">
        <v>0.4</v>
      </c>
      <c r="C41" s="14" t="s">
        <v>17</v>
      </c>
      <c r="D41" s="14"/>
    </row>
    <row r="42" spans="1:13" x14ac:dyDescent="0.45">
      <c r="B42" s="9">
        <v>3</v>
      </c>
      <c r="C42" s="14" t="s">
        <v>18</v>
      </c>
      <c r="D42" s="14"/>
    </row>
    <row r="43" spans="1:13" x14ac:dyDescent="0.45">
      <c r="B43" s="9">
        <v>-120</v>
      </c>
      <c r="C43" s="14" t="s">
        <v>19</v>
      </c>
      <c r="D43" s="14"/>
    </row>
    <row r="44" spans="1:13" x14ac:dyDescent="0.45">
      <c r="B44" s="9">
        <v>100</v>
      </c>
      <c r="C44" s="14" t="s">
        <v>20</v>
      </c>
      <c r="D44" s="14"/>
    </row>
    <row r="45" spans="1:13" x14ac:dyDescent="0.45">
      <c r="B45" s="13">
        <v>10</v>
      </c>
      <c r="C45" s="14" t="s">
        <v>21</v>
      </c>
      <c r="D45" s="14"/>
    </row>
  </sheetData>
  <mergeCells count="11">
    <mergeCell ref="C40:D40"/>
    <mergeCell ref="A1:C1"/>
    <mergeCell ref="F1:H1"/>
    <mergeCell ref="K1:M1"/>
    <mergeCell ref="A37:C37"/>
    <mergeCell ref="C39:D39"/>
    <mergeCell ref="C41:D41"/>
    <mergeCell ref="C42:D42"/>
    <mergeCell ref="C43:D43"/>
    <mergeCell ref="C44:D44"/>
    <mergeCell ref="C45:D45"/>
  </mergeCells>
  <conditionalFormatting sqref="K333:M1048576 K3:M35">
    <cfRule type="cellIs" dxfId="29" priority="3" operator="between">
      <formula>0</formula>
      <formula>1</formula>
    </cfRule>
  </conditionalFormatting>
  <conditionalFormatting sqref="K333:M1048576 K3:M35">
    <cfRule type="cellIs" dxfId="28" priority="1" operator="greaterThan">
      <formula>5</formula>
    </cfRule>
    <cfRule type="cellIs" dxfId="27" priority="2" operator="between">
      <formula>1</formula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12</vt:i4>
      </vt:variant>
    </vt:vector>
  </HeadingPairs>
  <TitlesOfParts>
    <vt:vector size="12" baseType="lpstr">
      <vt:lpstr>בדיקת אלגוריתם 1</vt:lpstr>
      <vt:lpstr>בדיקה מס' 1 עם 1=PI</vt:lpstr>
      <vt:lpstr>בדיקה מס' 1</vt:lpstr>
      <vt:lpstr>בדיקה מס' 2</vt:lpstr>
      <vt:lpstr>בדיקה מס' 3</vt:lpstr>
      <vt:lpstr>בדיקה מס' 4</vt:lpstr>
      <vt:lpstr>בדיקה מס' 5</vt:lpstr>
      <vt:lpstr>בדיקה מס' 6</vt:lpstr>
      <vt:lpstr>בדיקה מס' 7</vt:lpstr>
      <vt:lpstr>בדיקה מס' 8</vt:lpstr>
      <vt:lpstr>בדיקה מס' 9</vt:lpstr>
      <vt:lpstr>בדיקה מס'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Tal</cp:lastModifiedBy>
  <dcterms:created xsi:type="dcterms:W3CDTF">2017-12-21T12:53:57Z</dcterms:created>
  <dcterms:modified xsi:type="dcterms:W3CDTF">2017-12-21T16:24:11Z</dcterms:modified>
</cp:coreProperties>
</file>