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0" windowWidth="20730" windowHeight="11760" tabRatio="500"/>
  </bookViews>
  <sheets>
    <sheet name="9-a algebra" sheetId="3" r:id="rId1"/>
    <sheet name="7-02" sheetId="4" r:id="rId2"/>
    <sheet name="7-03" sheetId="5" r:id="rId3"/>
    <sheet name="7-04" sheetId="6" r:id="rId4"/>
    <sheet name="7-05" sheetId="7" r:id="rId5"/>
  </sheets>
  <calcPr calcId="145621"/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5" i="3"/>
  <c r="I25" i="6" l="1"/>
  <c r="J25" i="6"/>
  <c r="I24" i="6"/>
  <c r="J24" i="6" s="1"/>
  <c r="I23" i="7"/>
  <c r="J23" i="7"/>
  <c r="I22" i="7"/>
  <c r="J22" i="7" s="1"/>
  <c r="I21" i="7"/>
  <c r="J21" i="7" s="1"/>
  <c r="I26" i="5"/>
  <c r="J26" i="5" s="1"/>
  <c r="I25" i="5"/>
  <c r="J25" i="5"/>
  <c r="I24" i="5"/>
  <c r="J24" i="5"/>
  <c r="I23" i="5"/>
  <c r="J23" i="5" s="1"/>
  <c r="I28" i="4"/>
  <c r="J28" i="4" s="1"/>
  <c r="I26" i="4"/>
  <c r="J26" i="4" s="1"/>
  <c r="I27" i="4"/>
  <c r="J27" i="4"/>
  <c r="I25" i="4"/>
  <c r="J25" i="4" s="1"/>
  <c r="I24" i="4"/>
  <c r="J24" i="4"/>
  <c r="I23" i="4"/>
  <c r="J23" i="4"/>
  <c r="I27" i="3"/>
  <c r="I26" i="3"/>
  <c r="I25" i="3"/>
  <c r="I27" i="7"/>
  <c r="J27" i="7" s="1"/>
  <c r="I23" i="3"/>
  <c r="I29" i="4"/>
  <c r="J29" i="4" s="1"/>
  <c r="H29" i="7"/>
  <c r="G29" i="7"/>
  <c r="F29" i="7"/>
  <c r="E29" i="7"/>
  <c r="D29" i="7"/>
  <c r="C29" i="7"/>
  <c r="I28" i="7"/>
  <c r="J28" i="7" s="1"/>
  <c r="I26" i="7"/>
  <c r="J26" i="7" s="1"/>
  <c r="I25" i="7"/>
  <c r="J25" i="7" s="1"/>
  <c r="I24" i="7"/>
  <c r="J24" i="7" s="1"/>
  <c r="I20" i="7"/>
  <c r="J20" i="7" s="1"/>
  <c r="I19" i="7"/>
  <c r="J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H27" i="6"/>
  <c r="G27" i="6"/>
  <c r="F27" i="6"/>
  <c r="E27" i="6"/>
  <c r="D27" i="6"/>
  <c r="C27" i="6"/>
  <c r="I26" i="6"/>
  <c r="J26" i="6" s="1"/>
  <c r="I23" i="6"/>
  <c r="J23" i="6" s="1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H28" i="5"/>
  <c r="G28" i="5"/>
  <c r="F28" i="5"/>
  <c r="E28" i="5"/>
  <c r="D28" i="5"/>
  <c r="C28" i="5"/>
  <c r="I27" i="5"/>
  <c r="J27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I5" i="5"/>
  <c r="J5" i="5" s="1"/>
  <c r="H30" i="4"/>
  <c r="G30" i="4"/>
  <c r="F30" i="4"/>
  <c r="E30" i="4"/>
  <c r="D30" i="4"/>
  <c r="C30" i="4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J15" i="4"/>
  <c r="I15" i="4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D29" i="3"/>
  <c r="E29" i="3"/>
  <c r="F29" i="3"/>
  <c r="G29" i="3"/>
  <c r="C29" i="3"/>
  <c r="I24" i="3"/>
  <c r="I28" i="3"/>
  <c r="I28" i="5" l="1"/>
  <c r="J29" i="7"/>
  <c r="D34" i="7"/>
  <c r="D33" i="7"/>
  <c r="D32" i="7"/>
  <c r="D31" i="7"/>
  <c r="I29" i="7"/>
  <c r="D32" i="6"/>
  <c r="D31" i="6"/>
  <c r="D30" i="6"/>
  <c r="D29" i="6"/>
  <c r="J27" i="6"/>
  <c r="I27" i="6"/>
  <c r="J6" i="5"/>
  <c r="D33" i="5" s="1"/>
  <c r="D33" i="4"/>
  <c r="D32" i="4"/>
  <c r="J30" i="4"/>
  <c r="D35" i="4"/>
  <c r="D34" i="4"/>
  <c r="I30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D31" i="5" l="1"/>
  <c r="D32" i="5"/>
  <c r="D30" i="5"/>
  <c r="J28" i="5"/>
  <c r="I5" i="3"/>
  <c r="I29" i="3" s="1"/>
  <c r="H29" i="3"/>
  <c r="D31" i="3"/>
  <c r="D32" i="3"/>
  <c r="D34" i="3" l="1"/>
  <c r="D33" i="3"/>
</calcChain>
</file>

<file path=xl/sharedStrings.xml><?xml version="1.0" encoding="utf-8"?>
<sst xmlns="http://schemas.openxmlformats.org/spreadsheetml/2006/main" count="237" uniqueCount="146">
  <si>
    <t>#</t>
  </si>
  <si>
    <t>F.I.Sh.</t>
  </si>
  <si>
    <t>O'rtacha:</t>
  </si>
  <si>
    <t>Jami baholar:</t>
  </si>
  <si>
    <t>1-BSB</t>
  </si>
  <si>
    <t>2-BSB</t>
  </si>
  <si>
    <t>3-BSB</t>
  </si>
  <si>
    <t>FB</t>
  </si>
  <si>
    <t>ChSB</t>
  </si>
  <si>
    <t>Choraklik baho</t>
  </si>
  <si>
    <t>Jami ball</t>
  </si>
  <si>
    <t>Muhammad al-Xorazmiy nomidagi ixtisoslashtirilgan maktab</t>
  </si>
  <si>
    <r>
      <t>“</t>
    </r>
    <r>
      <rPr>
        <b/>
        <sz val="13"/>
        <color rgb="FF0070C0"/>
        <rFont val="Times New Roman"/>
        <family val="1"/>
        <charset val="204"/>
      </rPr>
      <t>4</t>
    </r>
    <r>
      <rPr>
        <sz val="13"/>
        <color rgb="FF000000"/>
        <rFont val="Times New Roman"/>
        <family val="1"/>
        <charset val="204"/>
      </rPr>
      <t>” baholar:</t>
    </r>
  </si>
  <si>
    <r>
      <t>“</t>
    </r>
    <r>
      <rPr>
        <b/>
        <sz val="13"/>
        <color rgb="FFC00000"/>
        <rFont val="Times New Roman"/>
        <family val="1"/>
        <charset val="204"/>
      </rPr>
      <t>3</t>
    </r>
    <r>
      <rPr>
        <sz val="13"/>
        <color rgb="FF000000"/>
        <rFont val="Times New Roman"/>
        <family val="1"/>
        <charset val="204"/>
      </rPr>
      <t>” baholar:</t>
    </r>
  </si>
  <si>
    <r>
      <t>“</t>
    </r>
    <r>
      <rPr>
        <b/>
        <sz val="13"/>
        <color rgb="FFFF0000"/>
        <rFont val="Times New Roman"/>
        <family val="1"/>
        <charset val="204"/>
      </rPr>
      <t>2</t>
    </r>
    <r>
      <rPr>
        <sz val="13"/>
        <color rgb="FF000000"/>
        <rFont val="Times New Roman"/>
        <family val="1"/>
        <charset val="204"/>
      </rPr>
      <t>” baholar:</t>
    </r>
  </si>
  <si>
    <r>
      <t>“</t>
    </r>
    <r>
      <rPr>
        <b/>
        <sz val="13"/>
        <color theme="9" tint="-0.249977111117893"/>
        <rFont val="Times New Roman"/>
        <family val="1"/>
        <charset val="204"/>
      </rPr>
      <t>5</t>
    </r>
    <r>
      <rPr>
        <sz val="13"/>
        <color rgb="FF000000"/>
        <rFont val="Times New Roman"/>
        <family val="1"/>
        <charset val="204"/>
      </rPr>
      <t>” baholar:</t>
    </r>
  </si>
  <si>
    <t>Davidova D.T.</t>
  </si>
  <si>
    <t>Utepov S.Sh.</t>
  </si>
  <si>
    <t>Rasulov S.Q.</t>
  </si>
  <si>
    <t>Axmedov Behruz</t>
  </si>
  <si>
    <t>Bobonazarov Abdumurod</t>
  </si>
  <si>
    <t>Fayzullayev Rustamjon</t>
  </si>
  <si>
    <t>Ilyosov Mirmahmud</t>
  </si>
  <si>
    <t>Ismoilov Abdugofur</t>
  </si>
  <si>
    <t>Ismoilov Anvarjon</t>
  </si>
  <si>
    <t>Mahmudov Abubakr</t>
  </si>
  <si>
    <t>Mamasoliyev Nozimjon</t>
  </si>
  <si>
    <t>Matlabxonov Sulaymonxon</t>
  </si>
  <si>
    <t>Maxamadov Muxammadqodir</t>
  </si>
  <si>
    <t>Muxammadiyev Mirziyobek</t>
  </si>
  <si>
    <t>Nasimov Boboyor</t>
  </si>
  <si>
    <t>Abdusamatov Humoyun</t>
  </si>
  <si>
    <t>Radjabbayev Fozil</t>
  </si>
  <si>
    <t>Reipnazarov Axanbek</t>
  </si>
  <si>
    <t>Ruzimuradova Hayotxon</t>
  </si>
  <si>
    <t>Satibaldiyev Imranbek</t>
  </si>
  <si>
    <t>Shermatova Fazilatxon</t>
  </si>
  <si>
    <t>Shonazarov Sardorbek</t>
  </si>
  <si>
    <t>Sulaymonov Abduraxmon</t>
  </si>
  <si>
    <t>Toshov Jahongirmirzo</t>
  </si>
  <si>
    <t>Toshov Javohirmirzo</t>
  </si>
  <si>
    <t>Umidova Muslima</t>
  </si>
  <si>
    <t>Xolmuminov Abrorbek</t>
  </si>
  <si>
    <t>Yuldosheva Farziya</t>
  </si>
  <si>
    <t>Abdurasulova Mohinur</t>
  </si>
  <si>
    <t>Adhamjonova Laziza</t>
  </si>
  <si>
    <t>Anvarov Nurmuhammad</t>
  </si>
  <si>
    <t>Axmadov Abdulaziz</t>
  </si>
  <si>
    <t>Begmurodova Yasmina</t>
  </si>
  <si>
    <t>Berdiklichev Ogabek</t>
  </si>
  <si>
    <t>Erkinboyev Asomiddin</t>
  </si>
  <si>
    <t>Hakimova Charos</t>
  </si>
  <si>
    <t>Imomov Bobur</t>
  </si>
  <si>
    <t>Izzatov Isroilbek</t>
  </si>
  <si>
    <t>Jiyanbekov Abdurahmon</t>
  </si>
  <si>
    <t>Nabixonov Ayubxon</t>
  </si>
  <si>
    <t>Kenjayeva Diyora</t>
  </si>
  <si>
    <t>Musayeva Muhsina</t>
  </si>
  <si>
    <t>Mustafoyev Boburbek</t>
  </si>
  <si>
    <t>Nematullayev Dilbek</t>
  </si>
  <si>
    <t>Nishonov Ogabek</t>
  </si>
  <si>
    <t>Rustamov Salohiddin</t>
  </si>
  <si>
    <t>Saidganiyev Umarxon</t>
  </si>
  <si>
    <t>Shahakimov Shamsiddin</t>
  </si>
  <si>
    <t>Shakarbayev Nurbek</t>
  </si>
  <si>
    <t>Sheravatov Shoxnur</t>
  </si>
  <si>
    <t>Xikmatullayev Abdulaziz</t>
  </si>
  <si>
    <t>Abdujalilov Diyorbek</t>
  </si>
  <si>
    <t>Abdusoatov Sardor</t>
  </si>
  <si>
    <t>Akbarov Umarjon</t>
  </si>
  <si>
    <t>Asrorova Aminaxon</t>
  </si>
  <si>
    <t>Azamova  Muslima</t>
  </si>
  <si>
    <t>Bekmirzayev Behruz</t>
  </si>
  <si>
    <t>Erkinboeva Donoxon</t>
  </si>
  <si>
    <t>Ibragimova Parizoda</t>
  </si>
  <si>
    <t>Ibrohimov  Muhammadali</t>
  </si>
  <si>
    <t>Kuliboyev Asilbek</t>
  </si>
  <si>
    <t>Lutfullaev Fayzulla</t>
  </si>
  <si>
    <t>Mannopova Muslima</t>
  </si>
  <si>
    <t>Maxmadaminov Javohir</t>
  </si>
  <si>
    <t>Mehriddinova Feruza</t>
  </si>
  <si>
    <t>Muradov Eldor</t>
  </si>
  <si>
    <t>Ollonazarova Fotima</t>
  </si>
  <si>
    <t>Raximberdiyev   Bobur</t>
  </si>
  <si>
    <t>Saidahmadov Saidakramxon</t>
  </si>
  <si>
    <t>Tohirova Muattar</t>
  </si>
  <si>
    <t>Usmonova Azizabonu</t>
  </si>
  <si>
    <t>Xolmatov Nazirjon</t>
  </si>
  <si>
    <t>Zokirjonova Iforaxon</t>
  </si>
  <si>
    <t>Abduhalilov Ozodbek</t>
  </si>
  <si>
    <t>Abdullajonova Muslimaxon</t>
  </si>
  <si>
    <t>Abdurahimov Hurrambek</t>
  </si>
  <si>
    <t>Abduraimov Abdumalik</t>
  </si>
  <si>
    <t>Axmedova Shahruza</t>
  </si>
  <si>
    <t>Djalolov Xusanjon</t>
  </si>
  <si>
    <t>Islamova Ezoza</t>
  </si>
  <si>
    <t>Jumanazarov Asilbek</t>
  </si>
  <si>
    <t>Mamurjonova Ruxshona</t>
  </si>
  <si>
    <t>Mardonov Abdulaziz</t>
  </si>
  <si>
    <t>Nasriddinov Saidmurod</t>
  </si>
  <si>
    <t>Saidjonova Gulasal</t>
  </si>
  <si>
    <t>Komilov Azam</t>
  </si>
  <si>
    <t>Risbayev Umidjon</t>
  </si>
  <si>
    <t>Rizayev Ravshan</t>
  </si>
  <si>
    <t>Saidov Saidumar</t>
  </si>
  <si>
    <t>Salimova Sugdiyona</t>
  </si>
  <si>
    <t>Samadov Muxammadfazliddin</t>
  </si>
  <si>
    <t>Sayfulloyev Behruz</t>
  </si>
  <si>
    <t>Sharofov Iskandar</t>
  </si>
  <si>
    <t>Shoazimov Azamat</t>
  </si>
  <si>
    <t>Tulayev Izzat</t>
  </si>
  <si>
    <t>Xolmirzayev Shaxriyor</t>
  </si>
  <si>
    <t>Yusufjonova Charosxon</t>
  </si>
  <si>
    <t>7-03 - sinf oʻquvchilarining “Informatika va AT” fanidan 2022-2023-o'quv yili I chorak natijalari 
                                                                                                                              Fan oʻqituvchisi: Rasulov S.</t>
  </si>
  <si>
    <t>7-02 - sinf oʻquvchilarining “Informatika va AT” fanidan 2022-2023-o'quv yili I chorak natijalari 
                                                                                                                              Fan oʻqituvchisi: Rasulov S.</t>
  </si>
  <si>
    <t>7-04 - sinf oʻquvchilarining “Informatika va AT” fanidan 2022-2023-o'quv yili I chorak natijalari 
                                                                                                                              Fan oʻqituvchisi: Rasulov S.</t>
  </si>
  <si>
    <t>7-05 - sinf oʻquvchilarining “Informatika va AT” fanidan 2022-2023-o'quv yili I chorak natijalari 
                                                                                                                              Fan oʻqituvchisi: Rasulov S.</t>
  </si>
  <si>
    <t>7-01 - sinf oʻquvchilarining “Informatika va AT” fanidan 2022-2023-o'quv yili I chorak natijalari 
                                                                                                                              Fan oʻqituvchisi: Rasulov S.</t>
  </si>
  <si>
    <t xml:space="preserve">M.F.B.D.O‘ :  </t>
  </si>
  <si>
    <t xml:space="preserve"> O‘.I.B.D.O‘ :</t>
  </si>
  <si>
    <t xml:space="preserve">O‘qituvchi : </t>
  </si>
  <si>
    <t>Loyiha ishi/
Laboratoriya</t>
  </si>
  <si>
    <t>Abdug’aniyev Behruz</t>
  </si>
  <si>
    <t>Aydinov Jaloliddin</t>
  </si>
  <si>
    <t xml:space="preserve">Ergasheva Aziza </t>
  </si>
  <si>
    <t>Eshquvatov Jamshid</t>
  </si>
  <si>
    <t xml:space="preserve">Isanova Mohira </t>
  </si>
  <si>
    <t>Normurodova Nazira</t>
  </si>
  <si>
    <t>Ochildiyev Javohir</t>
  </si>
  <si>
    <t>Panjiyeva Muxlisa</t>
  </si>
  <si>
    <t>Primov Lutfilla</t>
  </si>
  <si>
    <t>Qulmuhammidova Aziza</t>
  </si>
  <si>
    <t xml:space="preserve">Raimov Fayzulla </t>
  </si>
  <si>
    <t xml:space="preserve">Rahimova Mehribon </t>
  </si>
  <si>
    <t>Ro’ziyeva Nozima</t>
  </si>
  <si>
    <t xml:space="preserve">Soatmurodova Komila </t>
  </si>
  <si>
    <t>Suvonov Abror</t>
  </si>
  <si>
    <t>Suyunov Samandar</t>
  </si>
  <si>
    <t>Tojiyeva Mohichehra</t>
  </si>
  <si>
    <t>Uzoqova Dilshoda</t>
  </si>
  <si>
    <t xml:space="preserve">Yo’ldoshov Sadriddin </t>
  </si>
  <si>
    <t>Zokirov Mahmud</t>
  </si>
  <si>
    <t>Shoydullayeva Oydinoy</t>
  </si>
  <si>
    <t>Shokirov Humoyuddin</t>
  </si>
  <si>
    <t>Shomamatov Quvonch</t>
  </si>
  <si>
    <t>Chorshanbiyeva Sitora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</si>
</sst>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name val="Calibri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 Light"/>
      <family val="2"/>
      <charset val="204"/>
      <scheme val="maj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b/>
      <sz val="13"/>
      <color rgb="FFC00000"/>
      <name val="Times New Roman"/>
      <family val="1"/>
      <charset val="204"/>
    </font>
    <font>
      <b/>
      <sz val="13"/>
      <color theme="9" tint="-0.249977111117893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8" fillId="0" borderId="0"/>
  </cellStyleXfs>
  <cellXfs count="29">
    <xf numFmtId="0" fontId="0" fillId="0" borderId="0" xfId="0" applyFont="1" applyFill="1" applyBorder="1"/>
    <xf numFmtId="0" fontId="3" fillId="0" borderId="0" xfId="0" applyFont="1" applyFill="1" applyBorder="1" applyProtection="1">
      <protection locked="0"/>
    </xf>
    <xf numFmtId="1" fontId="6" fillId="0" borderId="1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Protection="1">
      <protection locked="0"/>
    </xf>
    <xf numFmtId="0" fontId="7" fillId="0" borderId="0" xfId="0" applyFont="1" applyProtection="1"/>
    <xf numFmtId="0" fontId="7" fillId="0" borderId="0" xfId="0" applyFont="1" applyProtection="1">
      <protection locked="0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Protection="1"/>
    <xf numFmtId="0" fontId="3" fillId="0" borderId="0" xfId="0" applyFont="1" applyFill="1" applyBorder="1" applyProtection="1"/>
    <xf numFmtId="0" fontId="10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 indent="1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</xf>
    <xf numFmtId="1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Alignment="1" applyProtection="1">
      <alignment horizontal="right" vertical="center" indent="2"/>
    </xf>
    <xf numFmtId="0" fontId="13" fillId="0" borderId="0" xfId="0" applyFont="1" applyProtection="1"/>
    <xf numFmtId="0" fontId="14" fillId="0" borderId="0" xfId="0" applyFont="1" applyAlignment="1" applyProtection="1">
      <alignment horizontal="left" indent="1"/>
    </xf>
    <xf numFmtId="2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indent="1"/>
      <protection locked="0"/>
    </xf>
    <xf numFmtId="0" fontId="19" fillId="2" borderId="3" xfId="3" applyFont="1" applyFill="1" applyBorder="1" applyAlignment="1">
      <alignment vertical="center"/>
    </xf>
    <xf numFmtId="0" fontId="19" fillId="2" borderId="4" xfId="3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/>
    </xf>
  </cellXfs>
  <cellStyles count="4">
    <cellStyle name="Обычный" xfId="0" builtinId="0"/>
    <cellStyle name="Обычный 2" xfId="2"/>
    <cellStyle name="Обычный 3" xfId="3"/>
    <cellStyle name="Процентный" xfId="1" builtinId="5"/>
  </cellStyles>
  <dxfs count="15"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70C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80" zoomScaleNormal="80" workbookViewId="0">
      <selection activeCell="B5" sqref="B5:B28"/>
    </sheetView>
  </sheetViews>
  <sheetFormatPr defaultColWidth="9.140625" defaultRowHeight="15" x14ac:dyDescent="0.25"/>
  <cols>
    <col min="1" max="1" width="6" style="1" customWidth="1"/>
    <col min="2" max="2" width="36.7109375" style="1" customWidth="1"/>
    <col min="3" max="9" width="14.7109375" style="1" customWidth="1"/>
    <col min="10" max="16384" width="9.140625" style="1"/>
  </cols>
  <sheetData>
    <row r="1" spans="1:9" ht="18.75" x14ac:dyDescent="0.3">
      <c r="A1" s="28" t="s">
        <v>11</v>
      </c>
      <c r="B1" s="28"/>
      <c r="C1" s="28"/>
      <c r="D1" s="28"/>
      <c r="E1" s="28"/>
      <c r="F1" s="28"/>
      <c r="G1" s="28"/>
      <c r="H1" s="28"/>
      <c r="I1" s="28"/>
    </row>
    <row r="2" spans="1:9" ht="31.5" customHeight="1" x14ac:dyDescent="0.25">
      <c r="A2" s="26" t="s">
        <v>117</v>
      </c>
      <c r="B2" s="27"/>
      <c r="C2" s="27"/>
      <c r="D2" s="27"/>
      <c r="E2" s="27"/>
      <c r="F2" s="27"/>
      <c r="G2" s="27"/>
      <c r="H2" s="27"/>
      <c r="I2" s="27"/>
    </row>
    <row r="3" spans="1:9" ht="7.9" customHeight="1" x14ac:dyDescent="0.25">
      <c r="A3" s="7"/>
      <c r="B3" s="6"/>
      <c r="C3" s="6"/>
      <c r="D3" s="6"/>
      <c r="E3" s="6"/>
      <c r="F3" s="6"/>
      <c r="G3" s="6"/>
      <c r="H3" s="6"/>
      <c r="I3" s="6"/>
    </row>
    <row r="4" spans="1:9" ht="32.25" thickBot="1" x14ac:dyDescent="0.3">
      <c r="A4" s="10" t="s">
        <v>0</v>
      </c>
      <c r="B4" s="10" t="s">
        <v>1</v>
      </c>
      <c r="C4" s="10" t="s">
        <v>4</v>
      </c>
      <c r="D4" s="10" t="s">
        <v>5</v>
      </c>
      <c r="E4" s="11" t="s">
        <v>121</v>
      </c>
      <c r="F4" s="10" t="s">
        <v>7</v>
      </c>
      <c r="G4" s="10" t="s">
        <v>8</v>
      </c>
      <c r="H4" s="10" t="s">
        <v>10</v>
      </c>
      <c r="I4" s="11" t="s">
        <v>9</v>
      </c>
    </row>
    <row r="5" spans="1:9" ht="18" customHeight="1" thickBot="1" x14ac:dyDescent="0.3">
      <c r="A5" s="12">
        <v>1</v>
      </c>
      <c r="B5" s="24" t="s">
        <v>122</v>
      </c>
      <c r="C5" s="14">
        <v>15</v>
      </c>
      <c r="D5" s="14"/>
      <c r="E5" s="14"/>
      <c r="F5" s="14">
        <v>10</v>
      </c>
      <c r="G5" s="14">
        <v>30</v>
      </c>
      <c r="H5" s="15">
        <f>C5+D5+E5+F5+G5</f>
        <v>55</v>
      </c>
      <c r="I5" s="2">
        <f>IF(H5&lt;46,2,IF(H5&lt;66,3,IF(H5&lt;86,4,5)))</f>
        <v>3</v>
      </c>
    </row>
    <row r="6" spans="1:9" ht="18" customHeight="1" thickBot="1" x14ac:dyDescent="0.3">
      <c r="A6" s="12">
        <v>2</v>
      </c>
      <c r="B6" s="25" t="s">
        <v>123</v>
      </c>
      <c r="C6" s="14">
        <v>15</v>
      </c>
      <c r="D6" s="14"/>
      <c r="E6" s="14"/>
      <c r="F6" s="14">
        <v>10</v>
      </c>
      <c r="G6" s="14"/>
      <c r="H6" s="15">
        <f t="shared" ref="H6:H28" si="0">C6+D6+E6+F6+G6</f>
        <v>25</v>
      </c>
      <c r="I6" s="2">
        <f t="shared" ref="I6:I28" si="1">IF(H6&lt;46,2,IF(H6&lt;66,3,IF(H6&lt;86,4,5)))</f>
        <v>2</v>
      </c>
    </row>
    <row r="7" spans="1:9" ht="18" customHeight="1" thickBot="1" x14ac:dyDescent="0.3">
      <c r="A7" s="12">
        <v>3</v>
      </c>
      <c r="B7" s="25" t="s">
        <v>124</v>
      </c>
      <c r="C7" s="14">
        <v>14</v>
      </c>
      <c r="D7" s="14"/>
      <c r="E7" s="14"/>
      <c r="F7" s="14">
        <v>10</v>
      </c>
      <c r="G7" s="14"/>
      <c r="H7" s="15">
        <f t="shared" si="0"/>
        <v>24</v>
      </c>
      <c r="I7" s="2">
        <f t="shared" si="1"/>
        <v>2</v>
      </c>
    </row>
    <row r="8" spans="1:9" ht="18" customHeight="1" thickBot="1" x14ac:dyDescent="0.3">
      <c r="A8" s="12">
        <v>4</v>
      </c>
      <c r="B8" s="25" t="s">
        <v>125</v>
      </c>
      <c r="C8" s="14">
        <v>12</v>
      </c>
      <c r="D8" s="14"/>
      <c r="E8" s="14"/>
      <c r="F8" s="14">
        <v>10</v>
      </c>
      <c r="G8" s="14"/>
      <c r="H8" s="15">
        <f t="shared" si="0"/>
        <v>22</v>
      </c>
      <c r="I8" s="2">
        <f t="shared" si="1"/>
        <v>2</v>
      </c>
    </row>
    <row r="9" spans="1:9" ht="18" customHeight="1" thickBot="1" x14ac:dyDescent="0.3">
      <c r="A9" s="12">
        <v>5</v>
      </c>
      <c r="B9" s="25" t="s">
        <v>126</v>
      </c>
      <c r="C9" s="14">
        <v>12</v>
      </c>
      <c r="D9" s="14"/>
      <c r="E9" s="14"/>
      <c r="F9" s="14">
        <v>10</v>
      </c>
      <c r="G9" s="14"/>
      <c r="H9" s="15">
        <f t="shared" si="0"/>
        <v>22</v>
      </c>
      <c r="I9" s="2">
        <f t="shared" si="1"/>
        <v>2</v>
      </c>
    </row>
    <row r="10" spans="1:9" ht="18" customHeight="1" thickBot="1" x14ac:dyDescent="0.3">
      <c r="A10" s="12">
        <v>6</v>
      </c>
      <c r="B10" s="25" t="s">
        <v>127</v>
      </c>
      <c r="C10" s="14">
        <v>13</v>
      </c>
      <c r="D10" s="14"/>
      <c r="E10" s="14"/>
      <c r="F10" s="14">
        <v>10</v>
      </c>
      <c r="G10" s="14"/>
      <c r="H10" s="15">
        <f t="shared" si="0"/>
        <v>23</v>
      </c>
      <c r="I10" s="2">
        <f t="shared" si="1"/>
        <v>2</v>
      </c>
    </row>
    <row r="11" spans="1:9" ht="18" customHeight="1" thickBot="1" x14ac:dyDescent="0.3">
      <c r="A11" s="12">
        <v>7</v>
      </c>
      <c r="B11" s="25" t="s">
        <v>128</v>
      </c>
      <c r="C11" s="14">
        <v>15</v>
      </c>
      <c r="D11" s="14"/>
      <c r="E11" s="14"/>
      <c r="F11" s="14">
        <v>10</v>
      </c>
      <c r="G11" s="14"/>
      <c r="H11" s="15">
        <f t="shared" si="0"/>
        <v>25</v>
      </c>
      <c r="I11" s="2">
        <f t="shared" si="1"/>
        <v>2</v>
      </c>
    </row>
    <row r="12" spans="1:9" ht="18" customHeight="1" thickBot="1" x14ac:dyDescent="0.3">
      <c r="A12" s="12">
        <v>8</v>
      </c>
      <c r="B12" s="25" t="s">
        <v>129</v>
      </c>
      <c r="C12" s="14">
        <v>16</v>
      </c>
      <c r="D12" s="14"/>
      <c r="E12" s="14"/>
      <c r="F12" s="14">
        <v>10</v>
      </c>
      <c r="G12" s="14"/>
      <c r="H12" s="15">
        <f t="shared" si="0"/>
        <v>26</v>
      </c>
      <c r="I12" s="2">
        <f t="shared" si="1"/>
        <v>2</v>
      </c>
    </row>
    <row r="13" spans="1:9" ht="18" customHeight="1" thickBot="1" x14ac:dyDescent="0.3">
      <c r="A13" s="12">
        <v>9</v>
      </c>
      <c r="B13" s="25" t="s">
        <v>130</v>
      </c>
      <c r="C13" s="14">
        <v>15</v>
      </c>
      <c r="D13" s="14"/>
      <c r="E13" s="14"/>
      <c r="F13" s="14">
        <v>10</v>
      </c>
      <c r="G13" s="14"/>
      <c r="H13" s="15">
        <f t="shared" si="0"/>
        <v>25</v>
      </c>
      <c r="I13" s="2">
        <f t="shared" si="1"/>
        <v>2</v>
      </c>
    </row>
    <row r="14" spans="1:9" ht="18" customHeight="1" thickBot="1" x14ac:dyDescent="0.3">
      <c r="A14" s="12">
        <v>10</v>
      </c>
      <c r="B14" s="25" t="s">
        <v>131</v>
      </c>
      <c r="C14" s="14">
        <v>14</v>
      </c>
      <c r="D14" s="14"/>
      <c r="E14" s="14"/>
      <c r="F14" s="14">
        <v>10</v>
      </c>
      <c r="G14" s="14"/>
      <c r="H14" s="15">
        <f t="shared" si="0"/>
        <v>24</v>
      </c>
      <c r="I14" s="2">
        <f t="shared" si="1"/>
        <v>2</v>
      </c>
    </row>
    <row r="15" spans="1:9" ht="18" customHeight="1" thickBot="1" x14ac:dyDescent="0.3">
      <c r="A15" s="12">
        <v>11</v>
      </c>
      <c r="B15" s="25" t="s">
        <v>132</v>
      </c>
      <c r="C15" s="14">
        <v>16</v>
      </c>
      <c r="D15" s="14"/>
      <c r="E15" s="14"/>
      <c r="F15" s="14">
        <v>10</v>
      </c>
      <c r="G15" s="14"/>
      <c r="H15" s="15">
        <f t="shared" si="0"/>
        <v>26</v>
      </c>
      <c r="I15" s="2">
        <f t="shared" si="1"/>
        <v>2</v>
      </c>
    </row>
    <row r="16" spans="1:9" ht="18" customHeight="1" thickBot="1" x14ac:dyDescent="0.3">
      <c r="A16" s="12">
        <v>12</v>
      </c>
      <c r="B16" s="25" t="s">
        <v>133</v>
      </c>
      <c r="C16" s="14">
        <v>14</v>
      </c>
      <c r="D16" s="14"/>
      <c r="E16" s="14"/>
      <c r="F16" s="14">
        <v>10</v>
      </c>
      <c r="G16" s="14"/>
      <c r="H16" s="15">
        <f t="shared" si="0"/>
        <v>24</v>
      </c>
      <c r="I16" s="2">
        <f t="shared" si="1"/>
        <v>2</v>
      </c>
    </row>
    <row r="17" spans="1:9" ht="18" customHeight="1" thickBot="1" x14ac:dyDescent="0.3">
      <c r="A17" s="12">
        <v>13</v>
      </c>
      <c r="B17" s="25" t="s">
        <v>134</v>
      </c>
      <c r="C17" s="14">
        <v>11</v>
      </c>
      <c r="D17" s="14"/>
      <c r="E17" s="14"/>
      <c r="F17" s="14">
        <v>10</v>
      </c>
      <c r="G17" s="14"/>
      <c r="H17" s="15">
        <f t="shared" si="0"/>
        <v>21</v>
      </c>
      <c r="I17" s="2">
        <f t="shared" si="1"/>
        <v>2</v>
      </c>
    </row>
    <row r="18" spans="1:9" ht="18" customHeight="1" thickBot="1" x14ac:dyDescent="0.3">
      <c r="A18" s="12">
        <v>14</v>
      </c>
      <c r="B18" s="25" t="s">
        <v>135</v>
      </c>
      <c r="C18" s="14">
        <v>12</v>
      </c>
      <c r="D18" s="14"/>
      <c r="E18" s="14"/>
      <c r="F18" s="14">
        <v>10</v>
      </c>
      <c r="G18" s="14"/>
      <c r="H18" s="15">
        <f t="shared" si="0"/>
        <v>22</v>
      </c>
      <c r="I18" s="2">
        <f t="shared" si="1"/>
        <v>2</v>
      </c>
    </row>
    <row r="19" spans="1:9" ht="18" customHeight="1" thickBot="1" x14ac:dyDescent="0.3">
      <c r="A19" s="12">
        <v>15</v>
      </c>
      <c r="B19" s="25" t="s">
        <v>136</v>
      </c>
      <c r="C19" s="14">
        <v>14</v>
      </c>
      <c r="D19" s="14"/>
      <c r="E19" s="14"/>
      <c r="F19" s="14">
        <v>10</v>
      </c>
      <c r="G19" s="14"/>
      <c r="H19" s="15">
        <f t="shared" si="0"/>
        <v>24</v>
      </c>
      <c r="I19" s="2">
        <f t="shared" si="1"/>
        <v>2</v>
      </c>
    </row>
    <row r="20" spans="1:9" ht="18" customHeight="1" thickBot="1" x14ac:dyDescent="0.3">
      <c r="A20" s="12">
        <v>16</v>
      </c>
      <c r="B20" s="25" t="s">
        <v>137</v>
      </c>
      <c r="C20" s="14">
        <v>15</v>
      </c>
      <c r="D20" s="14"/>
      <c r="E20" s="14"/>
      <c r="F20" s="14">
        <v>10</v>
      </c>
      <c r="G20" s="14"/>
      <c r="H20" s="15">
        <f t="shared" si="0"/>
        <v>25</v>
      </c>
      <c r="I20" s="2">
        <f t="shared" si="1"/>
        <v>2</v>
      </c>
    </row>
    <row r="21" spans="1:9" ht="18" customHeight="1" thickBot="1" x14ac:dyDescent="0.3">
      <c r="A21" s="12">
        <v>17</v>
      </c>
      <c r="B21" s="25" t="s">
        <v>138</v>
      </c>
      <c r="C21" s="14">
        <v>12</v>
      </c>
      <c r="D21" s="14"/>
      <c r="E21" s="14"/>
      <c r="F21" s="14">
        <v>10</v>
      </c>
      <c r="G21" s="14"/>
      <c r="H21" s="15">
        <f t="shared" si="0"/>
        <v>22</v>
      </c>
      <c r="I21" s="2">
        <f t="shared" si="1"/>
        <v>2</v>
      </c>
    </row>
    <row r="22" spans="1:9" ht="18" customHeight="1" thickBot="1" x14ac:dyDescent="0.3">
      <c r="A22" s="12">
        <v>18</v>
      </c>
      <c r="B22" s="25" t="s">
        <v>139</v>
      </c>
      <c r="C22" s="14">
        <v>14</v>
      </c>
      <c r="D22" s="14"/>
      <c r="E22" s="14"/>
      <c r="F22" s="14">
        <v>10</v>
      </c>
      <c r="G22" s="14"/>
      <c r="H22" s="15">
        <f t="shared" si="0"/>
        <v>24</v>
      </c>
      <c r="I22" s="2">
        <f t="shared" si="1"/>
        <v>2</v>
      </c>
    </row>
    <row r="23" spans="1:9" ht="18" customHeight="1" thickBot="1" x14ac:dyDescent="0.3">
      <c r="A23" s="12">
        <v>19</v>
      </c>
      <c r="B23" s="25" t="s">
        <v>140</v>
      </c>
      <c r="C23" s="14">
        <v>12</v>
      </c>
      <c r="D23" s="14"/>
      <c r="E23" s="14"/>
      <c r="F23" s="14">
        <v>10</v>
      </c>
      <c r="G23" s="14"/>
      <c r="H23" s="15">
        <f t="shared" si="0"/>
        <v>22</v>
      </c>
      <c r="I23" s="2">
        <f t="shared" si="1"/>
        <v>2</v>
      </c>
    </row>
    <row r="24" spans="1:9" ht="18" customHeight="1" thickBot="1" x14ac:dyDescent="0.3">
      <c r="A24" s="12">
        <v>20</v>
      </c>
      <c r="B24" s="25" t="s">
        <v>141</v>
      </c>
      <c r="C24" s="14">
        <v>14</v>
      </c>
      <c r="D24" s="14"/>
      <c r="E24" s="14"/>
      <c r="F24" s="14">
        <v>10</v>
      </c>
      <c r="G24" s="14"/>
      <c r="H24" s="15">
        <f t="shared" si="0"/>
        <v>24</v>
      </c>
      <c r="I24" s="2">
        <f t="shared" si="1"/>
        <v>2</v>
      </c>
    </row>
    <row r="25" spans="1:9" ht="18" customHeight="1" thickBot="1" x14ac:dyDescent="0.3">
      <c r="A25" s="12">
        <v>21</v>
      </c>
      <c r="B25" s="25" t="s">
        <v>142</v>
      </c>
      <c r="C25" s="14">
        <v>19</v>
      </c>
      <c r="D25" s="14"/>
      <c r="E25" s="14"/>
      <c r="F25" s="14">
        <v>10</v>
      </c>
      <c r="G25" s="14"/>
      <c r="H25" s="15">
        <f t="shared" si="0"/>
        <v>29</v>
      </c>
      <c r="I25" s="2">
        <f t="shared" si="1"/>
        <v>2</v>
      </c>
    </row>
    <row r="26" spans="1:9" ht="18" customHeight="1" thickBot="1" x14ac:dyDescent="0.3">
      <c r="A26" s="12">
        <v>22</v>
      </c>
      <c r="B26" s="25" t="s">
        <v>143</v>
      </c>
      <c r="C26" s="14">
        <v>12</v>
      </c>
      <c r="D26" s="14"/>
      <c r="E26" s="14"/>
      <c r="F26" s="14">
        <v>10</v>
      </c>
      <c r="G26" s="14"/>
      <c r="H26" s="15">
        <f t="shared" si="0"/>
        <v>22</v>
      </c>
      <c r="I26" s="2">
        <f t="shared" si="1"/>
        <v>2</v>
      </c>
    </row>
    <row r="27" spans="1:9" ht="18" customHeight="1" thickBot="1" x14ac:dyDescent="0.3">
      <c r="A27" s="12">
        <v>23</v>
      </c>
      <c r="B27" s="25" t="s">
        <v>144</v>
      </c>
      <c r="C27" s="14">
        <v>14</v>
      </c>
      <c r="D27" s="14"/>
      <c r="E27" s="14"/>
      <c r="F27" s="14">
        <v>10</v>
      </c>
      <c r="G27" s="14"/>
      <c r="H27" s="15">
        <f t="shared" si="0"/>
        <v>24</v>
      </c>
      <c r="I27" s="2">
        <f t="shared" si="1"/>
        <v>2</v>
      </c>
    </row>
    <row r="28" spans="1:9" ht="18" customHeight="1" thickBot="1" x14ac:dyDescent="0.3">
      <c r="A28" s="12">
        <v>24</v>
      </c>
      <c r="B28" s="25" t="s">
        <v>145</v>
      </c>
      <c r="C28" s="14">
        <v>13</v>
      </c>
      <c r="D28" s="14"/>
      <c r="E28" s="14"/>
      <c r="F28" s="14">
        <v>10</v>
      </c>
      <c r="G28" s="14"/>
      <c r="H28" s="15">
        <f t="shared" si="0"/>
        <v>23</v>
      </c>
      <c r="I28" s="2">
        <f t="shared" si="1"/>
        <v>2</v>
      </c>
    </row>
    <row r="29" spans="1:9" ht="18" customHeight="1" x14ac:dyDescent="0.25">
      <c r="A29" s="16"/>
      <c r="B29" s="17" t="s">
        <v>2</v>
      </c>
      <c r="C29" s="21">
        <f t="shared" ref="C29:I29" si="2">AVERAGE(C5:C28)</f>
        <v>13.875</v>
      </c>
      <c r="D29" s="21" t="e">
        <f t="shared" si="2"/>
        <v>#DIV/0!</v>
      </c>
      <c r="E29" s="21" t="e">
        <f t="shared" si="2"/>
        <v>#DIV/0!</v>
      </c>
      <c r="F29" s="21">
        <f t="shared" si="2"/>
        <v>10</v>
      </c>
      <c r="G29" s="21">
        <f t="shared" si="2"/>
        <v>30</v>
      </c>
      <c r="H29" s="21">
        <f t="shared" si="2"/>
        <v>25.125</v>
      </c>
      <c r="I29" s="21">
        <f t="shared" si="2"/>
        <v>2.0416666666666665</v>
      </c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ht="16.5" x14ac:dyDescent="0.25">
      <c r="A31" s="8"/>
      <c r="B31" s="18" t="s">
        <v>3</v>
      </c>
      <c r="C31" s="19" t="s">
        <v>15</v>
      </c>
      <c r="D31" s="20" t="str">
        <f>CONCATENATE(COUNTIF(I5:I28,"=5")," ta")</f>
        <v>0 ta</v>
      </c>
      <c r="E31" s="4"/>
      <c r="F31" s="5" t="s">
        <v>118</v>
      </c>
      <c r="G31" s="22"/>
      <c r="H31" s="23" t="s">
        <v>16</v>
      </c>
      <c r="I31" s="3"/>
    </row>
    <row r="32" spans="1:9" ht="16.5" x14ac:dyDescent="0.25">
      <c r="A32" s="8"/>
      <c r="B32" s="4"/>
      <c r="C32" s="19" t="s">
        <v>12</v>
      </c>
      <c r="D32" s="20" t="str">
        <f>CONCATENATE(COUNTIF(I5:I28,"=4")," ta")</f>
        <v>0 ta</v>
      </c>
      <c r="E32" s="4"/>
      <c r="F32" s="5"/>
      <c r="G32" s="3"/>
      <c r="H32" s="3"/>
      <c r="I32" s="3"/>
    </row>
    <row r="33" spans="1:9" ht="16.5" x14ac:dyDescent="0.25">
      <c r="A33" s="8"/>
      <c r="B33" s="4"/>
      <c r="C33" s="19" t="s">
        <v>13</v>
      </c>
      <c r="D33" s="20" t="str">
        <f>CONCATENATE(COUNTIF(I5:I28,"=3")," ta")</f>
        <v>1 ta</v>
      </c>
      <c r="E33" s="4"/>
      <c r="F33" s="5" t="s">
        <v>119</v>
      </c>
      <c r="G33" s="22"/>
      <c r="H33" s="23" t="s">
        <v>17</v>
      </c>
      <c r="I33" s="3"/>
    </row>
    <row r="34" spans="1:9" ht="16.5" x14ac:dyDescent="0.25">
      <c r="A34" s="8"/>
      <c r="B34" s="4"/>
      <c r="C34" s="19" t="s">
        <v>14</v>
      </c>
      <c r="D34" s="20" t="str">
        <f>CONCATENATE(COUNTIF(I5:I28,"=2")," ta")</f>
        <v>23 ta</v>
      </c>
      <c r="E34" s="4"/>
      <c r="F34" s="5"/>
      <c r="G34" s="5"/>
      <c r="H34" s="3"/>
      <c r="I34" s="3"/>
    </row>
    <row r="35" spans="1:9" x14ac:dyDescent="0.25">
      <c r="A35" s="9"/>
      <c r="B35" s="9"/>
      <c r="C35" s="9"/>
      <c r="D35" s="9"/>
      <c r="E35" s="9"/>
      <c r="F35" s="5" t="s">
        <v>120</v>
      </c>
      <c r="G35" s="22"/>
      <c r="H35" s="23" t="s">
        <v>18</v>
      </c>
    </row>
    <row r="36" spans="1:9" x14ac:dyDescent="0.25">
      <c r="A36" s="9"/>
      <c r="B36" s="9"/>
      <c r="C36" s="9"/>
      <c r="D36" s="9"/>
      <c r="E36" s="9"/>
    </row>
    <row r="37" spans="1:9" x14ac:dyDescent="0.25">
      <c r="A37" s="9"/>
      <c r="B37" s="9"/>
      <c r="C37" s="9"/>
      <c r="D37" s="9"/>
      <c r="E37" s="9"/>
    </row>
  </sheetData>
  <mergeCells count="2">
    <mergeCell ref="A2:I2"/>
    <mergeCell ref="A1:I1"/>
  </mergeCells>
  <conditionalFormatting sqref="I5:I28">
    <cfRule type="cellIs" dxfId="14" priority="1" operator="equal">
      <formula>4</formula>
    </cfRule>
    <cfRule type="cellIs" dxfId="13" priority="2" operator="equal">
      <formula>3</formula>
    </cfRule>
    <cfRule type="cellIs" dxfId="12" priority="3" operator="equal">
      <formula>2</formula>
    </cfRule>
  </conditionalFormatting>
  <pageMargins left="0.7" right="0.7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workbookViewId="0">
      <selection activeCell="F4" sqref="F4"/>
    </sheetView>
  </sheetViews>
  <sheetFormatPr defaultColWidth="9.140625" defaultRowHeight="15" x14ac:dyDescent="0.25"/>
  <cols>
    <col min="1" max="1" width="6" style="1" customWidth="1"/>
    <col min="2" max="2" width="36.7109375" style="1" customWidth="1"/>
    <col min="3" max="10" width="14.7109375" style="1" customWidth="1"/>
    <col min="11" max="16384" width="9.140625" style="1"/>
  </cols>
  <sheetData>
    <row r="1" spans="1:10" ht="18.75" x14ac:dyDescent="0.3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1.5" customHeight="1" x14ac:dyDescent="0.25">
      <c r="A2" s="26" t="s">
        <v>114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7.9" customHeight="1" x14ac:dyDescent="0.25">
      <c r="A3" s="7"/>
      <c r="B3" s="6"/>
      <c r="C3" s="6"/>
      <c r="D3" s="6"/>
      <c r="E3" s="6"/>
      <c r="F3" s="6"/>
      <c r="G3" s="6"/>
      <c r="H3" s="6"/>
      <c r="I3" s="6"/>
      <c r="J3" s="6"/>
    </row>
    <row r="4" spans="1:10" ht="31.5" x14ac:dyDescent="0.25">
      <c r="A4" s="10" t="s">
        <v>0</v>
      </c>
      <c r="B4" s="10" t="s">
        <v>1</v>
      </c>
      <c r="C4" s="10" t="s">
        <v>4</v>
      </c>
      <c r="D4" s="10" t="s">
        <v>5</v>
      </c>
      <c r="E4" s="10" t="s">
        <v>6</v>
      </c>
      <c r="F4" s="11" t="s">
        <v>121</v>
      </c>
      <c r="G4" s="10" t="s">
        <v>7</v>
      </c>
      <c r="H4" s="10" t="s">
        <v>8</v>
      </c>
      <c r="I4" s="10" t="s">
        <v>10</v>
      </c>
      <c r="J4" s="11" t="s">
        <v>9</v>
      </c>
    </row>
    <row r="5" spans="1:10" ht="18" customHeight="1" x14ac:dyDescent="0.25">
      <c r="A5" s="12">
        <v>1</v>
      </c>
      <c r="B5" s="13" t="s">
        <v>19</v>
      </c>
      <c r="C5" s="14"/>
      <c r="D5" s="14"/>
      <c r="E5" s="14"/>
      <c r="F5" s="14"/>
      <c r="G5" s="14">
        <v>10</v>
      </c>
      <c r="H5" s="14"/>
      <c r="I5" s="15">
        <f>C5+D5+E5+F5+G5+H5</f>
        <v>10</v>
      </c>
      <c r="J5" s="2">
        <f>IF(I5&lt;46,2,IF(I5&lt;66,3,IF(I5&lt;86,4,5)))</f>
        <v>2</v>
      </c>
    </row>
    <row r="6" spans="1:10" ht="18" customHeight="1" x14ac:dyDescent="0.25">
      <c r="A6" s="12">
        <v>2</v>
      </c>
      <c r="B6" s="13" t="s">
        <v>20</v>
      </c>
      <c r="C6" s="14"/>
      <c r="D6" s="14"/>
      <c r="E6" s="14"/>
      <c r="F6" s="14"/>
      <c r="G6" s="14">
        <v>10</v>
      </c>
      <c r="H6" s="14"/>
      <c r="I6" s="15">
        <f t="shared" ref="I6:I29" si="0">C6+D6+E6+F6+G6+H6</f>
        <v>10</v>
      </c>
      <c r="J6" s="2">
        <f t="shared" ref="J6:J29" si="1">IF(I6&lt;46,2,IF(I6&lt;66,3,IF(I6&lt;86,4,5)))</f>
        <v>2</v>
      </c>
    </row>
    <row r="7" spans="1:10" ht="18" customHeight="1" x14ac:dyDescent="0.25">
      <c r="A7" s="12">
        <v>3</v>
      </c>
      <c r="B7" s="13" t="s">
        <v>21</v>
      </c>
      <c r="C7" s="14"/>
      <c r="D7" s="14"/>
      <c r="E7" s="14"/>
      <c r="F7" s="14"/>
      <c r="G7" s="14">
        <v>10</v>
      </c>
      <c r="H7" s="14"/>
      <c r="I7" s="15">
        <f t="shared" si="0"/>
        <v>10</v>
      </c>
      <c r="J7" s="2">
        <f t="shared" si="1"/>
        <v>2</v>
      </c>
    </row>
    <row r="8" spans="1:10" ht="18" customHeight="1" x14ac:dyDescent="0.25">
      <c r="A8" s="12">
        <v>4</v>
      </c>
      <c r="B8" s="13" t="s">
        <v>22</v>
      </c>
      <c r="C8" s="14"/>
      <c r="D8" s="14"/>
      <c r="E8" s="14"/>
      <c r="F8" s="14"/>
      <c r="G8" s="14">
        <v>10</v>
      </c>
      <c r="H8" s="14"/>
      <c r="I8" s="15">
        <f t="shared" si="0"/>
        <v>10</v>
      </c>
      <c r="J8" s="2">
        <f t="shared" si="1"/>
        <v>2</v>
      </c>
    </row>
    <row r="9" spans="1:10" ht="18" customHeight="1" x14ac:dyDescent="0.25">
      <c r="A9" s="12">
        <v>5</v>
      </c>
      <c r="B9" s="13" t="s">
        <v>23</v>
      </c>
      <c r="C9" s="14"/>
      <c r="D9" s="14"/>
      <c r="E9" s="14"/>
      <c r="F9" s="14"/>
      <c r="G9" s="14">
        <v>10</v>
      </c>
      <c r="H9" s="14"/>
      <c r="I9" s="15">
        <f t="shared" si="0"/>
        <v>10</v>
      </c>
      <c r="J9" s="2">
        <f t="shared" si="1"/>
        <v>2</v>
      </c>
    </row>
    <row r="10" spans="1:10" ht="18" customHeight="1" x14ac:dyDescent="0.25">
      <c r="A10" s="12">
        <v>6</v>
      </c>
      <c r="B10" s="13" t="s">
        <v>24</v>
      </c>
      <c r="C10" s="14"/>
      <c r="D10" s="14"/>
      <c r="E10" s="14"/>
      <c r="F10" s="14"/>
      <c r="G10" s="14">
        <v>10</v>
      </c>
      <c r="H10" s="14"/>
      <c r="I10" s="15">
        <f t="shared" si="0"/>
        <v>10</v>
      </c>
      <c r="J10" s="2">
        <f t="shared" si="1"/>
        <v>2</v>
      </c>
    </row>
    <row r="11" spans="1:10" ht="18" customHeight="1" x14ac:dyDescent="0.25">
      <c r="A11" s="12">
        <v>7</v>
      </c>
      <c r="B11" s="13" t="s">
        <v>25</v>
      </c>
      <c r="C11" s="14"/>
      <c r="D11" s="14"/>
      <c r="E11" s="14"/>
      <c r="F11" s="14"/>
      <c r="G11" s="14">
        <v>10</v>
      </c>
      <c r="H11" s="14"/>
      <c r="I11" s="15">
        <f t="shared" si="0"/>
        <v>10</v>
      </c>
      <c r="J11" s="2">
        <f t="shared" si="1"/>
        <v>2</v>
      </c>
    </row>
    <row r="12" spans="1:10" ht="18" customHeight="1" x14ac:dyDescent="0.25">
      <c r="A12" s="12">
        <v>8</v>
      </c>
      <c r="B12" s="13" t="s">
        <v>26</v>
      </c>
      <c r="C12" s="14"/>
      <c r="D12" s="14"/>
      <c r="E12" s="14"/>
      <c r="F12" s="14"/>
      <c r="G12" s="14">
        <v>10</v>
      </c>
      <c r="H12" s="14"/>
      <c r="I12" s="15">
        <f t="shared" si="0"/>
        <v>10</v>
      </c>
      <c r="J12" s="2">
        <f t="shared" si="1"/>
        <v>2</v>
      </c>
    </row>
    <row r="13" spans="1:10" ht="18" customHeight="1" x14ac:dyDescent="0.25">
      <c r="A13" s="12">
        <v>9</v>
      </c>
      <c r="B13" s="13" t="s">
        <v>27</v>
      </c>
      <c r="C13" s="14"/>
      <c r="D13" s="14"/>
      <c r="E13" s="14"/>
      <c r="F13" s="14"/>
      <c r="G13" s="14">
        <v>10</v>
      </c>
      <c r="H13" s="14"/>
      <c r="I13" s="15">
        <f t="shared" si="0"/>
        <v>10</v>
      </c>
      <c r="J13" s="2">
        <f t="shared" si="1"/>
        <v>2</v>
      </c>
    </row>
    <row r="14" spans="1:10" ht="18" customHeight="1" x14ac:dyDescent="0.25">
      <c r="A14" s="12">
        <v>10</v>
      </c>
      <c r="B14" s="13" t="s">
        <v>28</v>
      </c>
      <c r="C14" s="14"/>
      <c r="D14" s="14"/>
      <c r="E14" s="14"/>
      <c r="F14" s="14"/>
      <c r="G14" s="14">
        <v>10</v>
      </c>
      <c r="H14" s="14"/>
      <c r="I14" s="15">
        <f t="shared" si="0"/>
        <v>10</v>
      </c>
      <c r="J14" s="2">
        <f t="shared" si="1"/>
        <v>2</v>
      </c>
    </row>
    <row r="15" spans="1:10" ht="18" customHeight="1" x14ac:dyDescent="0.25">
      <c r="A15" s="12">
        <v>11</v>
      </c>
      <c r="B15" s="13" t="s">
        <v>29</v>
      </c>
      <c r="C15" s="14"/>
      <c r="D15" s="14"/>
      <c r="E15" s="14"/>
      <c r="F15" s="14"/>
      <c r="G15" s="14">
        <v>10</v>
      </c>
      <c r="H15" s="14"/>
      <c r="I15" s="15">
        <f t="shared" si="0"/>
        <v>10</v>
      </c>
      <c r="J15" s="2">
        <f t="shared" si="1"/>
        <v>2</v>
      </c>
    </row>
    <row r="16" spans="1:10" ht="18" customHeight="1" x14ac:dyDescent="0.25">
      <c r="A16" s="12">
        <v>12</v>
      </c>
      <c r="B16" s="13" t="s">
        <v>30</v>
      </c>
      <c r="C16" s="14"/>
      <c r="D16" s="14"/>
      <c r="E16" s="14"/>
      <c r="F16" s="14"/>
      <c r="G16" s="14">
        <v>10</v>
      </c>
      <c r="H16" s="14"/>
      <c r="I16" s="15">
        <f t="shared" si="0"/>
        <v>10</v>
      </c>
      <c r="J16" s="2">
        <f t="shared" si="1"/>
        <v>2</v>
      </c>
    </row>
    <row r="17" spans="1:10" ht="18" customHeight="1" x14ac:dyDescent="0.25">
      <c r="A17" s="12">
        <v>13</v>
      </c>
      <c r="B17" s="13" t="s">
        <v>31</v>
      </c>
      <c r="C17" s="14"/>
      <c r="D17" s="14"/>
      <c r="E17" s="14"/>
      <c r="F17" s="14"/>
      <c r="G17" s="14">
        <v>10</v>
      </c>
      <c r="H17" s="14"/>
      <c r="I17" s="15">
        <f t="shared" si="0"/>
        <v>10</v>
      </c>
      <c r="J17" s="2">
        <f t="shared" si="1"/>
        <v>2</v>
      </c>
    </row>
    <row r="18" spans="1:10" ht="18" customHeight="1" x14ac:dyDescent="0.25">
      <c r="A18" s="12">
        <v>14</v>
      </c>
      <c r="B18" s="13" t="s">
        <v>32</v>
      </c>
      <c r="C18" s="14"/>
      <c r="D18" s="14"/>
      <c r="E18" s="14"/>
      <c r="F18" s="14"/>
      <c r="G18" s="14">
        <v>10</v>
      </c>
      <c r="H18" s="14"/>
      <c r="I18" s="15">
        <f t="shared" si="0"/>
        <v>10</v>
      </c>
      <c r="J18" s="2">
        <f t="shared" si="1"/>
        <v>2</v>
      </c>
    </row>
    <row r="19" spans="1:10" ht="18" customHeight="1" x14ac:dyDescent="0.25">
      <c r="A19" s="12">
        <v>15</v>
      </c>
      <c r="B19" s="13" t="s">
        <v>33</v>
      </c>
      <c r="C19" s="14"/>
      <c r="D19" s="14"/>
      <c r="E19" s="14"/>
      <c r="F19" s="14"/>
      <c r="G19" s="14">
        <v>10</v>
      </c>
      <c r="H19" s="14"/>
      <c r="I19" s="15">
        <f t="shared" si="0"/>
        <v>10</v>
      </c>
      <c r="J19" s="2">
        <f t="shared" si="1"/>
        <v>2</v>
      </c>
    </row>
    <row r="20" spans="1:10" ht="18" customHeight="1" x14ac:dyDescent="0.25">
      <c r="A20" s="12">
        <v>16</v>
      </c>
      <c r="B20" s="13" t="s">
        <v>34</v>
      </c>
      <c r="C20" s="14"/>
      <c r="D20" s="14"/>
      <c r="E20" s="14"/>
      <c r="F20" s="14"/>
      <c r="G20" s="14">
        <v>10</v>
      </c>
      <c r="H20" s="14"/>
      <c r="I20" s="15">
        <f t="shared" si="0"/>
        <v>10</v>
      </c>
      <c r="J20" s="2">
        <f t="shared" si="1"/>
        <v>2</v>
      </c>
    </row>
    <row r="21" spans="1:10" ht="18" customHeight="1" x14ac:dyDescent="0.25">
      <c r="A21" s="12">
        <v>17</v>
      </c>
      <c r="B21" s="13" t="s">
        <v>35</v>
      </c>
      <c r="C21" s="14"/>
      <c r="D21" s="14"/>
      <c r="E21" s="14"/>
      <c r="F21" s="14"/>
      <c r="G21" s="14">
        <v>10</v>
      </c>
      <c r="H21" s="14"/>
      <c r="I21" s="15">
        <f t="shared" si="0"/>
        <v>10</v>
      </c>
      <c r="J21" s="2">
        <f t="shared" si="1"/>
        <v>2</v>
      </c>
    </row>
    <row r="22" spans="1:10" ht="18" customHeight="1" x14ac:dyDescent="0.25">
      <c r="A22" s="12">
        <v>18</v>
      </c>
      <c r="B22" s="13" t="s">
        <v>36</v>
      </c>
      <c r="C22" s="14"/>
      <c r="D22" s="14"/>
      <c r="E22" s="14"/>
      <c r="F22" s="14"/>
      <c r="G22" s="14">
        <v>10</v>
      </c>
      <c r="H22" s="14"/>
      <c r="I22" s="15">
        <f t="shared" si="0"/>
        <v>10</v>
      </c>
      <c r="J22" s="2">
        <f t="shared" si="1"/>
        <v>2</v>
      </c>
    </row>
    <row r="23" spans="1:10" ht="18" customHeight="1" x14ac:dyDescent="0.25">
      <c r="A23" s="12">
        <v>19</v>
      </c>
      <c r="B23" s="13" t="s">
        <v>37</v>
      </c>
      <c r="C23" s="14"/>
      <c r="D23" s="14"/>
      <c r="E23" s="14"/>
      <c r="F23" s="14"/>
      <c r="G23" s="14">
        <v>10</v>
      </c>
      <c r="H23" s="14"/>
      <c r="I23" s="15">
        <f t="shared" si="0"/>
        <v>10</v>
      </c>
      <c r="J23" s="2">
        <f t="shared" si="1"/>
        <v>2</v>
      </c>
    </row>
    <row r="24" spans="1:10" ht="18" customHeight="1" x14ac:dyDescent="0.25">
      <c r="A24" s="12">
        <v>20</v>
      </c>
      <c r="B24" s="13" t="s">
        <v>38</v>
      </c>
      <c r="C24" s="14"/>
      <c r="D24" s="14"/>
      <c r="E24" s="14"/>
      <c r="F24" s="14"/>
      <c r="G24" s="14">
        <v>10</v>
      </c>
      <c r="H24" s="14"/>
      <c r="I24" s="15">
        <f t="shared" si="0"/>
        <v>10</v>
      </c>
      <c r="J24" s="2">
        <f t="shared" si="1"/>
        <v>2</v>
      </c>
    </row>
    <row r="25" spans="1:10" ht="18" customHeight="1" x14ac:dyDescent="0.25">
      <c r="A25" s="12">
        <v>21</v>
      </c>
      <c r="B25" s="13" t="s">
        <v>39</v>
      </c>
      <c r="C25" s="14"/>
      <c r="D25" s="14"/>
      <c r="E25" s="14"/>
      <c r="F25" s="14"/>
      <c r="G25" s="14">
        <v>10</v>
      </c>
      <c r="H25" s="14"/>
      <c r="I25" s="15">
        <f t="shared" si="0"/>
        <v>10</v>
      </c>
      <c r="J25" s="2">
        <f t="shared" si="1"/>
        <v>2</v>
      </c>
    </row>
    <row r="26" spans="1:10" ht="18" customHeight="1" x14ac:dyDescent="0.25">
      <c r="A26" s="12">
        <v>22</v>
      </c>
      <c r="B26" s="13" t="s">
        <v>40</v>
      </c>
      <c r="C26" s="14"/>
      <c r="D26" s="14"/>
      <c r="E26" s="14"/>
      <c r="F26" s="14"/>
      <c r="G26" s="14">
        <v>10</v>
      </c>
      <c r="H26" s="14"/>
      <c r="I26" s="15">
        <f t="shared" si="0"/>
        <v>10</v>
      </c>
      <c r="J26" s="2">
        <f t="shared" si="1"/>
        <v>2</v>
      </c>
    </row>
    <row r="27" spans="1:10" ht="18" customHeight="1" x14ac:dyDescent="0.25">
      <c r="A27" s="12">
        <v>23</v>
      </c>
      <c r="B27" s="13" t="s">
        <v>41</v>
      </c>
      <c r="C27" s="14"/>
      <c r="D27" s="14"/>
      <c r="E27" s="14"/>
      <c r="F27" s="14"/>
      <c r="G27" s="14">
        <v>10</v>
      </c>
      <c r="H27" s="14"/>
      <c r="I27" s="15">
        <f t="shared" si="0"/>
        <v>10</v>
      </c>
      <c r="J27" s="2">
        <f t="shared" si="1"/>
        <v>2</v>
      </c>
    </row>
    <row r="28" spans="1:10" ht="18" customHeight="1" x14ac:dyDescent="0.25">
      <c r="A28" s="12">
        <v>24</v>
      </c>
      <c r="B28" s="13" t="s">
        <v>42</v>
      </c>
      <c r="C28" s="14"/>
      <c r="D28" s="14"/>
      <c r="E28" s="14"/>
      <c r="F28" s="14"/>
      <c r="G28" s="14">
        <v>10</v>
      </c>
      <c r="H28" s="14"/>
      <c r="I28" s="15">
        <f t="shared" si="0"/>
        <v>10</v>
      </c>
      <c r="J28" s="2">
        <f t="shared" si="1"/>
        <v>2</v>
      </c>
    </row>
    <row r="29" spans="1:10" ht="18" customHeight="1" x14ac:dyDescent="0.25">
      <c r="A29" s="12">
        <v>25</v>
      </c>
      <c r="B29" s="13" t="s">
        <v>43</v>
      </c>
      <c r="C29" s="14"/>
      <c r="D29" s="14"/>
      <c r="E29" s="14"/>
      <c r="F29" s="14"/>
      <c r="G29" s="14">
        <v>10</v>
      </c>
      <c r="H29" s="14"/>
      <c r="I29" s="15">
        <f t="shared" si="0"/>
        <v>10</v>
      </c>
      <c r="J29" s="2">
        <f t="shared" si="1"/>
        <v>2</v>
      </c>
    </row>
    <row r="30" spans="1:10" ht="18" customHeight="1" x14ac:dyDescent="0.25">
      <c r="A30" s="16"/>
      <c r="B30" s="17" t="s">
        <v>2</v>
      </c>
      <c r="C30" s="21" t="e">
        <f t="shared" ref="C30:J30" si="2">AVERAGE(C5:C29)</f>
        <v>#DIV/0!</v>
      </c>
      <c r="D30" s="21" t="e">
        <f t="shared" si="2"/>
        <v>#DIV/0!</v>
      </c>
      <c r="E30" s="21" t="e">
        <f t="shared" si="2"/>
        <v>#DIV/0!</v>
      </c>
      <c r="F30" s="21" t="e">
        <f t="shared" si="2"/>
        <v>#DIV/0!</v>
      </c>
      <c r="G30" s="21">
        <f t="shared" si="2"/>
        <v>10</v>
      </c>
      <c r="H30" s="21" t="e">
        <f t="shared" si="2"/>
        <v>#DIV/0!</v>
      </c>
      <c r="I30" s="21">
        <f t="shared" si="2"/>
        <v>10</v>
      </c>
      <c r="J30" s="21">
        <f t="shared" si="2"/>
        <v>2</v>
      </c>
    </row>
    <row r="31" spans="1:1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6.5" x14ac:dyDescent="0.25">
      <c r="A32" s="8"/>
      <c r="B32" s="18" t="s">
        <v>3</v>
      </c>
      <c r="C32" s="19" t="s">
        <v>15</v>
      </c>
      <c r="D32" s="20" t="str">
        <f>CONCATENATE(COUNTIF(J5:J29,"=5")," ta")</f>
        <v>0 ta</v>
      </c>
      <c r="E32" s="4"/>
      <c r="F32" s="4"/>
      <c r="G32" s="5" t="s">
        <v>118</v>
      </c>
      <c r="H32" s="22"/>
      <c r="I32" s="23" t="s">
        <v>16</v>
      </c>
      <c r="J32" s="3"/>
    </row>
    <row r="33" spans="1:10" ht="16.5" x14ac:dyDescent="0.25">
      <c r="A33" s="8"/>
      <c r="B33" s="4"/>
      <c r="C33" s="19" t="s">
        <v>12</v>
      </c>
      <c r="D33" s="20" t="str">
        <f>CONCATENATE(COUNTIF(J5:J29,"=4")," ta")</f>
        <v>0 ta</v>
      </c>
      <c r="E33" s="4"/>
      <c r="F33" s="4"/>
      <c r="G33" s="5"/>
      <c r="H33" s="3"/>
      <c r="I33" s="3"/>
      <c r="J33" s="3"/>
    </row>
    <row r="34" spans="1:10" ht="16.5" x14ac:dyDescent="0.25">
      <c r="A34" s="8"/>
      <c r="B34" s="4"/>
      <c r="C34" s="19" t="s">
        <v>13</v>
      </c>
      <c r="D34" s="20" t="str">
        <f>CONCATENATE(COUNTIF(J5:J29,"=3")," ta")</f>
        <v>0 ta</v>
      </c>
      <c r="E34" s="4"/>
      <c r="F34" s="4"/>
      <c r="G34" s="5" t="s">
        <v>119</v>
      </c>
      <c r="H34" s="22"/>
      <c r="I34" s="23" t="s">
        <v>17</v>
      </c>
      <c r="J34" s="3"/>
    </row>
    <row r="35" spans="1:10" ht="16.5" x14ac:dyDescent="0.25">
      <c r="A35" s="8"/>
      <c r="B35" s="4"/>
      <c r="C35" s="19" t="s">
        <v>14</v>
      </c>
      <c r="D35" s="20" t="str">
        <f>CONCATENATE(COUNTIF(J5:J29,"=2")," ta")</f>
        <v>25 ta</v>
      </c>
      <c r="E35" s="4"/>
      <c r="F35" s="4"/>
      <c r="G35" s="5"/>
      <c r="H35" s="5"/>
      <c r="I35" s="3"/>
      <c r="J35" s="3"/>
    </row>
    <row r="36" spans="1:10" x14ac:dyDescent="0.25">
      <c r="A36" s="9"/>
      <c r="B36" s="9"/>
      <c r="C36" s="9"/>
      <c r="D36" s="9"/>
      <c r="E36" s="9"/>
      <c r="F36" s="9"/>
      <c r="G36" s="5" t="s">
        <v>120</v>
      </c>
      <c r="H36" s="22"/>
      <c r="I36" s="23" t="s">
        <v>18</v>
      </c>
    </row>
    <row r="37" spans="1:10" x14ac:dyDescent="0.25">
      <c r="A37" s="9"/>
      <c r="B37" s="9"/>
      <c r="C37" s="9"/>
      <c r="D37" s="9"/>
      <c r="E37" s="9"/>
      <c r="F37" s="9"/>
    </row>
    <row r="38" spans="1:10" x14ac:dyDescent="0.25">
      <c r="A38" s="9"/>
      <c r="B38" s="9"/>
      <c r="C38" s="9"/>
      <c r="D38" s="9"/>
      <c r="E38" s="9"/>
      <c r="F38" s="9"/>
    </row>
  </sheetData>
  <mergeCells count="2">
    <mergeCell ref="A1:J1"/>
    <mergeCell ref="A2:J2"/>
  </mergeCells>
  <conditionalFormatting sqref="J5:J29">
    <cfRule type="cellIs" dxfId="11" priority="1" operator="equal">
      <formula>4</formula>
    </cfRule>
    <cfRule type="cellIs" dxfId="10" priority="2" operator="equal">
      <formula>3</formula>
    </cfRule>
    <cfRule type="cellIs" dxfId="9" priority="3" operator="equal">
      <formula>2</formula>
    </cfRule>
  </conditionalFormatting>
  <pageMargins left="0.7" right="0.7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F4" sqref="F4"/>
    </sheetView>
  </sheetViews>
  <sheetFormatPr defaultColWidth="9.140625" defaultRowHeight="15" x14ac:dyDescent="0.25"/>
  <cols>
    <col min="1" max="1" width="6" style="1" customWidth="1"/>
    <col min="2" max="2" width="36.7109375" style="1" customWidth="1"/>
    <col min="3" max="10" width="14.7109375" style="1" customWidth="1"/>
    <col min="11" max="16384" width="9.140625" style="1"/>
  </cols>
  <sheetData>
    <row r="1" spans="1:10" ht="18.75" x14ac:dyDescent="0.3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1.5" customHeight="1" x14ac:dyDescent="0.25">
      <c r="A2" s="26" t="s">
        <v>113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7.9" customHeight="1" x14ac:dyDescent="0.25">
      <c r="A3" s="7"/>
      <c r="B3" s="6"/>
      <c r="C3" s="6"/>
      <c r="D3" s="6"/>
      <c r="E3" s="6"/>
      <c r="F3" s="6"/>
      <c r="G3" s="6"/>
      <c r="H3" s="6"/>
      <c r="I3" s="6"/>
      <c r="J3" s="6"/>
    </row>
    <row r="4" spans="1:10" ht="31.5" x14ac:dyDescent="0.25">
      <c r="A4" s="10" t="s">
        <v>0</v>
      </c>
      <c r="B4" s="10" t="s">
        <v>1</v>
      </c>
      <c r="C4" s="10" t="s">
        <v>4</v>
      </c>
      <c r="D4" s="10" t="s">
        <v>5</v>
      </c>
      <c r="E4" s="10" t="s">
        <v>6</v>
      </c>
      <c r="F4" s="11" t="s">
        <v>121</v>
      </c>
      <c r="G4" s="10" t="s">
        <v>7</v>
      </c>
      <c r="H4" s="10" t="s">
        <v>8</v>
      </c>
      <c r="I4" s="10" t="s">
        <v>10</v>
      </c>
      <c r="J4" s="11" t="s">
        <v>9</v>
      </c>
    </row>
    <row r="5" spans="1:10" ht="18" customHeight="1" x14ac:dyDescent="0.25">
      <c r="A5" s="12">
        <v>1</v>
      </c>
      <c r="B5" s="13" t="s">
        <v>44</v>
      </c>
      <c r="C5" s="14"/>
      <c r="D5" s="14"/>
      <c r="E5" s="14"/>
      <c r="F5" s="14"/>
      <c r="G5" s="14">
        <v>10</v>
      </c>
      <c r="H5" s="14"/>
      <c r="I5" s="15">
        <f>C5+D5+E5+F5+G5+H5</f>
        <v>10</v>
      </c>
      <c r="J5" s="2">
        <f>IF(I5&lt;46,2,IF(I5&lt;66,3,IF(I5&lt;86,4,5)))</f>
        <v>2</v>
      </c>
    </row>
    <row r="6" spans="1:10" ht="18" customHeight="1" x14ac:dyDescent="0.25">
      <c r="A6" s="12">
        <v>2</v>
      </c>
      <c r="B6" s="13" t="s">
        <v>45</v>
      </c>
      <c r="C6" s="14"/>
      <c r="D6" s="14"/>
      <c r="E6" s="14"/>
      <c r="F6" s="14"/>
      <c r="G6" s="14">
        <v>10</v>
      </c>
      <c r="H6" s="14"/>
      <c r="I6" s="15">
        <f t="shared" ref="I6:I27" si="0">C6+D6+E6+F6+G6+H6</f>
        <v>10</v>
      </c>
      <c r="J6" s="2">
        <f t="shared" ref="J6:J27" si="1">IF(I6&lt;46,2,IF(I6&lt;66,3,IF(I6&lt;86,4,5)))</f>
        <v>2</v>
      </c>
    </row>
    <row r="7" spans="1:10" ht="18" customHeight="1" x14ac:dyDescent="0.25">
      <c r="A7" s="12">
        <v>3</v>
      </c>
      <c r="B7" s="13" t="s">
        <v>46</v>
      </c>
      <c r="C7" s="14"/>
      <c r="D7" s="14"/>
      <c r="E7" s="14"/>
      <c r="F7" s="14"/>
      <c r="G7" s="14">
        <v>10</v>
      </c>
      <c r="H7" s="14"/>
      <c r="I7" s="15">
        <f t="shared" si="0"/>
        <v>10</v>
      </c>
      <c r="J7" s="2">
        <f t="shared" si="1"/>
        <v>2</v>
      </c>
    </row>
    <row r="8" spans="1:10" ht="18" customHeight="1" x14ac:dyDescent="0.25">
      <c r="A8" s="12">
        <v>4</v>
      </c>
      <c r="B8" s="13" t="s">
        <v>47</v>
      </c>
      <c r="C8" s="14"/>
      <c r="D8" s="14"/>
      <c r="E8" s="14"/>
      <c r="F8" s="14"/>
      <c r="G8" s="14">
        <v>10</v>
      </c>
      <c r="H8" s="14"/>
      <c r="I8" s="15">
        <f t="shared" si="0"/>
        <v>10</v>
      </c>
      <c r="J8" s="2">
        <f t="shared" si="1"/>
        <v>2</v>
      </c>
    </row>
    <row r="9" spans="1:10" ht="18" customHeight="1" x14ac:dyDescent="0.25">
      <c r="A9" s="12">
        <v>5</v>
      </c>
      <c r="B9" s="13" t="s">
        <v>48</v>
      </c>
      <c r="C9" s="14"/>
      <c r="D9" s="14"/>
      <c r="E9" s="14"/>
      <c r="F9" s="14"/>
      <c r="G9" s="14">
        <v>10</v>
      </c>
      <c r="H9" s="14"/>
      <c r="I9" s="15">
        <f t="shared" si="0"/>
        <v>10</v>
      </c>
      <c r="J9" s="2">
        <f t="shared" si="1"/>
        <v>2</v>
      </c>
    </row>
    <row r="10" spans="1:10" ht="18" customHeight="1" x14ac:dyDescent="0.25">
      <c r="A10" s="12">
        <v>6</v>
      </c>
      <c r="B10" s="13" t="s">
        <v>49</v>
      </c>
      <c r="C10" s="14"/>
      <c r="D10" s="14"/>
      <c r="E10" s="14"/>
      <c r="F10" s="14"/>
      <c r="G10" s="14">
        <v>10</v>
      </c>
      <c r="H10" s="14"/>
      <c r="I10" s="15">
        <f t="shared" si="0"/>
        <v>10</v>
      </c>
      <c r="J10" s="2">
        <f t="shared" si="1"/>
        <v>2</v>
      </c>
    </row>
    <row r="11" spans="1:10" ht="18" customHeight="1" x14ac:dyDescent="0.25">
      <c r="A11" s="12">
        <v>7</v>
      </c>
      <c r="B11" s="13" t="s">
        <v>50</v>
      </c>
      <c r="C11" s="14"/>
      <c r="D11" s="14"/>
      <c r="E11" s="14"/>
      <c r="F11" s="14"/>
      <c r="G11" s="14">
        <v>10</v>
      </c>
      <c r="H11" s="14"/>
      <c r="I11" s="15">
        <f t="shared" si="0"/>
        <v>10</v>
      </c>
      <c r="J11" s="2">
        <f t="shared" si="1"/>
        <v>2</v>
      </c>
    </row>
    <row r="12" spans="1:10" ht="18" customHeight="1" x14ac:dyDescent="0.25">
      <c r="A12" s="12">
        <v>8</v>
      </c>
      <c r="B12" s="13" t="s">
        <v>51</v>
      </c>
      <c r="C12" s="14"/>
      <c r="D12" s="14"/>
      <c r="E12" s="14"/>
      <c r="F12" s="14"/>
      <c r="G12" s="14">
        <v>10</v>
      </c>
      <c r="H12" s="14"/>
      <c r="I12" s="15">
        <f t="shared" si="0"/>
        <v>10</v>
      </c>
      <c r="J12" s="2">
        <f t="shared" si="1"/>
        <v>2</v>
      </c>
    </row>
    <row r="13" spans="1:10" ht="18" customHeight="1" x14ac:dyDescent="0.25">
      <c r="A13" s="12">
        <v>9</v>
      </c>
      <c r="B13" s="13" t="s">
        <v>52</v>
      </c>
      <c r="C13" s="14"/>
      <c r="D13" s="14"/>
      <c r="E13" s="14"/>
      <c r="F13" s="14"/>
      <c r="G13" s="14">
        <v>10</v>
      </c>
      <c r="H13" s="14"/>
      <c r="I13" s="15">
        <f t="shared" si="0"/>
        <v>10</v>
      </c>
      <c r="J13" s="2">
        <f t="shared" si="1"/>
        <v>2</v>
      </c>
    </row>
    <row r="14" spans="1:10" ht="18" customHeight="1" x14ac:dyDescent="0.25">
      <c r="A14" s="12">
        <v>10</v>
      </c>
      <c r="B14" s="13" t="s">
        <v>53</v>
      </c>
      <c r="C14" s="14"/>
      <c r="D14" s="14"/>
      <c r="E14" s="14"/>
      <c r="F14" s="14"/>
      <c r="G14" s="14">
        <v>10</v>
      </c>
      <c r="H14" s="14"/>
      <c r="I14" s="15">
        <f t="shared" si="0"/>
        <v>10</v>
      </c>
      <c r="J14" s="2">
        <f t="shared" si="1"/>
        <v>2</v>
      </c>
    </row>
    <row r="15" spans="1:10" ht="18" customHeight="1" x14ac:dyDescent="0.25">
      <c r="A15" s="12">
        <v>11</v>
      </c>
      <c r="B15" s="13" t="s">
        <v>54</v>
      </c>
      <c r="C15" s="14"/>
      <c r="D15" s="14"/>
      <c r="E15" s="14"/>
      <c r="F15" s="14"/>
      <c r="G15" s="14">
        <v>10</v>
      </c>
      <c r="H15" s="14"/>
      <c r="I15" s="15">
        <f t="shared" si="0"/>
        <v>10</v>
      </c>
      <c r="J15" s="2">
        <f t="shared" si="1"/>
        <v>2</v>
      </c>
    </row>
    <row r="16" spans="1:10" ht="18" customHeight="1" x14ac:dyDescent="0.25">
      <c r="A16" s="12">
        <v>12</v>
      </c>
      <c r="B16" s="13" t="s">
        <v>55</v>
      </c>
      <c r="C16" s="14"/>
      <c r="D16" s="14"/>
      <c r="E16" s="14"/>
      <c r="F16" s="14"/>
      <c r="G16" s="14">
        <v>10</v>
      </c>
      <c r="H16" s="14"/>
      <c r="I16" s="15">
        <f t="shared" si="0"/>
        <v>10</v>
      </c>
      <c r="J16" s="2">
        <f t="shared" si="1"/>
        <v>2</v>
      </c>
    </row>
    <row r="17" spans="1:10" ht="18" customHeight="1" x14ac:dyDescent="0.25">
      <c r="A17" s="12">
        <v>13</v>
      </c>
      <c r="B17" s="13" t="s">
        <v>56</v>
      </c>
      <c r="C17" s="14"/>
      <c r="D17" s="14"/>
      <c r="E17" s="14"/>
      <c r="F17" s="14"/>
      <c r="G17" s="14">
        <v>10</v>
      </c>
      <c r="H17" s="14"/>
      <c r="I17" s="15">
        <f t="shared" si="0"/>
        <v>10</v>
      </c>
      <c r="J17" s="2">
        <f t="shared" si="1"/>
        <v>2</v>
      </c>
    </row>
    <row r="18" spans="1:10" ht="18" customHeight="1" x14ac:dyDescent="0.25">
      <c r="A18" s="12">
        <v>14</v>
      </c>
      <c r="B18" s="13" t="s">
        <v>57</v>
      </c>
      <c r="C18" s="14"/>
      <c r="D18" s="14"/>
      <c r="E18" s="14"/>
      <c r="F18" s="14"/>
      <c r="G18" s="14">
        <v>10</v>
      </c>
      <c r="H18" s="14"/>
      <c r="I18" s="15">
        <f t="shared" si="0"/>
        <v>10</v>
      </c>
      <c r="J18" s="2">
        <f t="shared" si="1"/>
        <v>2</v>
      </c>
    </row>
    <row r="19" spans="1:10" ht="18" customHeight="1" x14ac:dyDescent="0.25">
      <c r="A19" s="12">
        <v>15</v>
      </c>
      <c r="B19" s="13" t="s">
        <v>58</v>
      </c>
      <c r="C19" s="14"/>
      <c r="D19" s="14"/>
      <c r="E19" s="14"/>
      <c r="F19" s="14"/>
      <c r="G19" s="14">
        <v>10</v>
      </c>
      <c r="H19" s="14"/>
      <c r="I19" s="15">
        <f t="shared" si="0"/>
        <v>10</v>
      </c>
      <c r="J19" s="2">
        <f t="shared" si="1"/>
        <v>2</v>
      </c>
    </row>
    <row r="20" spans="1:10" ht="18" customHeight="1" x14ac:dyDescent="0.25">
      <c r="A20" s="12">
        <v>16</v>
      </c>
      <c r="B20" s="13" t="s">
        <v>59</v>
      </c>
      <c r="C20" s="14"/>
      <c r="D20" s="14"/>
      <c r="E20" s="14"/>
      <c r="F20" s="14"/>
      <c r="G20" s="14">
        <v>10</v>
      </c>
      <c r="H20" s="14"/>
      <c r="I20" s="15">
        <f t="shared" si="0"/>
        <v>10</v>
      </c>
      <c r="J20" s="2">
        <f t="shared" si="1"/>
        <v>2</v>
      </c>
    </row>
    <row r="21" spans="1:10" ht="18" customHeight="1" x14ac:dyDescent="0.25">
      <c r="A21" s="12">
        <v>17</v>
      </c>
      <c r="B21" s="13" t="s">
        <v>60</v>
      </c>
      <c r="C21" s="14"/>
      <c r="D21" s="14"/>
      <c r="E21" s="14"/>
      <c r="F21" s="14"/>
      <c r="G21" s="14">
        <v>10</v>
      </c>
      <c r="H21" s="14"/>
      <c r="I21" s="15">
        <f t="shared" si="0"/>
        <v>10</v>
      </c>
      <c r="J21" s="2">
        <f t="shared" si="1"/>
        <v>2</v>
      </c>
    </row>
    <row r="22" spans="1:10" ht="18" customHeight="1" x14ac:dyDescent="0.25">
      <c r="A22" s="12">
        <v>18</v>
      </c>
      <c r="B22" s="13" t="s">
        <v>61</v>
      </c>
      <c r="C22" s="14"/>
      <c r="D22" s="14"/>
      <c r="E22" s="14"/>
      <c r="F22" s="14"/>
      <c r="G22" s="14">
        <v>10</v>
      </c>
      <c r="H22" s="14"/>
      <c r="I22" s="15">
        <f t="shared" si="0"/>
        <v>10</v>
      </c>
      <c r="J22" s="2">
        <f t="shared" si="1"/>
        <v>2</v>
      </c>
    </row>
    <row r="23" spans="1:10" ht="18" customHeight="1" x14ac:dyDescent="0.25">
      <c r="A23" s="12">
        <v>19</v>
      </c>
      <c r="B23" s="13" t="s">
        <v>62</v>
      </c>
      <c r="C23" s="14"/>
      <c r="D23" s="14"/>
      <c r="E23" s="14"/>
      <c r="F23" s="14"/>
      <c r="G23" s="14">
        <v>10</v>
      </c>
      <c r="H23" s="14"/>
      <c r="I23" s="15">
        <f t="shared" si="0"/>
        <v>10</v>
      </c>
      <c r="J23" s="2">
        <f t="shared" si="1"/>
        <v>2</v>
      </c>
    </row>
    <row r="24" spans="1:10" ht="18" customHeight="1" x14ac:dyDescent="0.25">
      <c r="A24" s="12">
        <v>20</v>
      </c>
      <c r="B24" s="13" t="s">
        <v>63</v>
      </c>
      <c r="C24" s="14"/>
      <c r="D24" s="14"/>
      <c r="E24" s="14"/>
      <c r="F24" s="14"/>
      <c r="G24" s="14">
        <v>10</v>
      </c>
      <c r="H24" s="14"/>
      <c r="I24" s="15">
        <f t="shared" si="0"/>
        <v>10</v>
      </c>
      <c r="J24" s="2">
        <f t="shared" si="1"/>
        <v>2</v>
      </c>
    </row>
    <row r="25" spans="1:10" ht="18" customHeight="1" x14ac:dyDescent="0.25">
      <c r="A25" s="12">
        <v>21</v>
      </c>
      <c r="B25" s="13" t="s">
        <v>64</v>
      </c>
      <c r="C25" s="14"/>
      <c r="D25" s="14"/>
      <c r="E25" s="14"/>
      <c r="F25" s="14"/>
      <c r="G25" s="14">
        <v>10</v>
      </c>
      <c r="H25" s="14"/>
      <c r="I25" s="15">
        <f t="shared" si="0"/>
        <v>10</v>
      </c>
      <c r="J25" s="2">
        <f t="shared" si="1"/>
        <v>2</v>
      </c>
    </row>
    <row r="26" spans="1:10" ht="18" customHeight="1" x14ac:dyDescent="0.25">
      <c r="A26" s="12">
        <v>22</v>
      </c>
      <c r="B26" s="13" t="s">
        <v>65</v>
      </c>
      <c r="C26" s="14"/>
      <c r="D26" s="14"/>
      <c r="E26" s="14"/>
      <c r="F26" s="14"/>
      <c r="G26" s="14">
        <v>10</v>
      </c>
      <c r="H26" s="14"/>
      <c r="I26" s="15">
        <f t="shared" si="0"/>
        <v>10</v>
      </c>
      <c r="J26" s="2">
        <f t="shared" si="1"/>
        <v>2</v>
      </c>
    </row>
    <row r="27" spans="1:10" ht="18" customHeight="1" x14ac:dyDescent="0.25">
      <c r="A27" s="12">
        <v>23</v>
      </c>
      <c r="B27" s="13" t="s">
        <v>66</v>
      </c>
      <c r="C27" s="14"/>
      <c r="D27" s="14"/>
      <c r="E27" s="14"/>
      <c r="F27" s="14"/>
      <c r="G27" s="14">
        <v>10</v>
      </c>
      <c r="H27" s="14"/>
      <c r="I27" s="15">
        <f t="shared" si="0"/>
        <v>10</v>
      </c>
      <c r="J27" s="2">
        <f t="shared" si="1"/>
        <v>2</v>
      </c>
    </row>
    <row r="28" spans="1:10" ht="18" customHeight="1" x14ac:dyDescent="0.25">
      <c r="A28" s="16"/>
      <c r="B28" s="17" t="s">
        <v>2</v>
      </c>
      <c r="C28" s="21" t="e">
        <f t="shared" ref="C28:J28" si="2">AVERAGE(C5:C27)</f>
        <v>#DIV/0!</v>
      </c>
      <c r="D28" s="21" t="e">
        <f t="shared" si="2"/>
        <v>#DIV/0!</v>
      </c>
      <c r="E28" s="21" t="e">
        <f t="shared" si="2"/>
        <v>#DIV/0!</v>
      </c>
      <c r="F28" s="21" t="e">
        <f t="shared" si="2"/>
        <v>#DIV/0!</v>
      </c>
      <c r="G28" s="21">
        <f t="shared" si="2"/>
        <v>10</v>
      </c>
      <c r="H28" s="21" t="e">
        <f t="shared" si="2"/>
        <v>#DIV/0!</v>
      </c>
      <c r="I28" s="21">
        <f t="shared" si="2"/>
        <v>10</v>
      </c>
      <c r="J28" s="21">
        <f t="shared" si="2"/>
        <v>2</v>
      </c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6.5" x14ac:dyDescent="0.25">
      <c r="A30" s="8"/>
      <c r="B30" s="18" t="s">
        <v>3</v>
      </c>
      <c r="C30" s="19" t="s">
        <v>15</v>
      </c>
      <c r="D30" s="20" t="str">
        <f>CONCATENATE(COUNTIF(J5:J27,"=5")," ta")</f>
        <v>0 ta</v>
      </c>
      <c r="E30" s="4"/>
      <c r="F30" s="4"/>
      <c r="G30" s="5" t="s">
        <v>118</v>
      </c>
      <c r="H30" s="22"/>
      <c r="I30" s="23" t="s">
        <v>16</v>
      </c>
      <c r="J30" s="3"/>
    </row>
    <row r="31" spans="1:10" ht="16.5" x14ac:dyDescent="0.25">
      <c r="A31" s="8"/>
      <c r="B31" s="4"/>
      <c r="C31" s="19" t="s">
        <v>12</v>
      </c>
      <c r="D31" s="20" t="str">
        <f>CONCATENATE(COUNTIF(J5:J27,"=4")," ta")</f>
        <v>0 ta</v>
      </c>
      <c r="E31" s="4"/>
      <c r="F31" s="4"/>
      <c r="G31" s="5"/>
      <c r="H31" s="3"/>
      <c r="I31" s="3"/>
      <c r="J31" s="3"/>
    </row>
    <row r="32" spans="1:10" ht="16.5" x14ac:dyDescent="0.25">
      <c r="A32" s="8"/>
      <c r="B32" s="4"/>
      <c r="C32" s="19" t="s">
        <v>13</v>
      </c>
      <c r="D32" s="20" t="str">
        <f>CONCATENATE(COUNTIF(J5:J27,"=3")," ta")</f>
        <v>0 ta</v>
      </c>
      <c r="E32" s="4"/>
      <c r="F32" s="4"/>
      <c r="G32" s="5" t="s">
        <v>119</v>
      </c>
      <c r="H32" s="22"/>
      <c r="I32" s="23" t="s">
        <v>17</v>
      </c>
      <c r="J32" s="3"/>
    </row>
    <row r="33" spans="1:10" ht="16.5" x14ac:dyDescent="0.25">
      <c r="A33" s="8"/>
      <c r="B33" s="4"/>
      <c r="C33" s="19" t="s">
        <v>14</v>
      </c>
      <c r="D33" s="20" t="str">
        <f>CONCATENATE(COUNTIF(J5:J27,"=2")," ta")</f>
        <v>23 ta</v>
      </c>
      <c r="E33" s="4"/>
      <c r="F33" s="4"/>
      <c r="G33" s="5"/>
      <c r="H33" s="5"/>
      <c r="I33" s="3"/>
      <c r="J33" s="3"/>
    </row>
    <row r="34" spans="1:10" x14ac:dyDescent="0.25">
      <c r="A34" s="9"/>
      <c r="B34" s="9"/>
      <c r="C34" s="9"/>
      <c r="D34" s="9"/>
      <c r="E34" s="9"/>
      <c r="F34" s="9"/>
      <c r="G34" s="5" t="s">
        <v>120</v>
      </c>
      <c r="H34" s="22"/>
      <c r="I34" s="23" t="s">
        <v>18</v>
      </c>
    </row>
    <row r="35" spans="1:10" x14ac:dyDescent="0.25">
      <c r="A35" s="9"/>
      <c r="B35" s="9"/>
      <c r="C35" s="9"/>
      <c r="D35" s="9"/>
      <c r="E35" s="9"/>
      <c r="F35" s="9"/>
    </row>
    <row r="36" spans="1:10" x14ac:dyDescent="0.25">
      <c r="A36" s="9"/>
      <c r="B36" s="9"/>
      <c r="C36" s="9"/>
      <c r="D36" s="9"/>
      <c r="E36" s="9"/>
      <c r="F36" s="9"/>
    </row>
  </sheetData>
  <mergeCells count="2">
    <mergeCell ref="A1:J1"/>
    <mergeCell ref="A2:J2"/>
  </mergeCells>
  <conditionalFormatting sqref="J5:J27">
    <cfRule type="cellIs" dxfId="8" priority="1" operator="equal">
      <formula>4</formula>
    </cfRule>
    <cfRule type="cellIs" dxfId="7" priority="2" operator="equal">
      <formula>3</formula>
    </cfRule>
    <cfRule type="cellIs" dxfId="6" priority="3" operator="equal">
      <formula>2</formula>
    </cfRule>
  </conditionalFormatting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0" zoomScaleNormal="80" workbookViewId="0">
      <selection activeCell="F4" sqref="F4"/>
    </sheetView>
  </sheetViews>
  <sheetFormatPr defaultColWidth="9.140625" defaultRowHeight="15" x14ac:dyDescent="0.25"/>
  <cols>
    <col min="1" max="1" width="6" style="1" customWidth="1"/>
    <col min="2" max="2" width="36.7109375" style="1" customWidth="1"/>
    <col min="3" max="10" width="14.7109375" style="1" customWidth="1"/>
    <col min="11" max="16384" width="9.140625" style="1"/>
  </cols>
  <sheetData>
    <row r="1" spans="1:10" ht="18.75" x14ac:dyDescent="0.3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1.5" customHeight="1" x14ac:dyDescent="0.25">
      <c r="A2" s="26" t="s">
        <v>115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7.9" customHeight="1" x14ac:dyDescent="0.25">
      <c r="A3" s="7"/>
      <c r="B3" s="6"/>
      <c r="C3" s="6"/>
      <c r="D3" s="6"/>
      <c r="E3" s="6"/>
      <c r="F3" s="6"/>
      <c r="G3" s="6"/>
      <c r="H3" s="6"/>
      <c r="I3" s="6"/>
      <c r="J3" s="6"/>
    </row>
    <row r="4" spans="1:10" ht="31.5" x14ac:dyDescent="0.25">
      <c r="A4" s="10" t="s">
        <v>0</v>
      </c>
      <c r="B4" s="10" t="s">
        <v>1</v>
      </c>
      <c r="C4" s="10" t="s">
        <v>4</v>
      </c>
      <c r="D4" s="10" t="s">
        <v>5</v>
      </c>
      <c r="E4" s="10" t="s">
        <v>6</v>
      </c>
      <c r="F4" s="11" t="s">
        <v>121</v>
      </c>
      <c r="G4" s="10" t="s">
        <v>7</v>
      </c>
      <c r="H4" s="10" t="s">
        <v>8</v>
      </c>
      <c r="I4" s="10" t="s">
        <v>10</v>
      </c>
      <c r="J4" s="11" t="s">
        <v>9</v>
      </c>
    </row>
    <row r="5" spans="1:10" ht="18" customHeight="1" x14ac:dyDescent="0.25">
      <c r="A5" s="12">
        <v>1</v>
      </c>
      <c r="B5" s="13" t="s">
        <v>67</v>
      </c>
      <c r="C5" s="14"/>
      <c r="D5" s="14"/>
      <c r="E5" s="14"/>
      <c r="F5" s="14"/>
      <c r="G5" s="14">
        <v>10</v>
      </c>
      <c r="H5" s="14"/>
      <c r="I5" s="15">
        <f>C5+D5+E5+F5+G5+H5</f>
        <v>10</v>
      </c>
      <c r="J5" s="2">
        <f>IF(I5&lt;46,2,IF(I5&lt;66,3,IF(I5&lt;86,4,5)))</f>
        <v>2</v>
      </c>
    </row>
    <row r="6" spans="1:10" ht="18" customHeight="1" x14ac:dyDescent="0.25">
      <c r="A6" s="12">
        <v>2</v>
      </c>
      <c r="B6" s="13" t="s">
        <v>68</v>
      </c>
      <c r="C6" s="14"/>
      <c r="D6" s="14"/>
      <c r="E6" s="14"/>
      <c r="F6" s="14"/>
      <c r="G6" s="14">
        <v>10</v>
      </c>
      <c r="H6" s="14"/>
      <c r="I6" s="15">
        <f t="shared" ref="I6:I26" si="0">C6+D6+E6+F6+G6+H6</f>
        <v>10</v>
      </c>
      <c r="J6" s="2">
        <f t="shared" ref="J6:J26" si="1">IF(I6&lt;46,2,IF(I6&lt;66,3,IF(I6&lt;86,4,5)))</f>
        <v>2</v>
      </c>
    </row>
    <row r="7" spans="1:10" ht="18" customHeight="1" x14ac:dyDescent="0.25">
      <c r="A7" s="12">
        <v>3</v>
      </c>
      <c r="B7" s="13" t="s">
        <v>69</v>
      </c>
      <c r="C7" s="14"/>
      <c r="D7" s="14"/>
      <c r="E7" s="14"/>
      <c r="F7" s="14"/>
      <c r="G7" s="14">
        <v>10</v>
      </c>
      <c r="H7" s="14"/>
      <c r="I7" s="15">
        <f t="shared" si="0"/>
        <v>10</v>
      </c>
      <c r="J7" s="2">
        <f t="shared" si="1"/>
        <v>2</v>
      </c>
    </row>
    <row r="8" spans="1:10" ht="18" customHeight="1" x14ac:dyDescent="0.25">
      <c r="A8" s="12">
        <v>4</v>
      </c>
      <c r="B8" s="13" t="s">
        <v>70</v>
      </c>
      <c r="C8" s="14"/>
      <c r="D8" s="14"/>
      <c r="E8" s="14"/>
      <c r="F8" s="14"/>
      <c r="G8" s="14">
        <v>10</v>
      </c>
      <c r="H8" s="14"/>
      <c r="I8" s="15">
        <f t="shared" si="0"/>
        <v>10</v>
      </c>
      <c r="J8" s="2">
        <f t="shared" si="1"/>
        <v>2</v>
      </c>
    </row>
    <row r="9" spans="1:10" ht="18" customHeight="1" x14ac:dyDescent="0.25">
      <c r="A9" s="12">
        <v>5</v>
      </c>
      <c r="B9" s="13" t="s">
        <v>71</v>
      </c>
      <c r="C9" s="14"/>
      <c r="D9" s="14"/>
      <c r="E9" s="14"/>
      <c r="F9" s="14"/>
      <c r="G9" s="14">
        <v>10</v>
      </c>
      <c r="H9" s="14"/>
      <c r="I9" s="15">
        <f t="shared" si="0"/>
        <v>10</v>
      </c>
      <c r="J9" s="2">
        <f t="shared" si="1"/>
        <v>2</v>
      </c>
    </row>
    <row r="10" spans="1:10" ht="18" customHeight="1" x14ac:dyDescent="0.25">
      <c r="A10" s="12">
        <v>6</v>
      </c>
      <c r="B10" s="13" t="s">
        <v>72</v>
      </c>
      <c r="C10" s="14"/>
      <c r="D10" s="14"/>
      <c r="E10" s="14"/>
      <c r="F10" s="14"/>
      <c r="G10" s="14">
        <v>10</v>
      </c>
      <c r="H10" s="14"/>
      <c r="I10" s="15">
        <f t="shared" si="0"/>
        <v>10</v>
      </c>
      <c r="J10" s="2">
        <f t="shared" si="1"/>
        <v>2</v>
      </c>
    </row>
    <row r="11" spans="1:10" ht="18" customHeight="1" x14ac:dyDescent="0.25">
      <c r="A11" s="12">
        <v>7</v>
      </c>
      <c r="B11" s="13" t="s">
        <v>73</v>
      </c>
      <c r="C11" s="14"/>
      <c r="D11" s="14"/>
      <c r="E11" s="14"/>
      <c r="F11" s="14"/>
      <c r="G11" s="14">
        <v>10</v>
      </c>
      <c r="H11" s="14"/>
      <c r="I11" s="15">
        <f t="shared" si="0"/>
        <v>10</v>
      </c>
      <c r="J11" s="2">
        <f t="shared" si="1"/>
        <v>2</v>
      </c>
    </row>
    <row r="12" spans="1:10" ht="18" customHeight="1" x14ac:dyDescent="0.25">
      <c r="A12" s="12">
        <v>8</v>
      </c>
      <c r="B12" s="13" t="s">
        <v>74</v>
      </c>
      <c r="C12" s="14"/>
      <c r="D12" s="14"/>
      <c r="E12" s="14"/>
      <c r="F12" s="14"/>
      <c r="G12" s="14">
        <v>10</v>
      </c>
      <c r="H12" s="14"/>
      <c r="I12" s="15">
        <f t="shared" si="0"/>
        <v>10</v>
      </c>
      <c r="J12" s="2">
        <f t="shared" si="1"/>
        <v>2</v>
      </c>
    </row>
    <row r="13" spans="1:10" ht="18" customHeight="1" x14ac:dyDescent="0.25">
      <c r="A13" s="12">
        <v>9</v>
      </c>
      <c r="B13" s="13" t="s">
        <v>75</v>
      </c>
      <c r="C13" s="14"/>
      <c r="D13" s="14"/>
      <c r="E13" s="14"/>
      <c r="F13" s="14"/>
      <c r="G13" s="14">
        <v>10</v>
      </c>
      <c r="H13" s="14"/>
      <c r="I13" s="15">
        <f t="shared" si="0"/>
        <v>10</v>
      </c>
      <c r="J13" s="2">
        <f t="shared" si="1"/>
        <v>2</v>
      </c>
    </row>
    <row r="14" spans="1:10" ht="18" customHeight="1" x14ac:dyDescent="0.25">
      <c r="A14" s="12">
        <v>10</v>
      </c>
      <c r="B14" s="13" t="s">
        <v>76</v>
      </c>
      <c r="C14" s="14"/>
      <c r="D14" s="14"/>
      <c r="E14" s="14"/>
      <c r="F14" s="14"/>
      <c r="G14" s="14">
        <v>10</v>
      </c>
      <c r="H14" s="14"/>
      <c r="I14" s="15">
        <f t="shared" si="0"/>
        <v>10</v>
      </c>
      <c r="J14" s="2">
        <f t="shared" si="1"/>
        <v>2</v>
      </c>
    </row>
    <row r="15" spans="1:10" ht="18" customHeight="1" x14ac:dyDescent="0.25">
      <c r="A15" s="12">
        <v>11</v>
      </c>
      <c r="B15" s="13" t="s">
        <v>77</v>
      </c>
      <c r="C15" s="14"/>
      <c r="D15" s="14"/>
      <c r="E15" s="14"/>
      <c r="F15" s="14"/>
      <c r="G15" s="14">
        <v>10</v>
      </c>
      <c r="H15" s="14"/>
      <c r="I15" s="15">
        <f t="shared" si="0"/>
        <v>10</v>
      </c>
      <c r="J15" s="2">
        <f t="shared" si="1"/>
        <v>2</v>
      </c>
    </row>
    <row r="16" spans="1:10" ht="18" customHeight="1" x14ac:dyDescent="0.25">
      <c r="A16" s="12">
        <v>12</v>
      </c>
      <c r="B16" s="13" t="s">
        <v>78</v>
      </c>
      <c r="C16" s="14"/>
      <c r="D16" s="14"/>
      <c r="E16" s="14"/>
      <c r="F16" s="14"/>
      <c r="G16" s="14">
        <v>10</v>
      </c>
      <c r="H16" s="14"/>
      <c r="I16" s="15">
        <f t="shared" si="0"/>
        <v>10</v>
      </c>
      <c r="J16" s="2">
        <f t="shared" si="1"/>
        <v>2</v>
      </c>
    </row>
    <row r="17" spans="1:10" ht="18" customHeight="1" x14ac:dyDescent="0.25">
      <c r="A17" s="12">
        <v>13</v>
      </c>
      <c r="B17" s="13" t="s">
        <v>79</v>
      </c>
      <c r="C17" s="14"/>
      <c r="D17" s="14"/>
      <c r="E17" s="14"/>
      <c r="F17" s="14"/>
      <c r="G17" s="14">
        <v>10</v>
      </c>
      <c r="H17" s="14"/>
      <c r="I17" s="15">
        <f t="shared" si="0"/>
        <v>10</v>
      </c>
      <c r="J17" s="2">
        <f t="shared" si="1"/>
        <v>2</v>
      </c>
    </row>
    <row r="18" spans="1:10" ht="18" customHeight="1" x14ac:dyDescent="0.25">
      <c r="A18" s="12">
        <v>14</v>
      </c>
      <c r="B18" s="13" t="s">
        <v>80</v>
      </c>
      <c r="C18" s="14"/>
      <c r="D18" s="14"/>
      <c r="E18" s="14"/>
      <c r="F18" s="14"/>
      <c r="G18" s="14">
        <v>10</v>
      </c>
      <c r="H18" s="14"/>
      <c r="I18" s="15">
        <f t="shared" si="0"/>
        <v>10</v>
      </c>
      <c r="J18" s="2">
        <f t="shared" si="1"/>
        <v>2</v>
      </c>
    </row>
    <row r="19" spans="1:10" ht="18" customHeight="1" x14ac:dyDescent="0.25">
      <c r="A19" s="12">
        <v>15</v>
      </c>
      <c r="B19" s="13" t="s">
        <v>81</v>
      </c>
      <c r="C19" s="14"/>
      <c r="D19" s="14"/>
      <c r="E19" s="14"/>
      <c r="F19" s="14"/>
      <c r="G19" s="14">
        <v>10</v>
      </c>
      <c r="H19" s="14"/>
      <c r="I19" s="15">
        <f t="shared" si="0"/>
        <v>10</v>
      </c>
      <c r="J19" s="2">
        <f t="shared" si="1"/>
        <v>2</v>
      </c>
    </row>
    <row r="20" spans="1:10" ht="18" customHeight="1" x14ac:dyDescent="0.25">
      <c r="A20" s="12">
        <v>16</v>
      </c>
      <c r="B20" s="13" t="s">
        <v>82</v>
      </c>
      <c r="C20" s="14"/>
      <c r="D20" s="14"/>
      <c r="E20" s="14"/>
      <c r="F20" s="14"/>
      <c r="G20" s="14">
        <v>10</v>
      </c>
      <c r="H20" s="14"/>
      <c r="I20" s="15">
        <f t="shared" si="0"/>
        <v>10</v>
      </c>
      <c r="J20" s="2">
        <f t="shared" si="1"/>
        <v>2</v>
      </c>
    </row>
    <row r="21" spans="1:10" ht="18" customHeight="1" x14ac:dyDescent="0.25">
      <c r="A21" s="12">
        <v>17</v>
      </c>
      <c r="B21" s="13" t="s">
        <v>83</v>
      </c>
      <c r="C21" s="14"/>
      <c r="D21" s="14"/>
      <c r="E21" s="14"/>
      <c r="F21" s="14"/>
      <c r="G21" s="14">
        <v>10</v>
      </c>
      <c r="H21" s="14"/>
      <c r="I21" s="15">
        <f t="shared" si="0"/>
        <v>10</v>
      </c>
      <c r="J21" s="2">
        <f t="shared" si="1"/>
        <v>2</v>
      </c>
    </row>
    <row r="22" spans="1:10" ht="18" customHeight="1" x14ac:dyDescent="0.25">
      <c r="A22" s="12">
        <v>18</v>
      </c>
      <c r="B22" s="13" t="s">
        <v>84</v>
      </c>
      <c r="C22" s="14"/>
      <c r="D22" s="14"/>
      <c r="E22" s="14"/>
      <c r="F22" s="14"/>
      <c r="G22" s="14">
        <v>10</v>
      </c>
      <c r="H22" s="14"/>
      <c r="I22" s="15">
        <f t="shared" si="0"/>
        <v>10</v>
      </c>
      <c r="J22" s="2">
        <f t="shared" si="1"/>
        <v>2</v>
      </c>
    </row>
    <row r="23" spans="1:10" ht="18" customHeight="1" x14ac:dyDescent="0.25">
      <c r="A23" s="12">
        <v>19</v>
      </c>
      <c r="B23" s="13" t="s">
        <v>85</v>
      </c>
      <c r="C23" s="14"/>
      <c r="D23" s="14"/>
      <c r="E23" s="14"/>
      <c r="F23" s="14"/>
      <c r="G23" s="14">
        <v>10</v>
      </c>
      <c r="H23" s="14"/>
      <c r="I23" s="15">
        <f t="shared" si="0"/>
        <v>10</v>
      </c>
      <c r="J23" s="2">
        <f t="shared" si="1"/>
        <v>2</v>
      </c>
    </row>
    <row r="24" spans="1:10" ht="18" customHeight="1" x14ac:dyDescent="0.25">
      <c r="A24" s="12">
        <v>20</v>
      </c>
      <c r="B24" s="13" t="s">
        <v>86</v>
      </c>
      <c r="C24" s="14"/>
      <c r="D24" s="14"/>
      <c r="E24" s="14"/>
      <c r="F24" s="14"/>
      <c r="G24" s="14">
        <v>10</v>
      </c>
      <c r="H24" s="14"/>
      <c r="I24" s="15">
        <f t="shared" si="0"/>
        <v>10</v>
      </c>
      <c r="J24" s="2">
        <f t="shared" si="1"/>
        <v>2</v>
      </c>
    </row>
    <row r="25" spans="1:10" ht="18" customHeight="1" x14ac:dyDescent="0.25">
      <c r="A25" s="12">
        <v>21</v>
      </c>
      <c r="B25" s="13" t="s">
        <v>87</v>
      </c>
      <c r="C25" s="14"/>
      <c r="D25" s="14"/>
      <c r="E25" s="14"/>
      <c r="F25" s="14"/>
      <c r="G25" s="14">
        <v>10</v>
      </c>
      <c r="H25" s="14"/>
      <c r="I25" s="15">
        <f t="shared" si="0"/>
        <v>10</v>
      </c>
      <c r="J25" s="2">
        <f t="shared" si="1"/>
        <v>2</v>
      </c>
    </row>
    <row r="26" spans="1:10" ht="18" customHeight="1" x14ac:dyDescent="0.25">
      <c r="A26" s="12">
        <v>22</v>
      </c>
      <c r="B26" s="13" t="s">
        <v>88</v>
      </c>
      <c r="C26" s="14"/>
      <c r="D26" s="14"/>
      <c r="E26" s="14"/>
      <c r="F26" s="14"/>
      <c r="G26" s="14">
        <v>10</v>
      </c>
      <c r="H26" s="14"/>
      <c r="I26" s="15">
        <f t="shared" si="0"/>
        <v>10</v>
      </c>
      <c r="J26" s="2">
        <f t="shared" si="1"/>
        <v>2</v>
      </c>
    </row>
    <row r="27" spans="1:10" ht="18" customHeight="1" x14ac:dyDescent="0.25">
      <c r="A27" s="16"/>
      <c r="B27" s="17" t="s">
        <v>2</v>
      </c>
      <c r="C27" s="21" t="e">
        <f t="shared" ref="C27:J27" si="2">AVERAGE(C5:C26)</f>
        <v>#DIV/0!</v>
      </c>
      <c r="D27" s="21" t="e">
        <f t="shared" si="2"/>
        <v>#DIV/0!</v>
      </c>
      <c r="E27" s="21" t="e">
        <f t="shared" si="2"/>
        <v>#DIV/0!</v>
      </c>
      <c r="F27" s="21" t="e">
        <f t="shared" si="2"/>
        <v>#DIV/0!</v>
      </c>
      <c r="G27" s="21">
        <f t="shared" si="2"/>
        <v>10</v>
      </c>
      <c r="H27" s="21" t="e">
        <f t="shared" si="2"/>
        <v>#DIV/0!</v>
      </c>
      <c r="I27" s="21">
        <f t="shared" si="2"/>
        <v>10</v>
      </c>
      <c r="J27" s="21">
        <f t="shared" si="2"/>
        <v>2</v>
      </c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6.5" x14ac:dyDescent="0.25">
      <c r="A29" s="8"/>
      <c r="B29" s="18" t="s">
        <v>3</v>
      </c>
      <c r="C29" s="19" t="s">
        <v>15</v>
      </c>
      <c r="D29" s="20" t="str">
        <f>CONCATENATE(COUNTIF(J5:J26,"=5")," ta")</f>
        <v>0 ta</v>
      </c>
      <c r="E29" s="4"/>
      <c r="F29" s="4"/>
      <c r="G29" s="5" t="s">
        <v>118</v>
      </c>
      <c r="H29" s="22"/>
      <c r="I29" s="23" t="s">
        <v>16</v>
      </c>
      <c r="J29" s="3"/>
    </row>
    <row r="30" spans="1:10" ht="16.5" x14ac:dyDescent="0.25">
      <c r="A30" s="8"/>
      <c r="B30" s="4"/>
      <c r="C30" s="19" t="s">
        <v>12</v>
      </c>
      <c r="D30" s="20" t="str">
        <f>CONCATENATE(COUNTIF(J5:J26,"=4")," ta")</f>
        <v>0 ta</v>
      </c>
      <c r="E30" s="4"/>
      <c r="F30" s="4"/>
      <c r="G30" s="5"/>
      <c r="H30" s="3"/>
      <c r="I30" s="3"/>
      <c r="J30" s="3"/>
    </row>
    <row r="31" spans="1:10" ht="16.5" x14ac:dyDescent="0.25">
      <c r="A31" s="8"/>
      <c r="B31" s="4"/>
      <c r="C31" s="19" t="s">
        <v>13</v>
      </c>
      <c r="D31" s="20" t="str">
        <f>CONCATENATE(COUNTIF(J5:J26,"=3")," ta")</f>
        <v>0 ta</v>
      </c>
      <c r="E31" s="4"/>
      <c r="F31" s="4"/>
      <c r="G31" s="5" t="s">
        <v>119</v>
      </c>
      <c r="H31" s="22"/>
      <c r="I31" s="23" t="s">
        <v>17</v>
      </c>
      <c r="J31" s="3"/>
    </row>
    <row r="32" spans="1:10" ht="16.5" x14ac:dyDescent="0.25">
      <c r="A32" s="8"/>
      <c r="B32" s="4"/>
      <c r="C32" s="19" t="s">
        <v>14</v>
      </c>
      <c r="D32" s="20" t="str">
        <f>CONCATENATE(COUNTIF(J5:J26,"=2")," ta")</f>
        <v>22 ta</v>
      </c>
      <c r="E32" s="4"/>
      <c r="F32" s="4"/>
      <c r="G32" s="5"/>
      <c r="H32" s="5"/>
      <c r="I32" s="3"/>
      <c r="J32" s="3"/>
    </row>
    <row r="33" spans="1:9" x14ac:dyDescent="0.25">
      <c r="A33" s="9"/>
      <c r="B33" s="9"/>
      <c r="C33" s="9"/>
      <c r="D33" s="9"/>
      <c r="E33" s="9"/>
      <c r="F33" s="9"/>
      <c r="G33" s="5" t="s">
        <v>120</v>
      </c>
      <c r="H33" s="22"/>
      <c r="I33" s="23" t="s">
        <v>18</v>
      </c>
    </row>
    <row r="34" spans="1:9" x14ac:dyDescent="0.25">
      <c r="A34" s="9"/>
      <c r="B34" s="9"/>
      <c r="C34" s="9"/>
      <c r="D34" s="9"/>
      <c r="E34" s="9"/>
      <c r="F34" s="9"/>
    </row>
    <row r="35" spans="1:9" x14ac:dyDescent="0.25">
      <c r="A35" s="9"/>
      <c r="B35" s="9"/>
      <c r="C35" s="9"/>
      <c r="D35" s="9"/>
      <c r="E35" s="9"/>
      <c r="F35" s="9"/>
    </row>
  </sheetData>
  <mergeCells count="2">
    <mergeCell ref="A1:J1"/>
    <mergeCell ref="A2:J2"/>
  </mergeCells>
  <conditionalFormatting sqref="J5:J26">
    <cfRule type="cellIs" dxfId="5" priority="1" operator="equal">
      <formula>4</formula>
    </cfRule>
    <cfRule type="cellIs" dxfId="4" priority="2" operator="equal">
      <formula>3</formula>
    </cfRule>
    <cfRule type="cellIs" dxfId="3" priority="3" operator="equal">
      <formula>2</formula>
    </cfRule>
  </conditionalFormatting>
  <pageMargins left="0.7" right="0.7" top="0.75" bottom="0.75" header="0.3" footer="0.3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80" zoomScaleNormal="80" workbookViewId="0">
      <selection activeCell="F4" sqref="F4"/>
    </sheetView>
  </sheetViews>
  <sheetFormatPr defaultColWidth="9.140625" defaultRowHeight="15" x14ac:dyDescent="0.25"/>
  <cols>
    <col min="1" max="1" width="6" style="1" customWidth="1"/>
    <col min="2" max="2" width="36.7109375" style="1" customWidth="1"/>
    <col min="3" max="10" width="14.7109375" style="1" customWidth="1"/>
    <col min="11" max="16384" width="9.140625" style="1"/>
  </cols>
  <sheetData>
    <row r="1" spans="1:10" ht="18.75" x14ac:dyDescent="0.3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1.5" customHeight="1" x14ac:dyDescent="0.25">
      <c r="A2" s="26" t="s">
        <v>116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7.9" customHeight="1" x14ac:dyDescent="0.25">
      <c r="A3" s="7"/>
      <c r="B3" s="6"/>
      <c r="C3" s="6"/>
      <c r="D3" s="6"/>
      <c r="E3" s="6"/>
      <c r="F3" s="6"/>
      <c r="G3" s="6"/>
      <c r="H3" s="6"/>
      <c r="I3" s="6"/>
      <c r="J3" s="6"/>
    </row>
    <row r="4" spans="1:10" ht="31.5" x14ac:dyDescent="0.25">
      <c r="A4" s="10" t="s">
        <v>0</v>
      </c>
      <c r="B4" s="10" t="s">
        <v>1</v>
      </c>
      <c r="C4" s="10" t="s">
        <v>4</v>
      </c>
      <c r="D4" s="10" t="s">
        <v>5</v>
      </c>
      <c r="E4" s="10" t="s">
        <v>6</v>
      </c>
      <c r="F4" s="11" t="s">
        <v>121</v>
      </c>
      <c r="G4" s="10" t="s">
        <v>7</v>
      </c>
      <c r="H4" s="10" t="s">
        <v>8</v>
      </c>
      <c r="I4" s="10" t="s">
        <v>10</v>
      </c>
      <c r="J4" s="11" t="s">
        <v>9</v>
      </c>
    </row>
    <row r="5" spans="1:10" ht="18" customHeight="1" x14ac:dyDescent="0.25">
      <c r="A5" s="12">
        <v>1</v>
      </c>
      <c r="B5" s="13" t="s">
        <v>89</v>
      </c>
      <c r="C5" s="14"/>
      <c r="D5" s="14"/>
      <c r="E5" s="14"/>
      <c r="F5" s="14"/>
      <c r="G5" s="14">
        <v>10</v>
      </c>
      <c r="H5" s="14"/>
      <c r="I5" s="15">
        <f>C5+D5+E5+F5+G5+H5</f>
        <v>10</v>
      </c>
      <c r="J5" s="2">
        <f>IF(I5&lt;46,2,IF(I5&lt;66,3,IF(I5&lt;86,4,5)))</f>
        <v>2</v>
      </c>
    </row>
    <row r="6" spans="1:10" ht="18" customHeight="1" x14ac:dyDescent="0.25">
      <c r="A6" s="12">
        <v>2</v>
      </c>
      <c r="B6" s="13" t="s">
        <v>90</v>
      </c>
      <c r="C6" s="14"/>
      <c r="D6" s="14"/>
      <c r="E6" s="14"/>
      <c r="F6" s="14"/>
      <c r="G6" s="14">
        <v>10</v>
      </c>
      <c r="H6" s="14"/>
      <c r="I6" s="15">
        <f t="shared" ref="I6:I28" si="0">C6+D6+E6+F6+G6+H6</f>
        <v>10</v>
      </c>
      <c r="J6" s="2">
        <f t="shared" ref="J6:J28" si="1">IF(I6&lt;46,2,IF(I6&lt;66,3,IF(I6&lt;86,4,5)))</f>
        <v>2</v>
      </c>
    </row>
    <row r="7" spans="1:10" ht="18" customHeight="1" x14ac:dyDescent="0.25">
      <c r="A7" s="12">
        <v>3</v>
      </c>
      <c r="B7" s="13" t="s">
        <v>91</v>
      </c>
      <c r="C7" s="14"/>
      <c r="D7" s="14"/>
      <c r="E7" s="14"/>
      <c r="F7" s="14"/>
      <c r="G7" s="14">
        <v>10</v>
      </c>
      <c r="H7" s="14"/>
      <c r="I7" s="15">
        <f t="shared" si="0"/>
        <v>10</v>
      </c>
      <c r="J7" s="2">
        <f t="shared" si="1"/>
        <v>2</v>
      </c>
    </row>
    <row r="8" spans="1:10" ht="18" customHeight="1" x14ac:dyDescent="0.25">
      <c r="A8" s="12">
        <v>4</v>
      </c>
      <c r="B8" s="13" t="s">
        <v>92</v>
      </c>
      <c r="C8" s="14"/>
      <c r="D8" s="14"/>
      <c r="E8" s="14"/>
      <c r="F8" s="14"/>
      <c r="G8" s="14">
        <v>10</v>
      </c>
      <c r="H8" s="14"/>
      <c r="I8" s="15">
        <f t="shared" si="0"/>
        <v>10</v>
      </c>
      <c r="J8" s="2">
        <f t="shared" si="1"/>
        <v>2</v>
      </c>
    </row>
    <row r="9" spans="1:10" ht="18" customHeight="1" x14ac:dyDescent="0.25">
      <c r="A9" s="12">
        <v>5</v>
      </c>
      <c r="B9" s="13" t="s">
        <v>93</v>
      </c>
      <c r="C9" s="14"/>
      <c r="D9" s="14"/>
      <c r="E9" s="14"/>
      <c r="F9" s="14"/>
      <c r="G9" s="14">
        <v>10</v>
      </c>
      <c r="H9" s="14"/>
      <c r="I9" s="15">
        <f t="shared" si="0"/>
        <v>10</v>
      </c>
      <c r="J9" s="2">
        <f t="shared" si="1"/>
        <v>2</v>
      </c>
    </row>
    <row r="10" spans="1:10" ht="18" customHeight="1" x14ac:dyDescent="0.25">
      <c r="A10" s="12">
        <v>6</v>
      </c>
      <c r="B10" s="13" t="s">
        <v>94</v>
      </c>
      <c r="C10" s="14"/>
      <c r="D10" s="14"/>
      <c r="E10" s="14"/>
      <c r="F10" s="14"/>
      <c r="G10" s="14">
        <v>10</v>
      </c>
      <c r="H10" s="14"/>
      <c r="I10" s="15">
        <f t="shared" si="0"/>
        <v>10</v>
      </c>
      <c r="J10" s="2">
        <f t="shared" si="1"/>
        <v>2</v>
      </c>
    </row>
    <row r="11" spans="1:10" ht="18" customHeight="1" x14ac:dyDescent="0.25">
      <c r="A11" s="12">
        <v>7</v>
      </c>
      <c r="B11" s="13" t="s">
        <v>95</v>
      </c>
      <c r="C11" s="14"/>
      <c r="D11" s="14"/>
      <c r="E11" s="14"/>
      <c r="F11" s="14"/>
      <c r="G11" s="14">
        <v>10</v>
      </c>
      <c r="H11" s="14"/>
      <c r="I11" s="15">
        <f t="shared" si="0"/>
        <v>10</v>
      </c>
      <c r="J11" s="2">
        <f t="shared" si="1"/>
        <v>2</v>
      </c>
    </row>
    <row r="12" spans="1:10" ht="18" customHeight="1" x14ac:dyDescent="0.25">
      <c r="A12" s="12">
        <v>8</v>
      </c>
      <c r="B12" s="13" t="s">
        <v>96</v>
      </c>
      <c r="C12" s="14"/>
      <c r="D12" s="14"/>
      <c r="E12" s="14"/>
      <c r="F12" s="14"/>
      <c r="G12" s="14">
        <v>10</v>
      </c>
      <c r="H12" s="14"/>
      <c r="I12" s="15">
        <f t="shared" si="0"/>
        <v>10</v>
      </c>
      <c r="J12" s="2">
        <f t="shared" si="1"/>
        <v>2</v>
      </c>
    </row>
    <row r="13" spans="1:10" ht="18" customHeight="1" x14ac:dyDescent="0.25">
      <c r="A13" s="12">
        <v>9</v>
      </c>
      <c r="B13" s="13" t="s">
        <v>97</v>
      </c>
      <c r="C13" s="14"/>
      <c r="D13" s="14"/>
      <c r="E13" s="14"/>
      <c r="F13" s="14"/>
      <c r="G13" s="14">
        <v>10</v>
      </c>
      <c r="H13" s="14"/>
      <c r="I13" s="15">
        <f t="shared" si="0"/>
        <v>10</v>
      </c>
      <c r="J13" s="2">
        <f t="shared" si="1"/>
        <v>2</v>
      </c>
    </row>
    <row r="14" spans="1:10" ht="18" customHeight="1" x14ac:dyDescent="0.25">
      <c r="A14" s="12">
        <v>10</v>
      </c>
      <c r="B14" s="13" t="s">
        <v>98</v>
      </c>
      <c r="C14" s="14"/>
      <c r="D14" s="14"/>
      <c r="E14" s="14"/>
      <c r="F14" s="14"/>
      <c r="G14" s="14">
        <v>10</v>
      </c>
      <c r="H14" s="14"/>
      <c r="I14" s="15">
        <f t="shared" si="0"/>
        <v>10</v>
      </c>
      <c r="J14" s="2">
        <f t="shared" si="1"/>
        <v>2</v>
      </c>
    </row>
    <row r="15" spans="1:10" ht="18" customHeight="1" x14ac:dyDescent="0.25">
      <c r="A15" s="12">
        <v>11</v>
      </c>
      <c r="B15" s="13" t="s">
        <v>99</v>
      </c>
      <c r="C15" s="14"/>
      <c r="D15" s="14"/>
      <c r="E15" s="14"/>
      <c r="F15" s="14"/>
      <c r="G15" s="14">
        <v>10</v>
      </c>
      <c r="H15" s="14"/>
      <c r="I15" s="15">
        <f t="shared" si="0"/>
        <v>10</v>
      </c>
      <c r="J15" s="2">
        <f t="shared" si="1"/>
        <v>2</v>
      </c>
    </row>
    <row r="16" spans="1:10" ht="18" customHeight="1" x14ac:dyDescent="0.25">
      <c r="A16" s="12">
        <v>12</v>
      </c>
      <c r="B16" s="13" t="s">
        <v>100</v>
      </c>
      <c r="C16" s="14"/>
      <c r="D16" s="14"/>
      <c r="E16" s="14"/>
      <c r="F16" s="14"/>
      <c r="G16" s="14">
        <v>10</v>
      </c>
      <c r="H16" s="14"/>
      <c r="I16" s="15">
        <f t="shared" si="0"/>
        <v>10</v>
      </c>
      <c r="J16" s="2">
        <f t="shared" si="1"/>
        <v>2</v>
      </c>
    </row>
    <row r="17" spans="1:10" ht="18" customHeight="1" x14ac:dyDescent="0.25">
      <c r="A17" s="12">
        <v>13</v>
      </c>
      <c r="B17" s="13" t="s">
        <v>101</v>
      </c>
      <c r="C17" s="14"/>
      <c r="D17" s="14"/>
      <c r="E17" s="14"/>
      <c r="F17" s="14"/>
      <c r="G17" s="14">
        <v>10</v>
      </c>
      <c r="H17" s="14"/>
      <c r="I17" s="15">
        <f t="shared" si="0"/>
        <v>10</v>
      </c>
      <c r="J17" s="2">
        <f t="shared" si="1"/>
        <v>2</v>
      </c>
    </row>
    <row r="18" spans="1:10" ht="18" customHeight="1" x14ac:dyDescent="0.25">
      <c r="A18" s="12">
        <v>14</v>
      </c>
      <c r="B18" s="13" t="s">
        <v>102</v>
      </c>
      <c r="C18" s="14"/>
      <c r="D18" s="14"/>
      <c r="E18" s="14"/>
      <c r="F18" s="14"/>
      <c r="G18" s="14">
        <v>10</v>
      </c>
      <c r="H18" s="14"/>
      <c r="I18" s="15">
        <f t="shared" si="0"/>
        <v>10</v>
      </c>
      <c r="J18" s="2">
        <f t="shared" si="1"/>
        <v>2</v>
      </c>
    </row>
    <row r="19" spans="1:10" ht="18" customHeight="1" x14ac:dyDescent="0.25">
      <c r="A19" s="12">
        <v>15</v>
      </c>
      <c r="B19" s="13" t="s">
        <v>103</v>
      </c>
      <c r="C19" s="14"/>
      <c r="D19" s="14"/>
      <c r="E19" s="14"/>
      <c r="F19" s="14"/>
      <c r="G19" s="14">
        <v>10</v>
      </c>
      <c r="H19" s="14"/>
      <c r="I19" s="15">
        <f t="shared" si="0"/>
        <v>10</v>
      </c>
      <c r="J19" s="2">
        <f t="shared" si="1"/>
        <v>2</v>
      </c>
    </row>
    <row r="20" spans="1:10" ht="18" customHeight="1" x14ac:dyDescent="0.25">
      <c r="A20" s="12">
        <v>16</v>
      </c>
      <c r="B20" s="13" t="s">
        <v>104</v>
      </c>
      <c r="C20" s="14"/>
      <c r="D20" s="14"/>
      <c r="E20" s="14"/>
      <c r="F20" s="14"/>
      <c r="G20" s="14">
        <v>10</v>
      </c>
      <c r="H20" s="14"/>
      <c r="I20" s="15">
        <f t="shared" si="0"/>
        <v>10</v>
      </c>
      <c r="J20" s="2">
        <f t="shared" si="1"/>
        <v>2</v>
      </c>
    </row>
    <row r="21" spans="1:10" ht="18" customHeight="1" x14ac:dyDescent="0.25">
      <c r="A21" s="12">
        <v>17</v>
      </c>
      <c r="B21" s="13" t="s">
        <v>105</v>
      </c>
      <c r="C21" s="14"/>
      <c r="D21" s="14"/>
      <c r="E21" s="14"/>
      <c r="F21" s="14"/>
      <c r="G21" s="14">
        <v>10</v>
      </c>
      <c r="H21" s="14"/>
      <c r="I21" s="15">
        <f t="shared" si="0"/>
        <v>10</v>
      </c>
      <c r="J21" s="2">
        <f t="shared" si="1"/>
        <v>2</v>
      </c>
    </row>
    <row r="22" spans="1:10" ht="18" customHeight="1" x14ac:dyDescent="0.25">
      <c r="A22" s="12">
        <v>18</v>
      </c>
      <c r="B22" s="13" t="s">
        <v>106</v>
      </c>
      <c r="C22" s="14"/>
      <c r="D22" s="14"/>
      <c r="E22" s="14"/>
      <c r="F22" s="14"/>
      <c r="G22" s="14">
        <v>10</v>
      </c>
      <c r="H22" s="14"/>
      <c r="I22" s="15">
        <f t="shared" si="0"/>
        <v>10</v>
      </c>
      <c r="J22" s="2">
        <f t="shared" si="1"/>
        <v>2</v>
      </c>
    </row>
    <row r="23" spans="1:10" ht="18" customHeight="1" x14ac:dyDescent="0.25">
      <c r="A23" s="12">
        <v>19</v>
      </c>
      <c r="B23" s="13" t="s">
        <v>107</v>
      </c>
      <c r="C23" s="14"/>
      <c r="D23" s="14"/>
      <c r="E23" s="14"/>
      <c r="F23" s="14"/>
      <c r="G23" s="14">
        <v>10</v>
      </c>
      <c r="H23" s="14"/>
      <c r="I23" s="15">
        <f t="shared" si="0"/>
        <v>10</v>
      </c>
      <c r="J23" s="2">
        <f t="shared" si="1"/>
        <v>2</v>
      </c>
    </row>
    <row r="24" spans="1:10" ht="18" customHeight="1" x14ac:dyDescent="0.25">
      <c r="A24" s="12">
        <v>20</v>
      </c>
      <c r="B24" s="13" t="s">
        <v>108</v>
      </c>
      <c r="C24" s="14"/>
      <c r="D24" s="14"/>
      <c r="E24" s="14"/>
      <c r="F24" s="14"/>
      <c r="G24" s="14">
        <v>10</v>
      </c>
      <c r="H24" s="14"/>
      <c r="I24" s="15">
        <f t="shared" si="0"/>
        <v>10</v>
      </c>
      <c r="J24" s="2">
        <f t="shared" si="1"/>
        <v>2</v>
      </c>
    </row>
    <row r="25" spans="1:10" ht="18" customHeight="1" x14ac:dyDescent="0.25">
      <c r="A25" s="12">
        <v>21</v>
      </c>
      <c r="B25" s="13" t="s">
        <v>109</v>
      </c>
      <c r="C25" s="14"/>
      <c r="D25" s="14"/>
      <c r="E25" s="14"/>
      <c r="F25" s="14"/>
      <c r="G25" s="14">
        <v>10</v>
      </c>
      <c r="H25" s="14"/>
      <c r="I25" s="15">
        <f t="shared" si="0"/>
        <v>10</v>
      </c>
      <c r="J25" s="2">
        <f t="shared" si="1"/>
        <v>2</v>
      </c>
    </row>
    <row r="26" spans="1:10" ht="18" customHeight="1" x14ac:dyDescent="0.25">
      <c r="A26" s="12">
        <v>22</v>
      </c>
      <c r="B26" s="13" t="s">
        <v>110</v>
      </c>
      <c r="C26" s="14"/>
      <c r="D26" s="14"/>
      <c r="E26" s="14"/>
      <c r="F26" s="14"/>
      <c r="G26" s="14">
        <v>10</v>
      </c>
      <c r="H26" s="14"/>
      <c r="I26" s="15">
        <f t="shared" si="0"/>
        <v>10</v>
      </c>
      <c r="J26" s="2">
        <f t="shared" si="1"/>
        <v>2</v>
      </c>
    </row>
    <row r="27" spans="1:10" ht="18" customHeight="1" x14ac:dyDescent="0.25">
      <c r="A27" s="12">
        <v>23</v>
      </c>
      <c r="B27" s="13" t="s">
        <v>111</v>
      </c>
      <c r="C27" s="14"/>
      <c r="D27" s="14"/>
      <c r="E27" s="14"/>
      <c r="F27" s="14"/>
      <c r="G27" s="14">
        <v>10</v>
      </c>
      <c r="H27" s="14"/>
      <c r="I27" s="15">
        <f t="shared" si="0"/>
        <v>10</v>
      </c>
      <c r="J27" s="2">
        <f t="shared" si="1"/>
        <v>2</v>
      </c>
    </row>
    <row r="28" spans="1:10" ht="18" customHeight="1" x14ac:dyDescent="0.25">
      <c r="A28" s="12">
        <v>24</v>
      </c>
      <c r="B28" s="13" t="s">
        <v>112</v>
      </c>
      <c r="C28" s="14"/>
      <c r="D28" s="14"/>
      <c r="E28" s="14"/>
      <c r="F28" s="14"/>
      <c r="G28" s="14">
        <v>10</v>
      </c>
      <c r="H28" s="14"/>
      <c r="I28" s="15">
        <f t="shared" si="0"/>
        <v>10</v>
      </c>
      <c r="J28" s="2">
        <f t="shared" si="1"/>
        <v>2</v>
      </c>
    </row>
    <row r="29" spans="1:10" ht="18" customHeight="1" x14ac:dyDescent="0.25">
      <c r="A29" s="16"/>
      <c r="B29" s="17" t="s">
        <v>2</v>
      </c>
      <c r="C29" s="21" t="e">
        <f t="shared" ref="C29:J29" si="2">AVERAGE(C5:C28)</f>
        <v>#DIV/0!</v>
      </c>
      <c r="D29" s="21" t="e">
        <f t="shared" si="2"/>
        <v>#DIV/0!</v>
      </c>
      <c r="E29" s="21" t="e">
        <f t="shared" si="2"/>
        <v>#DIV/0!</v>
      </c>
      <c r="F29" s="21" t="e">
        <f t="shared" si="2"/>
        <v>#DIV/0!</v>
      </c>
      <c r="G29" s="21">
        <f t="shared" si="2"/>
        <v>10</v>
      </c>
      <c r="H29" s="21" t="e">
        <f t="shared" si="2"/>
        <v>#DIV/0!</v>
      </c>
      <c r="I29" s="21">
        <f t="shared" si="2"/>
        <v>10</v>
      </c>
      <c r="J29" s="21">
        <f t="shared" si="2"/>
        <v>2</v>
      </c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6.5" x14ac:dyDescent="0.25">
      <c r="A31" s="8"/>
      <c r="B31" s="18" t="s">
        <v>3</v>
      </c>
      <c r="C31" s="19" t="s">
        <v>15</v>
      </c>
      <c r="D31" s="20" t="str">
        <f>CONCATENATE(COUNTIF(J5:J28,"=5")," ta")</f>
        <v>0 ta</v>
      </c>
      <c r="E31" s="4"/>
      <c r="F31" s="4"/>
      <c r="G31" s="5" t="s">
        <v>118</v>
      </c>
      <c r="H31" s="22"/>
      <c r="I31" s="23" t="s">
        <v>16</v>
      </c>
      <c r="J31" s="3"/>
    </row>
    <row r="32" spans="1:10" ht="16.5" x14ac:dyDescent="0.25">
      <c r="A32" s="8"/>
      <c r="B32" s="4"/>
      <c r="C32" s="19" t="s">
        <v>12</v>
      </c>
      <c r="D32" s="20" t="str">
        <f>CONCATENATE(COUNTIF(J5:J28,"=4")," ta")</f>
        <v>0 ta</v>
      </c>
      <c r="E32" s="4"/>
      <c r="F32" s="4"/>
      <c r="G32" s="5"/>
      <c r="H32" s="3"/>
      <c r="I32" s="3"/>
      <c r="J32" s="3"/>
    </row>
    <row r="33" spans="1:10" ht="16.5" x14ac:dyDescent="0.25">
      <c r="A33" s="8"/>
      <c r="B33" s="4"/>
      <c r="C33" s="19" t="s">
        <v>13</v>
      </c>
      <c r="D33" s="20" t="str">
        <f>CONCATENATE(COUNTIF(J5:J28,"=3")," ta")</f>
        <v>0 ta</v>
      </c>
      <c r="E33" s="4"/>
      <c r="F33" s="4"/>
      <c r="G33" s="5" t="s">
        <v>119</v>
      </c>
      <c r="H33" s="22"/>
      <c r="I33" s="23" t="s">
        <v>17</v>
      </c>
      <c r="J33" s="3"/>
    </row>
    <row r="34" spans="1:10" ht="16.5" x14ac:dyDescent="0.25">
      <c r="A34" s="8"/>
      <c r="B34" s="4"/>
      <c r="C34" s="19" t="s">
        <v>14</v>
      </c>
      <c r="D34" s="20" t="str">
        <f>CONCATENATE(COUNTIF(J5:J28,"=2")," ta")</f>
        <v>24 ta</v>
      </c>
      <c r="E34" s="4"/>
      <c r="F34" s="4"/>
      <c r="G34" s="5"/>
      <c r="H34" s="5"/>
      <c r="I34" s="3"/>
      <c r="J34" s="3"/>
    </row>
    <row r="35" spans="1:10" x14ac:dyDescent="0.25">
      <c r="A35" s="9"/>
      <c r="B35" s="9"/>
      <c r="C35" s="9"/>
      <c r="D35" s="9"/>
      <c r="E35" s="9"/>
      <c r="F35" s="9"/>
      <c r="G35" s="5" t="s">
        <v>120</v>
      </c>
      <c r="H35" s="22"/>
      <c r="I35" s="23" t="s">
        <v>18</v>
      </c>
    </row>
    <row r="36" spans="1:10" x14ac:dyDescent="0.25">
      <c r="A36" s="9"/>
      <c r="B36" s="9"/>
      <c r="C36" s="9"/>
      <c r="D36" s="9"/>
      <c r="E36" s="9"/>
      <c r="F36" s="9"/>
    </row>
    <row r="37" spans="1:10" x14ac:dyDescent="0.25">
      <c r="A37" s="9"/>
      <c r="B37" s="9"/>
      <c r="C37" s="9"/>
      <c r="D37" s="9"/>
      <c r="E37" s="9"/>
      <c r="F37" s="9"/>
    </row>
  </sheetData>
  <mergeCells count="2">
    <mergeCell ref="A1:J1"/>
    <mergeCell ref="A2:J2"/>
  </mergeCells>
  <conditionalFormatting sqref="J5:J28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2</formula>
    </cfRule>
  </conditionalFormatting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9-a algebra</vt:lpstr>
      <vt:lpstr>7-02</vt:lpstr>
      <vt:lpstr>7-03</vt:lpstr>
      <vt:lpstr>7-04</vt:lpstr>
      <vt:lpstr>7-05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Sumayya's Dad</dc:creator>
  <cp:keywords>2-chorak</cp:keywords>
  <cp:lastModifiedBy>Samsung</cp:lastModifiedBy>
  <cp:lastPrinted>2022-11-03T14:42:45Z</cp:lastPrinted>
  <dcterms:created xsi:type="dcterms:W3CDTF">2021-10-16T12:26:05Z</dcterms:created>
  <dcterms:modified xsi:type="dcterms:W3CDTF">2022-11-09T08:43:40Z</dcterms:modified>
</cp:coreProperties>
</file>