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i\Documents\Univ\M1\S1\TATIA\Projet2\"/>
    </mc:Choice>
  </mc:AlternateContent>
  <xr:revisionPtr revIDLastSave="0" documentId="13_ncr:1_{4D7FC6F1-EEA3-4466-8430-54883B98CF91}" xr6:coauthVersionLast="47" xr6:coauthVersionMax="47" xr10:uidLastSave="{00000000-0000-0000-0000-000000000000}"/>
  <bookViews>
    <workbookView xWindow="4605" yWindow="5835" windowWidth="28800" windowHeight="13995" activeTab="1" xr2:uid="{9214F012-399E-498F-86AC-7085BD05408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D12" i="1"/>
  <c r="D11" i="1"/>
  <c r="C12" i="1"/>
  <c r="C11" i="1"/>
  <c r="D9" i="1"/>
  <c r="E10" i="1"/>
  <c r="D10" i="1"/>
  <c r="C10" i="1"/>
  <c r="E9" i="1"/>
  <c r="C9" i="1"/>
  <c r="E8" i="1"/>
  <c r="D8" i="1"/>
  <c r="C8" i="1"/>
  <c r="E7" i="1"/>
  <c r="D7" i="1"/>
  <c r="C7" i="1"/>
  <c r="E6" i="1"/>
  <c r="D6" i="1"/>
  <c r="C6" i="1"/>
  <c r="E5" i="1"/>
  <c r="D5" i="1"/>
  <c r="C5" i="1"/>
  <c r="D3" i="1"/>
  <c r="C4" i="1"/>
  <c r="E4" i="1"/>
  <c r="E3" i="1"/>
  <c r="C3" i="1"/>
  <c r="E2" i="1"/>
  <c r="D2" i="1"/>
  <c r="C2" i="1"/>
</calcChain>
</file>

<file path=xl/sharedStrings.xml><?xml version="1.0" encoding="utf-8"?>
<sst xmlns="http://schemas.openxmlformats.org/spreadsheetml/2006/main" count="37" uniqueCount="23">
  <si>
    <t>n-gramme</t>
  </si>
  <si>
    <t>Unigramme</t>
  </si>
  <si>
    <t>Bigramme</t>
  </si>
  <si>
    <t>Unigramme + Bigramme</t>
  </si>
  <si>
    <t>Gausian NB</t>
  </si>
  <si>
    <t>precision macro-avg</t>
  </si>
  <si>
    <t>recall macro-avg</t>
  </si>
  <si>
    <t>f1-score macro-avg</t>
  </si>
  <si>
    <t>ComplementNB</t>
  </si>
  <si>
    <t>MultinomialNB</t>
  </si>
  <si>
    <t>SVC</t>
  </si>
  <si>
    <t>unigramme+bigramme</t>
  </si>
  <si>
    <t>unigramme+bigramme+trigramme</t>
  </si>
  <si>
    <t>Classifier Model for binary</t>
  </si>
  <si>
    <t>MLPClassifier</t>
  </si>
  <si>
    <t>solver</t>
  </si>
  <si>
    <t>model</t>
  </si>
  <si>
    <t>layer</t>
  </si>
  <si>
    <t>adam</t>
  </si>
  <si>
    <t>lbfgs</t>
  </si>
  <si>
    <t>alpha</t>
  </si>
  <si>
    <t>LinearSVC</t>
  </si>
  <si>
    <t>C=0,08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</si>
</sst>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79D6-E426-42AC-9126-7718264910F2}">
  <dimension ref="A1:E12"/>
  <sheetViews>
    <sheetView workbookViewId="0">
      <selection activeCell="C1" sqref="C1:E1"/>
    </sheetView>
  </sheetViews>
  <sheetFormatPr baseColWidth="10" defaultRowHeight="15" x14ac:dyDescent="0.25"/>
  <cols>
    <col min="1" max="1" width="25.28515625" customWidth="1"/>
    <col min="2" max="2" width="29.42578125" customWidth="1"/>
    <col min="3" max="3" width="19.28515625" customWidth="1"/>
    <col min="4" max="4" width="15.5703125" customWidth="1"/>
    <col min="5" max="5" width="18" customWidth="1"/>
    <col min="6" max="6" width="14.5703125" customWidth="1"/>
  </cols>
  <sheetData>
    <row r="1" spans="1:5" x14ac:dyDescent="0.25">
      <c r="A1" t="s">
        <v>13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 t="s">
        <v>4</v>
      </c>
      <c r="B2" t="s">
        <v>1</v>
      </c>
      <c r="C2">
        <f xml:space="preserve"> 0.75</f>
        <v>0.75</v>
      </c>
      <c r="D2">
        <f xml:space="preserve"> 0.73</f>
        <v>0.73</v>
      </c>
      <c r="E2">
        <f xml:space="preserve"> 0.74</f>
        <v>0.74</v>
      </c>
    </row>
    <row r="3" spans="1:5" x14ac:dyDescent="0.25">
      <c r="B3" t="s">
        <v>2</v>
      </c>
      <c r="C3">
        <f>0.83</f>
        <v>0.83</v>
      </c>
      <c r="D3">
        <f>0.8</f>
        <v>0.8</v>
      </c>
      <c r="E3">
        <f>0.82</f>
        <v>0.82</v>
      </c>
    </row>
    <row r="4" spans="1:5" x14ac:dyDescent="0.25">
      <c r="B4" t="s">
        <v>3</v>
      </c>
      <c r="C4">
        <f>0.88</f>
        <v>0.88</v>
      </c>
      <c r="D4">
        <v>0.78</v>
      </c>
      <c r="E4">
        <f>0.82</f>
        <v>0.82</v>
      </c>
    </row>
    <row r="5" spans="1:5" x14ac:dyDescent="0.25">
      <c r="A5" t="s">
        <v>8</v>
      </c>
      <c r="B5" t="s">
        <v>1</v>
      </c>
      <c r="C5">
        <f>0.81</f>
        <v>0.81</v>
      </c>
      <c r="D5" s="1">
        <f>0.86</f>
        <v>0.86</v>
      </c>
      <c r="E5">
        <f>0.83</f>
        <v>0.83</v>
      </c>
    </row>
    <row r="6" spans="1:5" x14ac:dyDescent="0.25">
      <c r="B6" t="s">
        <v>2</v>
      </c>
      <c r="C6">
        <f>0.63</f>
        <v>0.63</v>
      </c>
      <c r="D6">
        <f>0.72</f>
        <v>0.72</v>
      </c>
      <c r="E6">
        <f>0.57</f>
        <v>0.56999999999999995</v>
      </c>
    </row>
    <row r="7" spans="1:5" x14ac:dyDescent="0.25">
      <c r="B7" t="s">
        <v>3</v>
      </c>
      <c r="C7">
        <f>0.83</f>
        <v>0.83</v>
      </c>
      <c r="D7" s="1">
        <f>0.86</f>
        <v>0.86</v>
      </c>
      <c r="E7">
        <f>0.84</f>
        <v>0.84</v>
      </c>
    </row>
    <row r="8" spans="1:5" x14ac:dyDescent="0.25">
      <c r="A8" t="s">
        <v>9</v>
      </c>
      <c r="B8" t="s">
        <v>1</v>
      </c>
      <c r="C8">
        <f>0.85</f>
        <v>0.85</v>
      </c>
      <c r="D8">
        <f>0.85</f>
        <v>0.85</v>
      </c>
      <c r="E8">
        <f>0.85</f>
        <v>0.85</v>
      </c>
    </row>
    <row r="9" spans="1:5" x14ac:dyDescent="0.25">
      <c r="B9" t="s">
        <v>2</v>
      </c>
      <c r="C9">
        <f>0.65</f>
        <v>0.65</v>
      </c>
      <c r="D9">
        <f xml:space="preserve"> 0.74</f>
        <v>0.74</v>
      </c>
      <c r="E9">
        <f>0.62</f>
        <v>0.62</v>
      </c>
    </row>
    <row r="10" spans="1:5" x14ac:dyDescent="0.25">
      <c r="B10" t="s">
        <v>3</v>
      </c>
      <c r="C10">
        <f>0.87</f>
        <v>0.87</v>
      </c>
      <c r="D10">
        <f>0.85</f>
        <v>0.85</v>
      </c>
      <c r="E10" s="1">
        <f>0.86</f>
        <v>0.86</v>
      </c>
    </row>
    <row r="11" spans="1:5" x14ac:dyDescent="0.25">
      <c r="A11" t="s">
        <v>10</v>
      </c>
      <c r="B11" t="s">
        <v>11</v>
      </c>
      <c r="C11" s="1">
        <f>0.93</f>
        <v>0.93</v>
      </c>
      <c r="D11">
        <f>0.8</f>
        <v>0.8</v>
      </c>
      <c r="E11">
        <f>0.85</f>
        <v>0.85</v>
      </c>
    </row>
    <row r="12" spans="1:5" x14ac:dyDescent="0.25">
      <c r="B12" t="s">
        <v>12</v>
      </c>
      <c r="C12">
        <f>0.92</f>
        <v>0.92</v>
      </c>
      <c r="D12">
        <f>0.76</f>
        <v>0.76</v>
      </c>
      <c r="E12">
        <f>0.81</f>
        <v>0.81</v>
      </c>
    </row>
  </sheetData>
  <pageMargins left="0.7" right="0.7" top="0.75" bottom="0.75" header="0.3" footer="0.3"/>
  <pageSetup paperSize="9" orientation="portrait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901-805F-42AB-9493-7048085CB2CC}">
  <dimension ref="A1:G6"/>
  <sheetViews>
    <sheetView tabSelected="1" workbookViewId="0">
      <selection activeCell="H7" sqref="H7"/>
    </sheetView>
  </sheetViews>
  <sheetFormatPr baseColWidth="10" defaultRowHeight="15" x14ac:dyDescent="0.25"/>
  <cols>
    <col min="1" max="1" width="14.140625" customWidth="1"/>
    <col min="2" max="2" width="14.7109375" customWidth="1"/>
    <col min="3" max="4" width="14.140625" customWidth="1"/>
    <col min="5" max="5" width="18.85546875" customWidth="1"/>
    <col min="6" max="6" width="16.5703125" customWidth="1"/>
    <col min="7" max="7" width="18.7109375" customWidth="1"/>
  </cols>
  <sheetData>
    <row r="1" spans="1:7" x14ac:dyDescent="0.25">
      <c r="A1" t="s">
        <v>16</v>
      </c>
      <c r="B1" t="s">
        <v>15</v>
      </c>
      <c r="C1" t="s">
        <v>17</v>
      </c>
      <c r="D1" t="s">
        <v>20</v>
      </c>
      <c r="E1" t="s">
        <v>5</v>
      </c>
      <c r="F1" t="s">
        <v>6</v>
      </c>
      <c r="G1" t="s">
        <v>7</v>
      </c>
    </row>
    <row r="2" spans="1:7" x14ac:dyDescent="0.25">
      <c r="A2" t="s">
        <v>14</v>
      </c>
      <c r="B2" t="s">
        <v>18</v>
      </c>
      <c r="C2">
        <v>100</v>
      </c>
      <c r="D2" s="2">
        <v>1.0000000000000001E-5</v>
      </c>
      <c r="E2">
        <v>0.73</v>
      </c>
      <c r="F2">
        <v>0.56999999999999995</v>
      </c>
      <c r="G2">
        <v>0.63</v>
      </c>
    </row>
    <row r="3" spans="1:7" x14ac:dyDescent="0.25">
      <c r="A3" t="s">
        <v>14</v>
      </c>
      <c r="B3" t="s">
        <v>19</v>
      </c>
      <c r="C3">
        <v>100</v>
      </c>
      <c r="D3" s="2">
        <v>1.0000000000000001E-5</v>
      </c>
      <c r="E3">
        <v>0.76</v>
      </c>
      <c r="F3">
        <v>0.67</v>
      </c>
      <c r="G3">
        <v>0.7</v>
      </c>
    </row>
    <row r="4" spans="1:7" x14ac:dyDescent="0.25">
      <c r="A4" t="s">
        <v>14</v>
      </c>
      <c r="B4" t="s">
        <v>19</v>
      </c>
      <c r="C4">
        <v>100</v>
      </c>
      <c r="D4" s="2">
        <v>1E-3</v>
      </c>
      <c r="E4">
        <v>0.75</v>
      </c>
      <c r="F4">
        <v>0.67</v>
      </c>
      <c r="G4">
        <v>0.69</v>
      </c>
    </row>
    <row r="5" spans="1:7" x14ac:dyDescent="0.25">
      <c r="A5" t="s">
        <v>14</v>
      </c>
      <c r="B5" t="s">
        <v>19</v>
      </c>
      <c r="C5">
        <v>100</v>
      </c>
      <c r="D5" s="2">
        <v>5.0000000000000001E-3</v>
      </c>
      <c r="E5">
        <v>0.76</v>
      </c>
      <c r="F5">
        <v>0.68</v>
      </c>
      <c r="G5">
        <v>0.71</v>
      </c>
    </row>
    <row r="6" spans="1:7" x14ac:dyDescent="0.25">
      <c r="A6" t="s">
        <v>21</v>
      </c>
      <c r="D6" t="s">
        <v>22</v>
      </c>
      <c r="E6">
        <v>0.74</v>
      </c>
      <c r="F6">
        <v>0.64</v>
      </c>
      <c r="G6"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 Talbi</dc:creator>
  <cp:lastModifiedBy>Come Talbi</cp:lastModifiedBy>
  <dcterms:created xsi:type="dcterms:W3CDTF">2024-01-20T09:47:32Z</dcterms:created>
  <dcterms:modified xsi:type="dcterms:W3CDTF">2024-01-22T16:35:40Z</dcterms:modified>
</cp:coreProperties>
</file>