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0" yWindow="-460" windowWidth="28800" windowHeight="18000"/>
  </bookViews>
  <sheets>
    <sheet name="Capabilities" sheetId="1" r:id="rId1"/>
    <sheet name="Adoption" sheetId="7" r:id="rId2"/>
    <sheet name="Adoption Vs Capabilities" sheetId="2"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1" i="1" l="1"/>
  <c r="D21" i="1"/>
  <c r="C21" i="1"/>
  <c r="B21" i="1"/>
  <c r="E20" i="1"/>
  <c r="D20" i="1"/>
  <c r="C20" i="1"/>
  <c r="B20" i="1"/>
  <c r="E19" i="1"/>
  <c r="D19" i="1"/>
  <c r="C19" i="1"/>
  <c r="B19" i="1"/>
  <c r="E18" i="1"/>
  <c r="D18" i="1"/>
  <c r="C18" i="1"/>
  <c r="B18" i="1"/>
  <c r="E17" i="1"/>
  <c r="D17" i="1"/>
  <c r="C17" i="1"/>
  <c r="B17" i="1"/>
  <c r="E16" i="1"/>
  <c r="D16" i="1"/>
  <c r="C16" i="1"/>
  <c r="B16" i="1"/>
  <c r="G20" i="7"/>
  <c r="F20" i="7"/>
  <c r="E20" i="7"/>
  <c r="D20" i="7"/>
  <c r="G19" i="7"/>
  <c r="F19" i="7"/>
  <c r="E19" i="7"/>
  <c r="D19" i="7"/>
  <c r="C12" i="2"/>
  <c r="B12" i="2"/>
  <c r="C11" i="2"/>
  <c r="B11" i="2"/>
  <c r="C10" i="2"/>
  <c r="B10" i="2"/>
  <c r="C9" i="2"/>
  <c r="B9" i="2"/>
  <c r="E17" i="7"/>
  <c r="D17" i="7"/>
  <c r="G17" i="7"/>
  <c r="F17" i="7"/>
  <c r="G9" i="7"/>
  <c r="F9" i="7"/>
  <c r="E9" i="7"/>
  <c r="D9" i="7"/>
  <c r="E9" i="1"/>
  <c r="D9" i="1"/>
  <c r="C9" i="1"/>
  <c r="B9" i="1"/>
</calcChain>
</file>

<file path=xl/sharedStrings.xml><?xml version="1.0" encoding="utf-8"?>
<sst xmlns="http://schemas.openxmlformats.org/spreadsheetml/2006/main" count="50" uniqueCount="32">
  <si>
    <t>Capability</t>
  </si>
  <si>
    <t>Easy of Adoption</t>
  </si>
  <si>
    <t>Capabilities</t>
  </si>
  <si>
    <t>Bitcoin</t>
  </si>
  <si>
    <t>Ethereum</t>
  </si>
  <si>
    <t>Multichain</t>
  </si>
  <si>
    <t>Fabric</t>
  </si>
  <si>
    <t>Consensus and Incentive Mechanism</t>
  </si>
  <si>
    <t>Limitation and flexibility </t>
  </si>
  <si>
    <t>Digital Assets </t>
  </si>
  <si>
    <t>Permissioned </t>
  </si>
  <si>
    <t>Security </t>
  </si>
  <si>
    <t>Scalability </t>
  </si>
  <si>
    <t>Ease of Adoption</t>
  </si>
  <si>
    <t xml:space="preserve">Support and Documentation </t>
  </si>
  <si>
    <t xml:space="preserve">Open Source </t>
  </si>
  <si>
    <t xml:space="preserve">Deployment </t>
  </si>
  <si>
    <t xml:space="preserve">Private/test/Public network </t>
  </si>
  <si>
    <t>Blockchain FWs</t>
  </si>
  <si>
    <t>Framework</t>
  </si>
  <si>
    <t>Description</t>
  </si>
  <si>
    <t>Bitcoin’s blockchain is essentially a distributed ledger system that records transactions conducted in the Bitcoin network. Each transaction is characterised by one or more transaction inputs (previous transactions from which the user has received Bitcoins) and one or more transaction outputs (users to send the Bitcoins to).</t>
  </si>
  <si>
    <t>Ethereum is a decentralized platform with a Turing- complete contracting language that allows the development of smart contracts. Smart contracts are applications that run on top of a custom built blockchain, similar to Bitcoin’s. Ethereum’s facility to develop smart contracts allows com- plex applications such as financial exchanges and insurance contracts to be executed on the distributed platform</t>
  </si>
  <si>
    <t>The MultiChain technology is a platform that helps users to establish a certain private Blockchains that can be used by the organizations for financial transactions. A simple API and a command-line interface are what MultiChain provides us. This helps to preserve and set up the chain.</t>
  </si>
  <si>
    <t>Hyperledger Fabric is one of the blockchain projects within Hyperledger who fundamentally offer all features of the a regular blockchain framework such as having a ledger, uses smart contracts, and is a system where are the transactions are managed by the participants. But, they fundamentally differ from other frameworks since they are private and permissioned. The members of a Hyperledger Fabric network enroll through a Membership Service Provider (MSP) who are then allowed to participate in the network.</t>
  </si>
  <si>
    <t>Required Platform-specific knowledge?</t>
  </si>
  <si>
    <t>Number of ways to interact with blockchain</t>
  </si>
  <si>
    <t>Community Support (Scale 1-5)</t>
  </si>
  <si>
    <t>Scale 1-5</t>
  </si>
  <si>
    <t>Ease of Development (Avg. of attributes other than support &amp; documentation)</t>
  </si>
  <si>
    <t>Ease of Adoption (Scale 1- 5)</t>
  </si>
  <si>
    <t>Values (Scale 1 -5)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</si>
</sst>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6"/>
      <color theme="1"/>
      <name val="Calibri"/>
      <scheme val="minor"/>
    </font>
    <font>
      <sz val="12"/>
      <color theme="2" tint="-0.89999084444715716"/>
      <name val="Calibri"/>
      <scheme val="minor"/>
    </font>
    <font>
      <b/>
      <sz val="16"/>
      <color rgb="FF000000"/>
      <name val="Calibri"/>
      <scheme val="minor"/>
    </font>
    <font>
      <u/>
      <sz val="11"/>
      <color theme="10"/>
      <name val="Calibri"/>
      <family val="2"/>
      <scheme val="minor"/>
    </font>
    <font>
      <u/>
      <sz val="11"/>
      <color theme="11"/>
      <name val="Calibri"/>
      <family val="2"/>
      <scheme val="minor"/>
    </font>
    <font>
      <b/>
      <sz val="11"/>
      <color theme="1"/>
      <name val="Calibri"/>
      <scheme val="minor"/>
    </font>
    <font>
      <b/>
      <sz val="16"/>
      <color theme="2" tint="-0.89999084444715716"/>
      <name val="Calibri"/>
      <scheme val="minor"/>
    </font>
    <font>
      <sz val="14"/>
      <color rgb="FF000000"/>
      <name val="Cambria"/>
    </font>
    <font>
      <sz val="14"/>
      <color theme="1"/>
      <name val="Calibri"/>
      <family val="2"/>
      <scheme val="minor"/>
    </font>
    <font>
      <sz val="14"/>
      <color theme="2" tint="-0.89999084444715716"/>
      <name val="Calibri"/>
      <scheme val="minor"/>
    </font>
    <font>
      <b/>
      <sz val="14"/>
      <color theme="1"/>
      <name val="Calibri"/>
      <scheme val="minor"/>
    </font>
    <font>
      <b/>
      <sz val="14"/>
      <color theme="2" tint="-0.89999084444715716"/>
      <name val="Calibri"/>
      <scheme val="minor"/>
    </font>
    <font>
      <sz val="14"/>
      <color theme="2" tint="-0.89999084444715716"/>
      <name val="Cambria"/>
    </font>
    <font>
      <sz val="14"/>
      <color theme="1"/>
      <name val="Cambria"/>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5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0" fillId="0" borderId="2" xfId="0" applyFill="1" applyBorder="1" applyAlignment="1">
      <alignment wrapText="1"/>
    </xf>
    <xf numFmtId="0" fontId="0" fillId="0" borderId="0" xfId="0" applyFill="1" applyBorder="1" applyAlignment="1">
      <alignment wrapText="1"/>
    </xf>
    <xf numFmtId="0" fontId="2" fillId="0" borderId="0" xfId="0" applyFont="1" applyFill="1" applyBorder="1" applyAlignment="1">
      <alignment wrapText="1"/>
    </xf>
    <xf numFmtId="0" fontId="6" fillId="0" borderId="0" xfId="0" applyFont="1" applyFill="1" applyBorder="1" applyAlignment="1">
      <alignment vertical="center" wrapText="1"/>
    </xf>
    <xf numFmtId="0" fontId="0" fillId="0" borderId="0" xfId="0" applyFill="1" applyBorder="1" applyAlignment="1">
      <alignment horizontal="center" vertical="center" wrapText="1"/>
    </xf>
    <xf numFmtId="0" fontId="0" fillId="0" borderId="0" xfId="0" applyBorder="1"/>
    <xf numFmtId="0" fontId="1" fillId="2" borderId="1" xfId="0" applyFont="1" applyFill="1" applyBorder="1"/>
    <xf numFmtId="0" fontId="3" fillId="2" borderId="1" xfId="0" applyFont="1" applyFill="1" applyBorder="1" applyAlignment="1">
      <alignment wrapText="1"/>
    </xf>
    <xf numFmtId="0" fontId="0" fillId="0" borderId="1" xfId="0" applyBorder="1" applyAlignment="1">
      <alignment horizontal="left"/>
    </xf>
    <xf numFmtId="0" fontId="1" fillId="3" borderId="1" xfId="0" applyFont="1" applyFill="1" applyBorder="1" applyAlignment="1">
      <alignment wrapText="1"/>
    </xf>
    <xf numFmtId="0" fontId="7" fillId="3" borderId="1" xfId="0" applyFont="1" applyFill="1" applyBorder="1" applyAlignment="1">
      <alignment wrapText="1"/>
    </xf>
    <xf numFmtId="0" fontId="1" fillId="3" borderId="1" xfId="0" applyFont="1" applyFill="1" applyBorder="1" applyAlignment="1">
      <alignment vertical="center" wrapText="1"/>
    </xf>
    <xf numFmtId="0" fontId="8" fillId="0" borderId="1" xfId="0" applyFont="1" applyBorder="1"/>
    <xf numFmtId="0" fontId="9" fillId="0" borderId="1" xfId="0" applyFont="1" applyFill="1" applyBorder="1" applyAlignment="1">
      <alignment horizontal="left" wrapText="1"/>
    </xf>
    <xf numFmtId="0" fontId="10" fillId="0" borderId="1" xfId="0" applyFont="1" applyFill="1" applyBorder="1" applyAlignment="1">
      <alignment horizontal="left" wrapText="1"/>
    </xf>
    <xf numFmtId="0" fontId="11" fillId="0" borderId="0" xfId="0" applyFont="1" applyFill="1" applyBorder="1" applyAlignment="1">
      <alignment vertical="center" wrapText="1"/>
    </xf>
    <xf numFmtId="0" fontId="9" fillId="0" borderId="0" xfId="0" applyFont="1" applyFill="1" applyBorder="1" applyAlignment="1">
      <alignment wrapText="1"/>
    </xf>
    <xf numFmtId="0" fontId="10" fillId="0" borderId="0" xfId="0" applyFont="1" applyFill="1" applyBorder="1" applyAlignment="1">
      <alignment wrapText="1"/>
    </xf>
    <xf numFmtId="2" fontId="11" fillId="0" borderId="1" xfId="0" applyNumberFormat="1" applyFont="1" applyFill="1" applyBorder="1" applyAlignment="1">
      <alignment horizontal="left" wrapText="1"/>
    </xf>
    <xf numFmtId="2" fontId="12" fillId="0" borderId="1" xfId="0" applyNumberFormat="1" applyFont="1" applyFill="1" applyBorder="1" applyAlignment="1">
      <alignment horizontal="left" wrapText="1"/>
    </xf>
    <xf numFmtId="0" fontId="11" fillId="0" borderId="1" xfId="0" applyFont="1" applyFill="1" applyBorder="1" applyAlignment="1">
      <alignment horizontal="left" wrapText="1"/>
    </xf>
    <xf numFmtId="0" fontId="1" fillId="4" borderId="1" xfId="0" applyFont="1" applyFill="1" applyBorder="1"/>
    <xf numFmtId="0" fontId="1" fillId="5" borderId="0" xfId="0" applyFont="1" applyFill="1"/>
    <xf numFmtId="0" fontId="9" fillId="0" borderId="0" xfId="0" applyFont="1"/>
    <xf numFmtId="0" fontId="0" fillId="0" borderId="0" xfId="0" applyFill="1" applyBorder="1" applyAlignment="1">
      <alignment horizontal="left"/>
    </xf>
    <xf numFmtId="0" fontId="2" fillId="0" borderId="1" xfId="0" applyFont="1" applyFill="1" applyBorder="1" applyAlignment="1">
      <alignment horizontal="left" wrapText="1"/>
    </xf>
    <xf numFmtId="0" fontId="1" fillId="3" borderId="1" xfId="0" applyFont="1" applyFill="1" applyBorder="1" applyAlignment="1">
      <alignment horizontal="left" vertical="center"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2" fontId="14" fillId="0" borderId="1" xfId="0" applyNumberFormat="1" applyFont="1" applyFill="1" applyBorder="1" applyAlignment="1">
      <alignment horizontal="left" wrapText="1"/>
    </xf>
    <xf numFmtId="2" fontId="9" fillId="0" borderId="1" xfId="0" applyNumberFormat="1" applyFont="1" applyBorder="1" applyAlignment="1">
      <alignment horizontal="left"/>
    </xf>
    <xf numFmtId="0" fontId="11" fillId="4" borderId="1" xfId="0" applyFont="1" applyFill="1" applyBorder="1" applyAlignment="1">
      <alignment horizontal="center"/>
    </xf>
    <xf numFmtId="0" fontId="1" fillId="5" borderId="0" xfId="0" applyFont="1" applyFill="1" applyAlignment="1">
      <alignment horizontal="center"/>
    </xf>
    <xf numFmtId="0" fontId="0" fillId="0" borderId="0" xfId="0" applyAlignment="1">
      <alignment horizontal="left" wrapText="1"/>
    </xf>
  </cellXfs>
  <cellStyles count="257">
    <cellStyle name="Followed Hyperlink" xfId="78" builtinId="9" hidden="1"/>
    <cellStyle name="Followed Hyperlink" xfId="8" builtinId="9" hidden="1"/>
    <cellStyle name="Followed Hyperlink" xfId="18" builtinId="9" hidden="1"/>
    <cellStyle name="Followed Hyperlink" xfId="58" builtinId="9" hidden="1"/>
    <cellStyle name="Followed Hyperlink" xfId="36" builtinId="9" hidden="1"/>
    <cellStyle name="Followed Hyperlink" xfId="32" builtinId="9" hidden="1"/>
    <cellStyle name="Followed Hyperlink" xfId="12" builtinId="9" hidden="1"/>
    <cellStyle name="Followed Hyperlink" xfId="16" builtinId="9" hidden="1"/>
    <cellStyle name="Followed Hyperlink" xfId="20" builtinId="9" hidden="1"/>
    <cellStyle name="Followed Hyperlink" xfId="50" builtinId="9" hidden="1"/>
    <cellStyle name="Followed Hyperlink" xfId="24" builtinId="9" hidden="1"/>
    <cellStyle name="Followed Hyperlink" xfId="14" builtinId="9" hidden="1"/>
    <cellStyle name="Followed Hyperlink" xfId="10" builtinId="9" hidden="1"/>
    <cellStyle name="Followed Hyperlink" xfId="34" builtinId="9" hidden="1"/>
    <cellStyle name="Followed Hyperlink" xfId="38" builtinId="9" hidden="1"/>
    <cellStyle name="Followed Hyperlink" xfId="22" builtinId="9" hidden="1"/>
    <cellStyle name="Followed Hyperlink" xfId="68" builtinId="9" hidden="1"/>
    <cellStyle name="Followed Hyperlink" xfId="72"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74" builtinId="9" hidden="1"/>
    <cellStyle name="Followed Hyperlink" xfId="70" builtinId="9" hidden="1"/>
    <cellStyle name="Followed Hyperlink" xfId="30" builtinId="9" hidden="1"/>
    <cellStyle name="Followed Hyperlink" xfId="40" builtinId="9" hidden="1"/>
    <cellStyle name="Followed Hyperlink" xfId="62" builtinId="9" hidden="1"/>
    <cellStyle name="Followed Hyperlink" xfId="42" builtinId="9" hidden="1"/>
    <cellStyle name="Followed Hyperlink" xfId="28" builtinId="9" hidden="1"/>
    <cellStyle name="Followed Hyperlink" xfId="26" builtinId="9" hidden="1"/>
    <cellStyle name="Followed Hyperlink" xfId="54" builtinId="9" hidden="1"/>
    <cellStyle name="Followed Hyperlink" xfId="44" builtinId="9" hidden="1"/>
    <cellStyle name="Followed Hyperlink" xfId="56" builtinId="9" hidden="1"/>
    <cellStyle name="Followed Hyperlink" xfId="66" builtinId="9" hidden="1"/>
    <cellStyle name="Followed Hyperlink" xfId="46" builtinId="9" hidden="1"/>
    <cellStyle name="Followed Hyperlink" xfId="64" builtinId="9" hidden="1"/>
    <cellStyle name="Followed Hyperlink" xfId="60" builtinId="9" hidden="1"/>
    <cellStyle name="Followed Hyperlink" xfId="48" builtinId="9" hidden="1"/>
    <cellStyle name="Followed Hyperlink" xfId="52" builtinId="9" hidden="1"/>
    <cellStyle name="Followed Hyperlink" xfId="6" builtinId="9" hidden="1"/>
    <cellStyle name="Followed Hyperlink" xfId="82"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34" builtinId="9" hidden="1"/>
    <cellStyle name="Followed Hyperlink" xfId="130" builtinId="9" hidden="1"/>
    <cellStyle name="Followed Hyperlink" xfId="126" builtinId="9" hidden="1"/>
    <cellStyle name="Followed Hyperlink" xfId="118" builtinId="9" hidden="1"/>
    <cellStyle name="Followed Hyperlink" xfId="114" builtinId="9" hidden="1"/>
    <cellStyle name="Followed Hyperlink" xfId="110" builtinId="9" hidden="1"/>
    <cellStyle name="Followed Hyperlink" xfId="102" builtinId="9" hidden="1"/>
    <cellStyle name="Followed Hyperlink" xfId="98" builtinId="9" hidden="1"/>
    <cellStyle name="Followed Hyperlink" xfId="94" builtinId="9" hidden="1"/>
    <cellStyle name="Followed Hyperlink" xfId="86" builtinId="9" hidden="1"/>
    <cellStyle name="Followed Hyperlink" xfId="90" builtinId="9" hidden="1"/>
    <cellStyle name="Followed Hyperlink" xfId="106" builtinId="9" hidden="1"/>
    <cellStyle name="Followed Hyperlink" xfId="122" builtinId="9" hidden="1"/>
    <cellStyle name="Followed Hyperlink" xfId="138"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4" builtinId="9" hidden="1"/>
    <cellStyle name="Followed Hyperlink" xfId="2"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Hyperlink" xfId="11" builtinId="8" hidden="1"/>
    <cellStyle name="Hyperlink" xfId="17" builtinId="8" hidden="1"/>
    <cellStyle name="Hyperlink" xfId="39" builtinId="8" hidden="1"/>
    <cellStyle name="Hyperlink" xfId="7" builtinId="8" hidden="1"/>
    <cellStyle name="Hyperlink" xfId="51" builtinId="8" hidden="1"/>
    <cellStyle name="Hyperlink" xfId="33" builtinId="8" hidden="1"/>
    <cellStyle name="Hyperlink" xfId="65" builtinId="8" hidden="1"/>
    <cellStyle name="Hyperlink" xfId="67" builtinId="8" hidden="1"/>
    <cellStyle name="Hyperlink" xfId="23" builtinId="8" hidden="1"/>
    <cellStyle name="Hyperlink" xfId="53" builtinId="8" hidden="1"/>
    <cellStyle name="Hyperlink" xfId="73" builtinId="8" hidden="1"/>
    <cellStyle name="Hyperlink" xfId="37" builtinId="8" hidden="1"/>
    <cellStyle name="Hyperlink" xfId="59" builtinId="8" hidden="1"/>
    <cellStyle name="Hyperlink" xfId="57" builtinId="8" hidden="1"/>
    <cellStyle name="Hyperlink" xfId="69" builtinId="8" hidden="1"/>
    <cellStyle name="Hyperlink" xfId="29"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61" builtinId="8" hidden="1"/>
    <cellStyle name="Hyperlink" xfId="3" builtinId="8" hidden="1"/>
    <cellStyle name="Hyperlink" xfId="55" builtinId="8" hidden="1"/>
    <cellStyle name="Hyperlink" xfId="25" builtinId="8" hidden="1"/>
    <cellStyle name="Hyperlink" xfId="15" builtinId="8" hidden="1"/>
    <cellStyle name="Hyperlink" xfId="125" builtinId="8" hidden="1"/>
    <cellStyle name="Hyperlink" xfId="131" builtinId="8" hidden="1"/>
    <cellStyle name="Hyperlink" xfId="133" builtinId="8" hidden="1"/>
    <cellStyle name="Hyperlink" xfId="137" builtinId="8" hidden="1"/>
    <cellStyle name="Hyperlink" xfId="135" builtinId="8" hidden="1"/>
    <cellStyle name="Hyperlink" xfId="127" builtinId="8" hidden="1"/>
    <cellStyle name="Hyperlink" xfId="119" builtinId="8" hidden="1"/>
    <cellStyle name="Hyperlink" xfId="111" builtinId="8" hidden="1"/>
    <cellStyle name="Hyperlink" xfId="95" builtinId="8" hidden="1"/>
    <cellStyle name="Hyperlink" xfId="87" builtinId="8" hidden="1"/>
    <cellStyle name="Hyperlink" xfId="79" builtinId="8" hidden="1"/>
    <cellStyle name="Hyperlink" xfId="5" builtinId="8" hidden="1"/>
    <cellStyle name="Hyperlink" xfId="71" builtinId="8" hidden="1"/>
    <cellStyle name="Hyperlink" xfId="19" builtinId="8" hidden="1"/>
    <cellStyle name="Hyperlink" xfId="63"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27" builtinId="8" hidden="1"/>
    <cellStyle name="Hyperlink" xfId="13" builtinId="8" hidden="1"/>
    <cellStyle name="Hyperlink" xfId="1" builtinId="8" hidden="1"/>
    <cellStyle name="Hyperlink" xfId="35" builtinId="8" hidden="1"/>
    <cellStyle name="Hyperlink" xfId="9" builtinId="8" hidden="1"/>
    <cellStyle name="Hyperlink" xfId="21" builtinId="8" hidden="1"/>
    <cellStyle name="Hyperlink" xfId="103" builtinId="8" hidden="1"/>
    <cellStyle name="Hyperlink" xfId="129" builtinId="8" hidden="1"/>
    <cellStyle name="Hyperlink" xfId="97" builtinId="8" hidden="1"/>
    <cellStyle name="Hyperlink" xfId="99" builtinId="8" hidden="1"/>
    <cellStyle name="Hyperlink" xfId="101" builtinId="8" hidden="1"/>
    <cellStyle name="Hyperlink" xfId="105" builtinId="8" hidden="1"/>
    <cellStyle name="Hyperlink" xfId="109"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07" builtinId="8" hidden="1"/>
    <cellStyle name="Hyperlink" xfId="83" builtinId="8" hidden="1"/>
    <cellStyle name="Hyperlink" xfId="85" builtinId="8" hidden="1"/>
    <cellStyle name="Hyperlink" xfId="89" builtinId="8" hidden="1"/>
    <cellStyle name="Hyperlink" xfId="91" builtinId="8" hidden="1"/>
    <cellStyle name="Hyperlink" xfId="93" builtinId="8" hidden="1"/>
    <cellStyle name="Hyperlink" xfId="77" builtinId="8" hidden="1"/>
    <cellStyle name="Hyperlink" xfId="81" builtinId="8" hidden="1"/>
    <cellStyle name="Hyperlink" xfId="75" builtinId="8" hidden="1"/>
    <cellStyle name="Hyperlink" xfId="31"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31750">
              <a:noFill/>
            </a:ln>
          </c:spPr>
          <c:xVal>
            <c:numRef>
              <c:f>'Adoption Vs Capabilities'!$B$2:$B$5</c:f>
              <c:numCache>
                <c:formatCode>General</c:formatCode>
                <c:ptCount val="4"/>
                <c:pt idx="0">
                  <c:v>2.5</c:v>
                </c:pt>
                <c:pt idx="1">
                  <c:v>2.0</c:v>
                </c:pt>
                <c:pt idx="2">
                  <c:v>2.5</c:v>
                </c:pt>
                <c:pt idx="3">
                  <c:v>1.83</c:v>
                </c:pt>
              </c:numCache>
            </c:numRef>
          </c:xVal>
          <c:yVal>
            <c:numRef>
              <c:f>'Adoption Vs Capabilities'!$C$2:$C$5</c:f>
              <c:numCache>
                <c:formatCode>General</c:formatCode>
                <c:ptCount val="4"/>
                <c:pt idx="0">
                  <c:v>2.0</c:v>
                </c:pt>
                <c:pt idx="1">
                  <c:v>1.83</c:v>
                </c:pt>
                <c:pt idx="2">
                  <c:v>1.17</c:v>
                </c:pt>
                <c:pt idx="3">
                  <c:v>1.83</c:v>
                </c:pt>
              </c:numCache>
            </c:numRef>
          </c:yVal>
          <c:smooth val="0"/>
          <c:extLst xmlns:c16r2="http://schemas.microsoft.com/office/drawing/2015/06/chart">
            <c:ext xmlns:c16="http://schemas.microsoft.com/office/drawing/2014/chart" uri="{C3380CC4-5D6E-409C-BE32-E72D297353CC}">
              <c16:uniqueId val="{00000000-39C3-4C1B-9E88-80B3335D8B76}"/>
            </c:ext>
          </c:extLst>
        </c:ser>
        <c:dLbls>
          <c:showLegendKey val="0"/>
          <c:showVal val="0"/>
          <c:showCatName val="0"/>
          <c:showSerName val="0"/>
          <c:showPercent val="0"/>
          <c:showBubbleSize val="0"/>
        </c:dLbls>
        <c:axId val="-2147343960"/>
        <c:axId val="2129585320"/>
      </c:scatterChart>
      <c:valAx>
        <c:axId val="-2147343960"/>
        <c:scaling>
          <c:orientation val="minMax"/>
        </c:scaling>
        <c:delete val="0"/>
        <c:axPos val="b"/>
        <c:numFmt formatCode="General" sourceLinked="1"/>
        <c:majorTickMark val="out"/>
        <c:minorTickMark val="none"/>
        <c:tickLblPos val="nextTo"/>
        <c:crossAx val="2129585320"/>
        <c:crosses val="autoZero"/>
        <c:crossBetween val="midCat"/>
      </c:valAx>
      <c:valAx>
        <c:axId val="2129585320"/>
        <c:scaling>
          <c:orientation val="minMax"/>
          <c:max val="3.0"/>
        </c:scaling>
        <c:delete val="0"/>
        <c:axPos val="l"/>
        <c:majorGridlines/>
        <c:numFmt formatCode="General" sourceLinked="1"/>
        <c:majorTickMark val="out"/>
        <c:minorTickMark val="none"/>
        <c:tickLblPos val="nextTo"/>
        <c:crossAx val="-2147343960"/>
        <c:crosses val="autoZero"/>
        <c:crossBetween val="midCat"/>
      </c:valAx>
    </c:plotArea>
    <c:legend>
      <c:legendPos val="b"/>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457200</xdr:colOff>
      <xdr:row>0</xdr:row>
      <xdr:rowOff>177800</xdr:rowOff>
    </xdr:from>
    <xdr:to>
      <xdr:col>10</xdr:col>
      <xdr:colOff>546100</xdr:colOff>
      <xdr:row>18</xdr:row>
      <xdr:rowOff>76200</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pane ySplit="1" topLeftCell="A2" activePane="bottomLeft" state="frozen"/>
      <selection pane="bottomLeft" activeCell="B2" sqref="B2"/>
    </sheetView>
  </sheetViews>
  <sheetFormatPr baseColWidth="10" defaultColWidth="10.83203125" defaultRowHeight="15" x14ac:dyDescent="0"/>
  <cols>
    <col min="1" max="1" width="37.5" style="4" bestFit="1" customWidth="1"/>
    <col min="2" max="2" width="27.33203125" style="2" customWidth="1"/>
    <col min="3" max="3" width="32" style="3" customWidth="1"/>
    <col min="4" max="4" width="25.1640625" style="2" customWidth="1"/>
    <col min="5" max="5" width="11.33203125" style="2" bestFit="1" customWidth="1"/>
    <col min="6" max="6" width="16" style="2" bestFit="1" customWidth="1"/>
    <col min="7" max="7" width="16" style="2" customWidth="1"/>
    <col min="8" max="8" width="17.83203125" style="2" bestFit="1" customWidth="1"/>
    <col min="9" max="9" width="17.83203125" style="2" customWidth="1"/>
    <col min="10" max="10" width="13.6640625" style="2" bestFit="1" customWidth="1"/>
    <col min="11" max="11" width="11" style="2" customWidth="1"/>
    <col min="12" max="12" width="17.83203125" style="2" bestFit="1" customWidth="1"/>
    <col min="13" max="16384" width="10.83203125" style="2"/>
  </cols>
  <sheetData>
    <row r="1" spans="1:5" ht="20">
      <c r="A1" s="12" t="s">
        <v>0</v>
      </c>
      <c r="B1" s="10" t="s">
        <v>4</v>
      </c>
      <c r="C1" s="11" t="s">
        <v>5</v>
      </c>
      <c r="D1" s="10" t="s">
        <v>3</v>
      </c>
      <c r="E1" s="10" t="s">
        <v>6</v>
      </c>
    </row>
    <row r="2" spans="1:5" ht="18">
      <c r="A2" s="13" t="s">
        <v>7</v>
      </c>
      <c r="B2" s="14">
        <v>3</v>
      </c>
      <c r="C2" s="15">
        <v>2</v>
      </c>
      <c r="D2" s="14">
        <v>2</v>
      </c>
      <c r="E2" s="14">
        <v>1</v>
      </c>
    </row>
    <row r="3" spans="1:5" ht="18">
      <c r="A3" s="13" t="s">
        <v>8</v>
      </c>
      <c r="B3" s="14">
        <v>3</v>
      </c>
      <c r="C3" s="15">
        <v>2</v>
      </c>
      <c r="D3" s="14">
        <v>1</v>
      </c>
      <c r="E3" s="14">
        <v>3</v>
      </c>
    </row>
    <row r="4" spans="1:5" ht="18">
      <c r="A4" s="13" t="s">
        <v>9</v>
      </c>
      <c r="B4" s="14">
        <v>1</v>
      </c>
      <c r="C4" s="15">
        <v>2</v>
      </c>
      <c r="D4" s="14">
        <v>1</v>
      </c>
      <c r="E4" s="14">
        <v>2</v>
      </c>
    </row>
    <row r="5" spans="1:5" ht="18">
      <c r="A5" s="13" t="s">
        <v>10</v>
      </c>
      <c r="B5" s="14">
        <v>2</v>
      </c>
      <c r="C5" s="15">
        <v>2</v>
      </c>
      <c r="D5" s="14">
        <v>1</v>
      </c>
      <c r="E5" s="14">
        <v>2</v>
      </c>
    </row>
    <row r="6" spans="1:5" ht="18">
      <c r="A6" s="13" t="s">
        <v>11</v>
      </c>
      <c r="B6" s="14">
        <v>1</v>
      </c>
      <c r="C6" s="15">
        <v>2</v>
      </c>
      <c r="D6" s="14">
        <v>1</v>
      </c>
      <c r="E6" s="14">
        <v>1</v>
      </c>
    </row>
    <row r="7" spans="1:5" ht="18">
      <c r="A7" s="13" t="s">
        <v>12</v>
      </c>
      <c r="B7" s="14">
        <v>2</v>
      </c>
      <c r="C7" s="15">
        <v>1</v>
      </c>
      <c r="D7" s="14">
        <v>1</v>
      </c>
      <c r="E7" s="14">
        <v>3</v>
      </c>
    </row>
    <row r="8" spans="1:5" ht="18">
      <c r="A8" s="16"/>
      <c r="B8" s="17"/>
      <c r="C8" s="18"/>
      <c r="D8" s="17"/>
      <c r="E8" s="17"/>
    </row>
    <row r="9" spans="1:5" ht="18">
      <c r="A9" s="16"/>
      <c r="B9" s="21">
        <f>AVERAGE(B2:B7)</f>
        <v>2</v>
      </c>
      <c r="C9" s="20">
        <f>AVERAGE(C2:C7)</f>
        <v>1.8333333333333333</v>
      </c>
      <c r="D9" s="19">
        <f>AVERAGE(D2:D7)</f>
        <v>1.1666666666666667</v>
      </c>
      <c r="E9" s="21">
        <f>AVERAGE(E2:E7)</f>
        <v>2</v>
      </c>
    </row>
    <row r="15" spans="1:5" ht="20">
      <c r="A15" s="12" t="s">
        <v>28</v>
      </c>
    </row>
    <row r="16" spans="1:5" ht="18">
      <c r="A16" s="13" t="s">
        <v>7</v>
      </c>
      <c r="B16" s="14">
        <f t="shared" ref="B16:E21" si="0">1.67*B2</f>
        <v>5.01</v>
      </c>
      <c r="C16" s="14">
        <f t="shared" si="0"/>
        <v>3.34</v>
      </c>
      <c r="D16" s="14">
        <f t="shared" si="0"/>
        <v>3.34</v>
      </c>
      <c r="E16" s="14">
        <f t="shared" si="0"/>
        <v>1.67</v>
      </c>
    </row>
    <row r="17" spans="1:5" ht="18">
      <c r="A17" s="13" t="s">
        <v>8</v>
      </c>
      <c r="B17" s="14">
        <f t="shared" si="0"/>
        <v>5.01</v>
      </c>
      <c r="C17" s="14">
        <f t="shared" si="0"/>
        <v>3.34</v>
      </c>
      <c r="D17" s="14">
        <f t="shared" si="0"/>
        <v>1.67</v>
      </c>
      <c r="E17" s="14">
        <f t="shared" si="0"/>
        <v>5.01</v>
      </c>
    </row>
    <row r="18" spans="1:5" ht="18">
      <c r="A18" s="13" t="s">
        <v>9</v>
      </c>
      <c r="B18" s="14">
        <f t="shared" si="0"/>
        <v>1.67</v>
      </c>
      <c r="C18" s="14">
        <f t="shared" si="0"/>
        <v>3.34</v>
      </c>
      <c r="D18" s="14">
        <f t="shared" si="0"/>
        <v>1.67</v>
      </c>
      <c r="E18" s="14">
        <f t="shared" si="0"/>
        <v>3.34</v>
      </c>
    </row>
    <row r="19" spans="1:5" ht="18">
      <c r="A19" s="13" t="s">
        <v>10</v>
      </c>
      <c r="B19" s="14">
        <f t="shared" si="0"/>
        <v>3.34</v>
      </c>
      <c r="C19" s="14">
        <f t="shared" si="0"/>
        <v>3.34</v>
      </c>
      <c r="D19" s="14">
        <f t="shared" si="0"/>
        <v>1.67</v>
      </c>
      <c r="E19" s="14">
        <f t="shared" si="0"/>
        <v>3.34</v>
      </c>
    </row>
    <row r="20" spans="1:5" ht="18">
      <c r="A20" s="13" t="s">
        <v>11</v>
      </c>
      <c r="B20" s="14">
        <f t="shared" si="0"/>
        <v>1.67</v>
      </c>
      <c r="C20" s="14">
        <f t="shared" si="0"/>
        <v>3.34</v>
      </c>
      <c r="D20" s="14">
        <f t="shared" si="0"/>
        <v>1.67</v>
      </c>
      <c r="E20" s="14">
        <f t="shared" si="0"/>
        <v>1.67</v>
      </c>
    </row>
    <row r="21" spans="1:5" ht="18">
      <c r="A21" s="13" t="s">
        <v>12</v>
      </c>
      <c r="B21" s="14">
        <f t="shared" si="0"/>
        <v>3.34</v>
      </c>
      <c r="C21" s="14">
        <f t="shared" si="0"/>
        <v>1.67</v>
      </c>
      <c r="D21" s="14">
        <f t="shared" si="0"/>
        <v>1.67</v>
      </c>
      <c r="E21" s="14">
        <f t="shared" si="0"/>
        <v>5.01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B1" workbookViewId="0">
      <selection activeCell="D19" sqref="D19"/>
    </sheetView>
  </sheetViews>
  <sheetFormatPr baseColWidth="10" defaultColWidth="10.83203125" defaultRowHeight="15" x14ac:dyDescent="0"/>
  <cols>
    <col min="1" max="1" width="6.5" style="5" customWidth="1"/>
    <col min="2" max="2" width="21.1640625" style="4" customWidth="1"/>
    <col min="3" max="3" width="48" style="3" bestFit="1" customWidth="1"/>
    <col min="4" max="4" width="25.1640625" style="2" customWidth="1"/>
    <col min="5" max="5" width="17.5" style="2" customWidth="1"/>
    <col min="6" max="6" width="16" style="2" bestFit="1" customWidth="1"/>
    <col min="7" max="7" width="16" style="2" customWidth="1"/>
    <col min="8" max="8" width="17.83203125" style="2" bestFit="1" customWidth="1"/>
    <col min="9" max="9" width="17.83203125" style="2" customWidth="1"/>
    <col min="10" max="10" width="13.6640625" style="2" bestFit="1" customWidth="1"/>
    <col min="11" max="11" width="11" style="2" customWidth="1"/>
    <col min="12" max="12" width="17.83203125" style="2" bestFit="1" customWidth="1"/>
    <col min="13" max="13" width="10.83203125" style="1"/>
    <col min="14" max="16384" width="10.83203125" style="2"/>
  </cols>
  <sheetData>
    <row r="1" spans="3:7" ht="20">
      <c r="C1" s="12" t="s">
        <v>13</v>
      </c>
      <c r="D1" s="10" t="s">
        <v>4</v>
      </c>
      <c r="E1" s="11" t="s">
        <v>5</v>
      </c>
      <c r="F1" s="10" t="s">
        <v>3</v>
      </c>
      <c r="G1" s="10" t="s">
        <v>6</v>
      </c>
    </row>
    <row r="2" spans="3:7" ht="18">
      <c r="C2" s="13" t="s">
        <v>14</v>
      </c>
      <c r="D2" s="14">
        <v>3</v>
      </c>
      <c r="E2" s="15">
        <v>2</v>
      </c>
      <c r="F2" s="14">
        <v>3</v>
      </c>
      <c r="G2" s="14">
        <v>2</v>
      </c>
    </row>
    <row r="3" spans="3:7" ht="18">
      <c r="C3" s="13" t="s">
        <v>26</v>
      </c>
      <c r="D3" s="14">
        <v>3</v>
      </c>
      <c r="E3" s="15">
        <v>2</v>
      </c>
      <c r="F3" s="14">
        <v>3</v>
      </c>
      <c r="G3" s="14">
        <v>1</v>
      </c>
    </row>
    <row r="4" spans="3:7" ht="18">
      <c r="C4" s="13" t="s">
        <v>25</v>
      </c>
      <c r="D4" s="14">
        <v>1</v>
      </c>
      <c r="E4" s="15">
        <v>2</v>
      </c>
      <c r="F4" s="14">
        <v>2</v>
      </c>
      <c r="G4" s="14">
        <v>2</v>
      </c>
    </row>
    <row r="5" spans="3:7" ht="18">
      <c r="C5" s="13" t="s">
        <v>15</v>
      </c>
      <c r="D5" s="14">
        <v>2</v>
      </c>
      <c r="E5" s="15">
        <v>2</v>
      </c>
      <c r="F5" s="14">
        <v>2</v>
      </c>
      <c r="G5" s="14">
        <v>2</v>
      </c>
    </row>
    <row r="6" spans="3:7" ht="18">
      <c r="C6" s="13" t="s">
        <v>16</v>
      </c>
      <c r="D6" s="14">
        <v>3</v>
      </c>
      <c r="E6" s="15">
        <v>2</v>
      </c>
      <c r="F6" s="14">
        <v>2</v>
      </c>
      <c r="G6" s="14">
        <v>3</v>
      </c>
    </row>
    <row r="7" spans="3:7" ht="18">
      <c r="C7" s="13" t="s">
        <v>17</v>
      </c>
      <c r="D7" s="14">
        <v>3</v>
      </c>
      <c r="E7" s="15">
        <v>2</v>
      </c>
      <c r="F7" s="14">
        <v>3</v>
      </c>
      <c r="G7" s="14">
        <v>1</v>
      </c>
    </row>
    <row r="8" spans="3:7" ht="18">
      <c r="C8" s="16"/>
      <c r="D8" s="17"/>
      <c r="E8" s="18"/>
      <c r="F8" s="17"/>
      <c r="G8" s="17"/>
    </row>
    <row r="9" spans="3:7" ht="18">
      <c r="C9" s="16"/>
      <c r="D9" s="19">
        <f>AVERAGE(D2:D7)</f>
        <v>2.5</v>
      </c>
      <c r="E9" s="20">
        <f>AVERAGE(E2:E7)</f>
        <v>2</v>
      </c>
      <c r="F9" s="19">
        <f>AVERAGE(F2:F7)</f>
        <v>2.5</v>
      </c>
      <c r="G9" s="19">
        <f>AVERAGE(G2:G7)</f>
        <v>1.8333333333333333</v>
      </c>
    </row>
    <row r="17" spans="3:7" ht="34">
      <c r="C17" s="28" t="s">
        <v>29</v>
      </c>
      <c r="D17" s="29">
        <f>AVERAGE(D3,D4,D6,D7)</f>
        <v>2.5</v>
      </c>
      <c r="E17" s="29">
        <f>AVERAGE(E3,E4,E6,E7)</f>
        <v>2</v>
      </c>
      <c r="F17" s="29">
        <f>AVERAGE(F3,F4,F6, F7)</f>
        <v>2.5</v>
      </c>
      <c r="G17" s="29">
        <f>AVERAGE(G3,G4,G6, G7)</f>
        <v>1.75</v>
      </c>
    </row>
    <row r="18" spans="3:7" ht="17">
      <c r="C18" s="26"/>
      <c r="D18" s="29"/>
      <c r="E18" s="29"/>
      <c r="F18" s="29"/>
      <c r="G18" s="29"/>
    </row>
    <row r="19" spans="3:7" ht="20">
      <c r="C19" s="27" t="s">
        <v>30</v>
      </c>
      <c r="D19" s="30">
        <f>1.67*D17</f>
        <v>4.1749999999999998</v>
      </c>
      <c r="E19" s="30">
        <f>1.67*E17</f>
        <v>3.34</v>
      </c>
      <c r="F19" s="30">
        <f>1.67*F17</f>
        <v>4.1749999999999998</v>
      </c>
      <c r="G19" s="30">
        <f>1.67*G17</f>
        <v>2.9224999999999999</v>
      </c>
    </row>
    <row r="20" spans="3:7" ht="20">
      <c r="C20" s="27" t="s">
        <v>27</v>
      </c>
      <c r="D20" s="29">
        <f>1.67*D2</f>
        <v>5.01</v>
      </c>
      <c r="E20" s="29">
        <f>1.67*E2</f>
        <v>3.34</v>
      </c>
      <c r="F20" s="29">
        <f>1.67*F2</f>
        <v>5.01</v>
      </c>
      <c r="G20" s="29">
        <f>1.67*G2</f>
        <v>3.34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C12" sqref="C12"/>
    </sheetView>
  </sheetViews>
  <sheetFormatPr baseColWidth="10" defaultColWidth="11.5" defaultRowHeight="14" x14ac:dyDescent="0"/>
  <cols>
    <col min="1" max="1" width="19.33203125" customWidth="1"/>
    <col min="2" max="2" width="20.5" bestFit="1" customWidth="1"/>
    <col min="3" max="3" width="14.5" bestFit="1" customWidth="1"/>
  </cols>
  <sheetData>
    <row r="1" spans="1:5" ht="20">
      <c r="A1" s="22" t="s">
        <v>18</v>
      </c>
      <c r="B1" s="7" t="s">
        <v>1</v>
      </c>
      <c r="C1" s="7" t="s">
        <v>2</v>
      </c>
      <c r="D1" s="6"/>
      <c r="E1" s="6"/>
    </row>
    <row r="2" spans="1:5" ht="20">
      <c r="A2" s="8" t="s">
        <v>4</v>
      </c>
      <c r="B2" s="9">
        <v>2.5</v>
      </c>
      <c r="C2" s="9">
        <v>2</v>
      </c>
      <c r="D2" s="6"/>
      <c r="E2" s="6"/>
    </row>
    <row r="3" spans="1:5" ht="20">
      <c r="A3" s="8" t="s">
        <v>5</v>
      </c>
      <c r="B3" s="9">
        <v>2</v>
      </c>
      <c r="C3" s="9">
        <v>1.83</v>
      </c>
      <c r="D3" s="6"/>
      <c r="E3" s="6"/>
    </row>
    <row r="4" spans="1:5" ht="20">
      <c r="A4" s="8" t="s">
        <v>3</v>
      </c>
      <c r="B4" s="9">
        <v>2.5</v>
      </c>
      <c r="C4" s="9">
        <v>1.17</v>
      </c>
      <c r="D4" s="6"/>
      <c r="E4" s="6"/>
    </row>
    <row r="5" spans="1:5" ht="20">
      <c r="A5" s="8" t="s">
        <v>6</v>
      </c>
      <c r="B5" s="9">
        <v>1.83</v>
      </c>
      <c r="C5" s="9">
        <v>1.83</v>
      </c>
      <c r="D5" s="6"/>
      <c r="E5" s="6"/>
    </row>
    <row r="6" spans="1:5">
      <c r="A6" s="6"/>
      <c r="B6" s="6"/>
      <c r="C6" s="6"/>
      <c r="D6" s="6"/>
      <c r="E6" s="6"/>
    </row>
    <row r="7" spans="1:5">
      <c r="A7" s="6"/>
      <c r="B7" s="25"/>
      <c r="C7" s="6"/>
      <c r="D7" s="6"/>
      <c r="E7" s="6"/>
    </row>
    <row r="8" spans="1:5" ht="18">
      <c r="B8" s="32" t="s">
        <v>31</v>
      </c>
      <c r="C8" s="32"/>
    </row>
    <row r="9" spans="1:5" ht="18">
      <c r="B9" s="31">
        <f t="shared" ref="B9:C12" si="0">1.67*B2</f>
        <v>4.1749999999999998</v>
      </c>
      <c r="C9" s="31">
        <f t="shared" si="0"/>
        <v>3.34</v>
      </c>
    </row>
    <row r="10" spans="1:5" ht="18">
      <c r="B10" s="31">
        <f t="shared" si="0"/>
        <v>3.34</v>
      </c>
      <c r="C10" s="31">
        <f t="shared" si="0"/>
        <v>3.0560999999999998</v>
      </c>
    </row>
    <row r="11" spans="1:5" ht="18">
      <c r="B11" s="31">
        <f t="shared" si="0"/>
        <v>4.1749999999999998</v>
      </c>
      <c r="C11" s="31">
        <f t="shared" si="0"/>
        <v>1.9538999999999997</v>
      </c>
    </row>
    <row r="12" spans="1:5" ht="18">
      <c r="B12" s="31">
        <f t="shared" si="0"/>
        <v>3.0560999999999998</v>
      </c>
      <c r="C12" s="31">
        <f t="shared" si="0"/>
        <v>3.0560999999999998</v>
      </c>
    </row>
    <row r="24" spans="1:4" ht="20">
      <c r="A24" s="23" t="s">
        <v>19</v>
      </c>
      <c r="B24" s="33" t="s">
        <v>20</v>
      </c>
      <c r="C24" s="33"/>
      <c r="D24" s="33"/>
    </row>
    <row r="25" spans="1:4" ht="106" customHeight="1">
      <c r="A25" s="24" t="s">
        <v>4</v>
      </c>
      <c r="B25" s="34" t="s">
        <v>22</v>
      </c>
      <c r="C25" s="34"/>
      <c r="D25" s="34"/>
    </row>
    <row r="27" spans="1:4" ht="85" customHeight="1">
      <c r="A27" t="s">
        <v>5</v>
      </c>
      <c r="B27" s="34" t="s">
        <v>23</v>
      </c>
      <c r="C27" s="34"/>
      <c r="D27" s="34"/>
    </row>
    <row r="29" spans="1:4" ht="100" customHeight="1">
      <c r="A29" t="s">
        <v>3</v>
      </c>
      <c r="B29" s="34" t="s">
        <v>21</v>
      </c>
      <c r="C29" s="34"/>
      <c r="D29" s="34"/>
    </row>
    <row r="31" spans="1:4" ht="133" customHeight="1">
      <c r="A31" t="s">
        <v>6</v>
      </c>
      <c r="B31" s="34" t="s">
        <v>24</v>
      </c>
      <c r="C31" s="34"/>
      <c r="D31" s="34"/>
    </row>
  </sheetData>
  <mergeCells count="6">
    <mergeCell ref="B31:D31"/>
    <mergeCell ref="B8:C8"/>
    <mergeCell ref="B24:D24"/>
    <mergeCell ref="B25:D25"/>
    <mergeCell ref="B27:D27"/>
    <mergeCell ref="B29:D29"/>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Capabilities</vt:lpstr>
      <vt:lpstr>Adoption</vt:lpstr>
      <vt:lpstr>Adoption Vs Capabilities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karthik shivkumar</cp:lastModifiedBy>
  <cp:revision/>
  <dcterms:created xsi:type="dcterms:W3CDTF">2006-09-16T00:00:00Z</dcterms:created>
  <dcterms:modified xsi:type="dcterms:W3CDTF">2018-03-27T11:23:17Z</dcterms:modified>
  <cp:category/>
  <cp:contentStatus/>
</cp:coreProperties>
</file>