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5C133129-9E11-4D89-B982-92477D8B90B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</calcChain>
</file>

<file path=xl/sharedStrings.xml><?xml version="1.0" encoding="utf-8"?>
<sst xmlns="http://schemas.openxmlformats.org/spreadsheetml/2006/main" count="100" uniqueCount="81">
  <si>
    <t>Name</t>
  </si>
  <si>
    <t>Designator</t>
  </si>
  <si>
    <t>Model</t>
  </si>
  <si>
    <t>Supply  Part Number</t>
  </si>
  <si>
    <t>Quantity</t>
  </si>
  <si>
    <t>Total Price</t>
  </si>
  <si>
    <t>Total price of all elements in USD</t>
  </si>
  <si>
    <t>Capacitor 10µF +/-20% 10V 0603</t>
  </si>
  <si>
    <t>C1, C2, C4</t>
  </si>
  <si>
    <t>CL10A106KP8NNNC</t>
  </si>
  <si>
    <t>82AC9283</t>
  </si>
  <si>
    <t>Capacitor 100nF +/-20% 50V 0402</t>
  </si>
  <si>
    <t>C3, C5, C9, C12</t>
  </si>
  <si>
    <t>GRM155R71H104KE14D</t>
  </si>
  <si>
    <t>81-GRM155R71H104KE4D</t>
  </si>
  <si>
    <t>Total price of all elements in PLN</t>
  </si>
  <si>
    <t>Capacitor 100nF +/-20% 10V 0402</t>
  </si>
  <si>
    <t>C6</t>
  </si>
  <si>
    <t>C0402C104K8PAC</t>
  </si>
  <si>
    <t>Capacitor 4.7µF +/-20% 10V 0603</t>
  </si>
  <si>
    <t>C7, C10, C11</t>
  </si>
  <si>
    <t>C0603C475K8PACTU</t>
  </si>
  <si>
    <t>01N5601</t>
  </si>
  <si>
    <t>FC0V474ZFTBR24</t>
  </si>
  <si>
    <t>C8</t>
  </si>
  <si>
    <t>42AC9620</t>
  </si>
  <si>
    <t>GRM1555C1H5R0CA01D</t>
  </si>
  <si>
    <t>C13, C14</t>
  </si>
  <si>
    <t>81-GRM1555C1H5R0CA1D</t>
  </si>
  <si>
    <t>1SS404,H3F</t>
  </si>
  <si>
    <t>D1, D2, D3</t>
  </si>
  <si>
    <t>HSMH-C190</t>
  </si>
  <si>
    <t>DS1</t>
  </si>
  <si>
    <t>HSMG-C190</t>
  </si>
  <si>
    <t>DS2</t>
  </si>
  <si>
    <t>630-HSMG-C190</t>
  </si>
  <si>
    <t>TCA9539PWR</t>
  </si>
  <si>
    <t>EXP1, EXP2, EXP3</t>
  </si>
  <si>
    <t>595-TCA9539PWR</t>
  </si>
  <si>
    <t>0469005.WR</t>
  </si>
  <si>
    <t>F1</t>
  </si>
  <si>
    <t>Goldpin 1x4</t>
  </si>
  <si>
    <t>G1</t>
  </si>
  <si>
    <t>Goldpin 7x2 male</t>
  </si>
  <si>
    <t>G2</t>
  </si>
  <si>
    <t>Goldpin 2x9</t>
  </si>
  <si>
    <t>G3</t>
  </si>
  <si>
    <t>694108106102 Wurth Electronics</t>
  </si>
  <si>
    <t>J1</t>
  </si>
  <si>
    <t>x</t>
  </si>
  <si>
    <t>USB4105-GF-A</t>
  </si>
  <si>
    <t>J2</t>
  </si>
  <si>
    <t>2073-USB4105-GF-ADKR-ND</t>
  </si>
  <si>
    <t>TBD62083AFG,EL</t>
  </si>
  <si>
    <t>N1, N2, N3, N4</t>
  </si>
  <si>
    <t>757-TBD62083AFGEL</t>
  </si>
  <si>
    <t>TBD62783AFNG,EL</t>
  </si>
  <si>
    <t>P1, P2, P3, P5</t>
  </si>
  <si>
    <t>757-TBD62783AFNGEL</t>
  </si>
  <si>
    <t>P4</t>
  </si>
  <si>
    <t>Resistor 10k +/-1% 0805 125 mW</t>
  </si>
  <si>
    <t>R1, R2, R3, R4, R6, R7, R8, R9, R10, R11, R12, R13, R14, R15, R17, R18</t>
  </si>
  <si>
    <t>RC0805FR-0710KL</t>
  </si>
  <si>
    <t>ERJ-2RKF1962X</t>
  </si>
  <si>
    <t>R5</t>
  </si>
  <si>
    <t>CRCW040219K6FKED</t>
  </si>
  <si>
    <t>52K6774</t>
  </si>
  <si>
    <t>PNM0805E5002BST5</t>
  </si>
  <si>
    <t>R16</t>
  </si>
  <si>
    <t>65AK0633</t>
  </si>
  <si>
    <t>LM317D2T-TR</t>
  </si>
  <si>
    <t>U1</t>
  </si>
  <si>
    <t>STM32G070RBT6</t>
  </si>
  <si>
    <t>U2</t>
  </si>
  <si>
    <t>54AH7009</t>
  </si>
  <si>
    <t>CP2104-F03-GM</t>
  </si>
  <si>
    <t>U3</t>
  </si>
  <si>
    <t>74AC8648</t>
  </si>
  <si>
    <t>ABS25-32.768KHZ-T</t>
  </si>
  <si>
    <t>Y1</t>
  </si>
  <si>
    <t>815-ABS25-32.768KHZT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</si>
</sst>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72" formatCode="_-[$$-409]* #,##0.00_ ;_-[$$-409]* \-#,##0.00\ ;_-[$$-409]* &quot;-&quot;??_ ;_-@_ "/>
  </numFmts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172" fontId="0" fillId="0" borderId="1" xfId="0" applyNumberFormat="1" applyBorder="1"/>
    <xf numFmtId="49" fontId="0" fillId="0" borderId="1" xfId="0" applyNumberFormat="1" applyBorder="1"/>
    <xf numFmtId="0" fontId="1" fillId="0" borderId="2" xfId="0" applyFont="1" applyBorder="1"/>
    <xf numFmtId="172" fontId="0" fillId="0" borderId="3" xfId="0" applyNumberFormat="1" applyBorder="1"/>
    <xf numFmtId="44" fontId="0" fillId="0" borderId="4" xfId="0" applyNumberFormat="1" applyBorder="1"/>
    <xf numFmtId="17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8"/>
  <sheetViews>
    <sheetView tabSelected="1" workbookViewId="0">
      <selection activeCell="A3" sqref="A3"/>
    </sheetView>
  </sheetViews>
  <sheetFormatPr defaultRowHeight="15"/>
  <cols>
    <col min="2" max="2" width="31.140625" bestFit="1" customWidth="1"/>
    <col min="3" max="3" width="62.28515625" bestFit="1" customWidth="1"/>
    <col min="4" max="4" width="23.28515625" bestFit="1" customWidth="1"/>
    <col min="5" max="5" width="26.5703125" bestFit="1" customWidth="1"/>
    <col min="7" max="7" width="10.140625" bestFit="1" customWidth="1"/>
    <col min="8" max="8" width="29.85546875" bestFit="1" customWidth="1"/>
    <col min="10" max="10" width="31.7109375" bestFit="1" customWidth="1"/>
    <col min="11" max="11" width="16.85546875" bestFit="1" customWidth="1"/>
    <col min="12" max="12" width="26.5703125" bestFit="1" customWidth="1"/>
    <col min="13" max="14" width="8.28515625" bestFit="1" customWidth="1"/>
    <col min="15" max="16" width="12.28515625" bestFit="1" customWidth="1"/>
    <col min="36" max="36" width="9.28515625" bestFit="1" customWidth="1"/>
  </cols>
  <sheetData>
    <row r="1" spans="2:36">
      <c r="AJ1" s="2"/>
    </row>
    <row r="2" spans="2:36">
      <c r="B2" s="16" t="s">
        <v>0</v>
      </c>
      <c r="C2" s="20" t="s">
        <v>1</v>
      </c>
      <c r="D2" s="11" t="s">
        <v>2</v>
      </c>
      <c r="E2" s="11" t="s">
        <v>3</v>
      </c>
      <c r="F2" s="11" t="s">
        <v>4</v>
      </c>
      <c r="G2" s="12" t="s">
        <v>5</v>
      </c>
      <c r="H2" s="13" t="s">
        <v>6</v>
      </c>
      <c r="P2" s="3"/>
      <c r="AJ2" s="2"/>
    </row>
    <row r="3" spans="2:36">
      <c r="B3" s="17" t="s">
        <v>7</v>
      </c>
      <c r="C3" s="21" t="s">
        <v>8</v>
      </c>
      <c r="D3" s="14" t="s">
        <v>9</v>
      </c>
      <c r="E3" s="14" t="s">
        <v>10</v>
      </c>
      <c r="F3" s="14">
        <v>3</v>
      </c>
      <c r="G3" s="15">
        <v>8.1000000000000003E-2</v>
      </c>
      <c r="H3" s="10">
        <f>SUM($G3:$G28)</f>
        <v>37.84534</v>
      </c>
      <c r="P3" s="3"/>
      <c r="AJ3" s="2"/>
    </row>
    <row r="4" spans="2:36">
      <c r="B4" s="18" t="s">
        <v>11</v>
      </c>
      <c r="C4" s="22" t="s">
        <v>12</v>
      </c>
      <c r="D4" s="4" t="s">
        <v>13</v>
      </c>
      <c r="E4" s="4" t="s">
        <v>14</v>
      </c>
      <c r="F4" s="4">
        <v>4</v>
      </c>
      <c r="G4" s="8">
        <v>0.1</v>
      </c>
      <c r="H4" s="7" t="s">
        <v>15</v>
      </c>
      <c r="P4" s="3"/>
      <c r="AJ4" s="2"/>
    </row>
    <row r="5" spans="2:36">
      <c r="B5" s="18" t="s">
        <v>16</v>
      </c>
      <c r="C5" s="22" t="s">
        <v>17</v>
      </c>
      <c r="D5" s="4" t="s">
        <v>18</v>
      </c>
      <c r="E5" s="4" t="s">
        <v>18</v>
      </c>
      <c r="F5" s="4">
        <v>1</v>
      </c>
      <c r="G5" s="8">
        <v>8.9999999999999998E-4</v>
      </c>
      <c r="H5" s="9">
        <f>4.06*H3</f>
        <v>153.65208039999999</v>
      </c>
      <c r="P5" s="3"/>
      <c r="AI5" s="1"/>
      <c r="AJ5" s="2"/>
    </row>
    <row r="6" spans="2:36">
      <c r="B6" s="18" t="s">
        <v>19</v>
      </c>
      <c r="C6" s="22" t="s">
        <v>20</v>
      </c>
      <c r="D6" s="4" t="s">
        <v>21</v>
      </c>
      <c r="E6" s="4" t="s">
        <v>22</v>
      </c>
      <c r="F6" s="4">
        <v>3</v>
      </c>
      <c r="G6" s="5">
        <v>0.42</v>
      </c>
      <c r="M6" s="1"/>
      <c r="P6" s="3"/>
      <c r="AJ6" s="2"/>
    </row>
    <row r="7" spans="2:36">
      <c r="B7" s="18" t="s">
        <v>23</v>
      </c>
      <c r="C7" s="22" t="s">
        <v>24</v>
      </c>
      <c r="D7" s="4" t="s">
        <v>23</v>
      </c>
      <c r="E7" s="4" t="s">
        <v>25</v>
      </c>
      <c r="F7" s="4">
        <v>1</v>
      </c>
      <c r="G7" s="5">
        <v>3.62</v>
      </c>
      <c r="P7" s="3"/>
      <c r="AJ7" s="2"/>
    </row>
    <row r="8" spans="2:36">
      <c r="B8" s="18" t="s">
        <v>26</v>
      </c>
      <c r="C8" s="22" t="s">
        <v>27</v>
      </c>
      <c r="D8" s="4" t="s">
        <v>26</v>
      </c>
      <c r="E8" s="4" t="s">
        <v>28</v>
      </c>
      <c r="F8" s="4">
        <v>2</v>
      </c>
      <c r="G8" s="5">
        <v>0.18</v>
      </c>
      <c r="P8" s="3"/>
      <c r="Z8" s="1"/>
      <c r="AA8" s="1"/>
      <c r="AJ8" s="2"/>
    </row>
    <row r="9" spans="2:36">
      <c r="B9" s="18" t="s">
        <v>29</v>
      </c>
      <c r="C9" s="22" t="s">
        <v>30</v>
      </c>
      <c r="D9" s="4" t="s">
        <v>29</v>
      </c>
      <c r="E9" s="4" t="s">
        <v>29</v>
      </c>
      <c r="F9" s="4">
        <v>3</v>
      </c>
      <c r="G9" s="5">
        <v>0.43680000000000002</v>
      </c>
      <c r="P9" s="3"/>
      <c r="AJ9" s="2"/>
    </row>
    <row r="10" spans="2:36">
      <c r="B10" s="18" t="s">
        <v>31</v>
      </c>
      <c r="C10" s="22" t="s">
        <v>32</v>
      </c>
      <c r="D10" s="4" t="s">
        <v>31</v>
      </c>
      <c r="E10" s="4"/>
      <c r="F10" s="4">
        <v>1</v>
      </c>
      <c r="G10" s="5">
        <v>0</v>
      </c>
      <c r="P10" s="3"/>
      <c r="AI10" s="1"/>
      <c r="AJ10" s="2"/>
    </row>
    <row r="11" spans="2:36">
      <c r="B11" s="18" t="s">
        <v>33</v>
      </c>
      <c r="C11" s="22" t="s">
        <v>34</v>
      </c>
      <c r="D11" s="4" t="s">
        <v>33</v>
      </c>
      <c r="E11" s="4" t="s">
        <v>35</v>
      </c>
      <c r="F11" s="4">
        <v>1</v>
      </c>
      <c r="G11" s="5">
        <v>0.38</v>
      </c>
      <c r="M11" s="1"/>
      <c r="P11" s="3"/>
      <c r="AJ11" s="2"/>
    </row>
    <row r="12" spans="2:36">
      <c r="B12" s="18" t="s">
        <v>36</v>
      </c>
      <c r="C12" s="22" t="s">
        <v>37</v>
      </c>
      <c r="D12" s="4" t="s">
        <v>36</v>
      </c>
      <c r="E12" s="4" t="s">
        <v>38</v>
      </c>
      <c r="F12" s="4">
        <v>3</v>
      </c>
      <c r="G12" s="5">
        <v>3.6</v>
      </c>
      <c r="P12" s="3"/>
      <c r="AJ12" s="2"/>
    </row>
    <row r="13" spans="2:36">
      <c r="B13" s="18" t="s">
        <v>39</v>
      </c>
      <c r="C13" s="22" t="s">
        <v>40</v>
      </c>
      <c r="D13" s="4" t="s">
        <v>39</v>
      </c>
      <c r="E13" s="4" t="s">
        <v>39</v>
      </c>
      <c r="F13" s="4">
        <v>1</v>
      </c>
      <c r="G13" s="5">
        <v>0.47439999999999999</v>
      </c>
      <c r="P13" s="3"/>
      <c r="Z13" s="1"/>
      <c r="AA13" s="1"/>
      <c r="AJ13" s="2"/>
    </row>
    <row r="14" spans="2:36">
      <c r="B14" s="18" t="s">
        <v>41</v>
      </c>
      <c r="C14" s="22" t="s">
        <v>42</v>
      </c>
      <c r="D14" s="4"/>
      <c r="E14" s="4"/>
      <c r="F14" s="4">
        <v>1</v>
      </c>
      <c r="G14" s="5">
        <v>0</v>
      </c>
      <c r="P14" s="3"/>
      <c r="AJ14" s="2"/>
    </row>
    <row r="15" spans="2:36">
      <c r="B15" s="18" t="s">
        <v>43</v>
      </c>
      <c r="C15" s="22" t="s">
        <v>44</v>
      </c>
      <c r="D15" s="4"/>
      <c r="E15" s="4"/>
      <c r="F15" s="4">
        <v>1</v>
      </c>
      <c r="G15" s="5">
        <v>0</v>
      </c>
      <c r="P15" s="3"/>
      <c r="AI15" s="1"/>
      <c r="AJ15" s="2"/>
    </row>
    <row r="16" spans="2:36">
      <c r="B16" s="18" t="s">
        <v>45</v>
      </c>
      <c r="C16" s="22" t="s">
        <v>46</v>
      </c>
      <c r="D16" s="4"/>
      <c r="E16" s="4"/>
      <c r="F16" s="4">
        <v>1</v>
      </c>
      <c r="G16" s="5">
        <v>0</v>
      </c>
      <c r="M16" s="1"/>
      <c r="P16" s="3"/>
      <c r="AJ16" s="2"/>
    </row>
    <row r="17" spans="2:36">
      <c r="B17" s="18" t="s">
        <v>47</v>
      </c>
      <c r="C17" s="22" t="s">
        <v>48</v>
      </c>
      <c r="D17" s="4" t="s">
        <v>49</v>
      </c>
      <c r="E17" s="6">
        <v>2472152</v>
      </c>
      <c r="F17" s="4">
        <v>1</v>
      </c>
      <c r="G17" s="5">
        <v>1.59</v>
      </c>
      <c r="P17" s="3"/>
      <c r="AI17" s="1"/>
      <c r="AJ17" s="2"/>
    </row>
    <row r="18" spans="2:36">
      <c r="B18" s="18" t="s">
        <v>50</v>
      </c>
      <c r="C18" s="22" t="s">
        <v>51</v>
      </c>
      <c r="D18" s="4" t="s">
        <v>50</v>
      </c>
      <c r="E18" s="4" t="s">
        <v>52</v>
      </c>
      <c r="F18" s="4">
        <v>1</v>
      </c>
      <c r="G18" s="5">
        <v>0.78</v>
      </c>
      <c r="M18" s="1"/>
      <c r="P18" s="3"/>
      <c r="Z18" s="1"/>
      <c r="AA18" s="1"/>
      <c r="AI18" s="1"/>
      <c r="AJ18" s="2"/>
    </row>
    <row r="19" spans="2:36">
      <c r="B19" s="18" t="s">
        <v>53</v>
      </c>
      <c r="C19" s="22" t="s">
        <v>54</v>
      </c>
      <c r="D19" s="4" t="s">
        <v>53</v>
      </c>
      <c r="E19" s="4" t="s">
        <v>55</v>
      </c>
      <c r="F19" s="4">
        <v>4</v>
      </c>
      <c r="G19" s="5">
        <v>7.72</v>
      </c>
      <c r="M19" s="1"/>
      <c r="AJ19" s="2"/>
    </row>
    <row r="20" spans="2:36">
      <c r="B20" s="18" t="s">
        <v>56</v>
      </c>
      <c r="C20" s="22" t="s">
        <v>57</v>
      </c>
      <c r="D20" s="4" t="s">
        <v>56</v>
      </c>
      <c r="E20" s="4" t="s">
        <v>58</v>
      </c>
      <c r="F20" s="4">
        <v>4</v>
      </c>
      <c r="G20" s="5">
        <v>9.92</v>
      </c>
      <c r="Z20" s="1"/>
      <c r="AA20" s="1"/>
      <c r="AJ20" s="2"/>
    </row>
    <row r="21" spans="2:36">
      <c r="B21" s="18" t="s">
        <v>41</v>
      </c>
      <c r="C21" s="22" t="s">
        <v>59</v>
      </c>
      <c r="D21" s="4"/>
      <c r="E21" s="4"/>
      <c r="F21" s="4">
        <v>1</v>
      </c>
      <c r="G21" s="5">
        <v>0</v>
      </c>
      <c r="Z21" s="1"/>
      <c r="AA21" s="1"/>
      <c r="AJ21" s="2"/>
    </row>
    <row r="22" spans="2:36">
      <c r="B22" s="18" t="s">
        <v>60</v>
      </c>
      <c r="C22" s="22" t="s">
        <v>61</v>
      </c>
      <c r="D22" s="4" t="s">
        <v>62</v>
      </c>
      <c r="E22" s="6">
        <v>6185163</v>
      </c>
      <c r="F22" s="4">
        <v>16</v>
      </c>
      <c r="G22" s="5">
        <v>7.424E-2</v>
      </c>
      <c r="AI22" s="1"/>
      <c r="AJ22" s="2"/>
    </row>
    <row r="23" spans="2:36">
      <c r="B23" s="18" t="s">
        <v>63</v>
      </c>
      <c r="C23" s="22" t="s">
        <v>64</v>
      </c>
      <c r="D23" s="4" t="s">
        <v>65</v>
      </c>
      <c r="E23" s="4" t="s">
        <v>66</v>
      </c>
      <c r="F23" s="4">
        <v>1</v>
      </c>
      <c r="G23" s="5">
        <v>3.0000000000000001E-3</v>
      </c>
      <c r="M23" s="1"/>
      <c r="AJ23" s="2"/>
    </row>
    <row r="24" spans="2:36">
      <c r="B24" s="18" t="s">
        <v>67</v>
      </c>
      <c r="C24" s="22" t="s">
        <v>68</v>
      </c>
      <c r="D24" s="4" t="s">
        <v>67</v>
      </c>
      <c r="E24" s="4" t="s">
        <v>69</v>
      </c>
      <c r="F24" s="4">
        <v>1</v>
      </c>
      <c r="G24" s="5">
        <v>2.76</v>
      </c>
      <c r="AI24" s="1"/>
      <c r="AJ24" s="2"/>
    </row>
    <row r="25" spans="2:36">
      <c r="B25" s="18" t="s">
        <v>70</v>
      </c>
      <c r="C25" s="22" t="s">
        <v>71</v>
      </c>
      <c r="D25" s="4" t="s">
        <v>70</v>
      </c>
      <c r="E25" s="6">
        <v>4181066</v>
      </c>
      <c r="F25" s="4">
        <v>1</v>
      </c>
      <c r="G25" s="5">
        <v>0.78500000000000003</v>
      </c>
      <c r="M25" s="1"/>
      <c r="Z25" s="1"/>
      <c r="AA25" s="1"/>
      <c r="AI25" s="1"/>
      <c r="AJ25" s="2"/>
    </row>
    <row r="26" spans="2:36">
      <c r="B26" s="18" t="s">
        <v>72</v>
      </c>
      <c r="C26" s="22" t="s">
        <v>73</v>
      </c>
      <c r="D26" s="4" t="s">
        <v>72</v>
      </c>
      <c r="E26" s="4" t="s">
        <v>74</v>
      </c>
      <c r="F26" s="4">
        <v>1</v>
      </c>
      <c r="G26" s="5">
        <v>1.1399999999999999</v>
      </c>
      <c r="M26" s="1"/>
      <c r="AJ26" s="2"/>
    </row>
    <row r="27" spans="2:36">
      <c r="B27" s="18" t="s">
        <v>75</v>
      </c>
      <c r="C27" s="22" t="s">
        <v>76</v>
      </c>
      <c r="D27" s="4" t="s">
        <v>75</v>
      </c>
      <c r="E27" s="4" t="s">
        <v>77</v>
      </c>
      <c r="F27" s="4">
        <v>1</v>
      </c>
      <c r="G27" s="5">
        <v>3.32</v>
      </c>
      <c r="Z27" s="1"/>
      <c r="AA27" s="1"/>
    </row>
    <row r="28" spans="2:36">
      <c r="B28" s="19" t="s">
        <v>78</v>
      </c>
      <c r="C28" s="22" t="s">
        <v>79</v>
      </c>
      <c r="D28" s="4" t="s">
        <v>78</v>
      </c>
      <c r="E28" s="4" t="s">
        <v>80</v>
      </c>
      <c r="F28" s="4">
        <v>1</v>
      </c>
      <c r="G28" s="5">
        <v>0.46</v>
      </c>
      <c r="Z28" s="1"/>
      <c r="A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2024-12-14T13:09:38Z</dcterms:created>
  <dcterms:modified xsi:type="dcterms:W3CDTF">2024-12-14T13:45:37Z</dcterms:modified>
  <cp:category/>
  <cp:contentStatus/>
</cp:coreProperties>
</file>