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Files\Spring 2022\Experimental Physics Lab\"/>
    </mc:Choice>
  </mc:AlternateContent>
  <xr:revisionPtr revIDLastSave="0" documentId="13_ncr:1_{547BE164-A3E0-4BF6-AE6F-ABD29D73BF10}" xr6:coauthVersionLast="47" xr6:coauthVersionMax="47" xr10:uidLastSave="{00000000-0000-0000-0000-000000000000}"/>
  <bookViews>
    <workbookView xWindow="-120" yWindow="-120" windowWidth="29040" windowHeight="15840" xr2:uid="{5CAE8FD0-05D5-47E8-9335-AF19970E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 a="1"/>
  <c r="F21" i="1" s="1"/>
  <c r="E17" i="1" a="1"/>
  <c r="E18" i="1" s="1"/>
  <c r="G13" i="1"/>
  <c r="G4" i="1"/>
  <c r="F3" i="1"/>
  <c r="F7" i="1"/>
  <c r="G7" i="1" s="1"/>
  <c r="F6" i="1"/>
  <c r="G6" i="1" s="1"/>
  <c r="F5" i="1"/>
  <c r="G5" i="1" s="1"/>
  <c r="F4" i="1"/>
  <c r="G11" i="1"/>
  <c r="G3" i="1"/>
  <c r="E21" i="1" l="1"/>
  <c r="F22" i="1"/>
  <c r="E22" i="1"/>
  <c r="F17" i="1"/>
  <c r="E17" i="1"/>
  <c r="F18" i="1"/>
</calcChain>
</file>

<file path=xl/sharedStrings.xml><?xml version="1.0" encoding="utf-8"?>
<sst xmlns="http://schemas.openxmlformats.org/spreadsheetml/2006/main" count="7" uniqueCount="6">
  <si>
    <t>tavg</t>
  </si>
  <si>
    <t>Slope</t>
  </si>
  <si>
    <t>Intercept</t>
  </si>
  <si>
    <t>Error(slope)</t>
  </si>
  <si>
    <t>Error(Intercept)</t>
  </si>
  <si>
    <t>Error(slope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</si>
</sst>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velocity vs Avg Time</a:t>
            </a:r>
            <a:endParaRPr lang="en-US"/>
          </a:p>
        </c:rich>
      </c:tx>
      <c:layout>
        <c:manualLayout>
          <c:xMode val="edge"/>
          <c:yMode val="edge"/>
          <c:x val="0.2227360017497813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342957130358708E-2"/>
                  <c:y val="-0.18615850102070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Sheet1!$F$3:$F$7</c:f>
              <c:numCache>
                <c:formatCode>General</c:formatCode>
                <c:ptCount val="5"/>
                <c:pt idx="0">
                  <c:v>0.18595333333333336</c:v>
                </c:pt>
                <c:pt idx="1">
                  <c:v>0.23696666666666671</c:v>
                </c:pt>
                <c:pt idx="2">
                  <c:v>0.2905833333333333</c:v>
                </c:pt>
                <c:pt idx="3">
                  <c:v>0.33598666666666671</c:v>
                </c:pt>
                <c:pt idx="4">
                  <c:v>0.35698000000000002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0.80665399921127146</c:v>
                </c:pt>
                <c:pt idx="1">
                  <c:v>1.055000703333802</c:v>
                </c:pt>
                <c:pt idx="2">
                  <c:v>1.2044737596788071</c:v>
                </c:pt>
                <c:pt idx="3">
                  <c:v>1.3393388626532798</c:v>
                </c:pt>
                <c:pt idx="4">
                  <c:v>1.5407025603675277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A-4D3C-B0BC-1008A40FB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46016"/>
        <c:axId val="1405346432"/>
      </c:scatterChart>
      <c:valAx>
        <c:axId val="14053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46432"/>
        <c:crosses val="autoZero"/>
        <c:crossBetween val="midCat"/>
      </c:valAx>
      <c:valAx>
        <c:axId val="14053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Velocity(m/s)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4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9058E-412B-40BD-8530-0BDB6654E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D63D-581E-41B4-ADB3-292E860B2232}">
  <dimension ref="A2:G22"/>
  <sheetViews>
    <sheetView tabSelected="1" workbookViewId="0">
      <selection activeCell="I3" sqref="I3"/>
    </sheetView>
  </sheetViews>
  <sheetFormatPr defaultRowHeight="15" x14ac:dyDescent="0.25"/>
  <cols>
    <col min="4" max="4" width="11.28515625" customWidth="1"/>
    <col min="7" max="7" width="17.7109375" customWidth="1"/>
  </cols>
  <sheetData>
    <row r="2" spans="1:7" ht="15.75" thickBot="1" x14ac:dyDescent="0.3">
      <c r="F2" t="s">
        <v>0</v>
      </c>
    </row>
    <row r="3" spans="1:7" ht="15.75" thickBot="1" x14ac:dyDescent="0.3">
      <c r="A3" s="1">
        <v>0.15</v>
      </c>
      <c r="B3">
        <v>1E-3</v>
      </c>
      <c r="C3" s="1">
        <v>186.5</v>
      </c>
      <c r="D3" s="1">
        <v>184.99</v>
      </c>
      <c r="E3" s="1">
        <v>186.37</v>
      </c>
      <c r="F3">
        <f>AVERAGE(C3:E3)*0.001</f>
        <v>0.18595333333333336</v>
      </c>
      <c r="G3">
        <f>A3/F3</f>
        <v>0.80665399921127146</v>
      </c>
    </row>
    <row r="4" spans="1:7" ht="15.75" thickBot="1" x14ac:dyDescent="0.3">
      <c r="A4" s="2">
        <v>0.25</v>
      </c>
      <c r="B4">
        <v>1E-3</v>
      </c>
      <c r="C4" s="2">
        <v>237.54</v>
      </c>
      <c r="D4" s="2">
        <v>236.68</v>
      </c>
      <c r="E4" s="2">
        <v>236.68</v>
      </c>
      <c r="F4">
        <f>AVERAGE(C4:E4)*0.001</f>
        <v>0.23696666666666671</v>
      </c>
      <c r="G4">
        <f>A4/F4</f>
        <v>1.055000703333802</v>
      </c>
    </row>
    <row r="5" spans="1:7" ht="15.75" thickBot="1" x14ac:dyDescent="0.3">
      <c r="A5" s="2">
        <v>0.35</v>
      </c>
      <c r="B5">
        <v>1E-3</v>
      </c>
      <c r="C5" s="2">
        <v>291.89999999999998</v>
      </c>
      <c r="D5" s="2">
        <v>290.16000000000003</v>
      </c>
      <c r="E5" s="2">
        <v>289.69</v>
      </c>
      <c r="F5">
        <f>AVERAGE(C5:E5)*0.001</f>
        <v>0.2905833333333333</v>
      </c>
      <c r="G5">
        <f t="shared" ref="G5:G7" si="0">A5/F5</f>
        <v>1.2044737596788071</v>
      </c>
    </row>
    <row r="6" spans="1:7" ht="15.75" thickBot="1" x14ac:dyDescent="0.3">
      <c r="A6" s="2">
        <v>0.45</v>
      </c>
      <c r="B6">
        <v>1E-3</v>
      </c>
      <c r="C6" s="2">
        <v>355.44</v>
      </c>
      <c r="D6" s="2">
        <v>323.95</v>
      </c>
      <c r="E6" s="2">
        <v>328.57</v>
      </c>
      <c r="F6">
        <f>AVERAGE(C6:E6)*0.001</f>
        <v>0.33598666666666671</v>
      </c>
      <c r="G6">
        <f t="shared" si="0"/>
        <v>1.3393388626532798</v>
      </c>
    </row>
    <row r="7" spans="1:7" ht="15.75" thickBot="1" x14ac:dyDescent="0.3">
      <c r="A7" s="2">
        <v>0.55000000000000004</v>
      </c>
      <c r="B7">
        <v>1E-3</v>
      </c>
      <c r="C7" s="2">
        <v>357.8</v>
      </c>
      <c r="D7" s="2">
        <v>357.94</v>
      </c>
      <c r="E7" s="2">
        <v>355.2</v>
      </c>
      <c r="F7">
        <f>AVERAGE(C7:E7)*0.001</f>
        <v>0.35698000000000002</v>
      </c>
      <c r="G7">
        <f t="shared" si="0"/>
        <v>1.5407025603675277</v>
      </c>
    </row>
    <row r="10" spans="1:7" ht="15.75" thickBot="1" x14ac:dyDescent="0.3"/>
    <row r="11" spans="1:7" ht="15.75" thickBot="1" x14ac:dyDescent="0.3">
      <c r="D11" s="1">
        <v>0.1865</v>
      </c>
      <c r="E11" s="1">
        <v>0.18498999999999999</v>
      </c>
      <c r="F11" s="1">
        <v>0.18637000000000001</v>
      </c>
      <c r="G11">
        <f>AVERAGE(D11:F11)</f>
        <v>0.18595333333333333</v>
      </c>
    </row>
    <row r="12" spans="1:7" ht="15.75" thickBot="1" x14ac:dyDescent="0.3"/>
    <row r="13" spans="1:7" ht="15.75" thickBot="1" x14ac:dyDescent="0.3">
      <c r="D13" s="1">
        <v>186.5</v>
      </c>
      <c r="E13" s="1">
        <v>184.99</v>
      </c>
      <c r="F13" s="1">
        <v>186.37</v>
      </c>
      <c r="G13">
        <f>AVERAGE(D13:F13)</f>
        <v>185.95333333333335</v>
      </c>
    </row>
    <row r="17" spans="4:7" x14ac:dyDescent="0.25">
      <c r="D17" t="s">
        <v>1</v>
      </c>
      <c r="E17">
        <f t="array" ref="E17:F18">LINEST(A3:A7,F3:F7,TRUE,TRUE)</f>
        <v>2.2208341885153757</v>
      </c>
      <c r="F17">
        <v>-0.27470733222424426</v>
      </c>
      <c r="G17" t="s">
        <v>2</v>
      </c>
    </row>
    <row r="18" spans="4:7" x14ac:dyDescent="0.25">
      <c r="D18" t="s">
        <v>3</v>
      </c>
      <c r="E18">
        <v>0.18525965688796001</v>
      </c>
      <c r="F18">
        <v>5.3404435807555696E-2</v>
      </c>
      <c r="G18" t="s">
        <v>4</v>
      </c>
    </row>
    <row r="21" spans="4:7" x14ac:dyDescent="0.25">
      <c r="D21" t="s">
        <v>1</v>
      </c>
      <c r="E21">
        <f t="array" ref="E21:F22">LINEST(G3:G7,F3:F7,TRUE,TRUE)</f>
        <v>3.8960392966829103</v>
      </c>
      <c r="F21">
        <v>9.3301499127814935E-2</v>
      </c>
    </row>
    <row r="22" spans="4:7" x14ac:dyDescent="0.25">
      <c r="D22" t="s">
        <v>5</v>
      </c>
      <c r="E22">
        <v>0.39320137236925151</v>
      </c>
      <c r="F22">
        <v>0.11334738389824363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2022-01-30T13:53:05Z</dcterms:created>
  <dcterms:modified xsi:type="dcterms:W3CDTF">2022-04-16T10:49:33Z</dcterms:modified>
</cp:coreProperties>
</file>