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4PC2\Desktop\my repository\Testing2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4" i="1" l="1"/>
  <c r="J4" i="1" s="1"/>
  <c r="L4" i="1" s="1"/>
  <c r="I5" i="1"/>
  <c r="K5" i="1" s="1"/>
  <c r="I6" i="1"/>
  <c r="J6" i="1" s="1"/>
  <c r="L6" i="1" s="1"/>
  <c r="I7" i="1"/>
  <c r="J7" i="1" s="1"/>
  <c r="L7" i="1" s="1"/>
  <c r="I8" i="1"/>
  <c r="K8" i="1" s="1"/>
  <c r="I9" i="1"/>
  <c r="K9" i="1" s="1"/>
  <c r="I10" i="1"/>
  <c r="K10" i="1" s="1"/>
  <c r="I11" i="1"/>
  <c r="K11" i="1" s="1"/>
  <c r="I12" i="1"/>
  <c r="J12" i="1" s="1"/>
  <c r="L12" i="1" s="1"/>
  <c r="J5" i="1"/>
  <c r="L5" i="1" s="1"/>
  <c r="I3" i="1"/>
  <c r="J3" i="1" s="1"/>
  <c r="L3" i="1" s="1"/>
  <c r="J10" i="1" l="1"/>
  <c r="L10" i="1" s="1"/>
  <c r="K12" i="1"/>
  <c r="K6" i="1"/>
  <c r="K3" i="1"/>
  <c r="K7" i="1"/>
  <c r="K4" i="1"/>
  <c r="J9" i="1"/>
  <c r="L9" i="1" s="1"/>
  <c r="J11" i="1"/>
  <c r="L11" i="1" s="1"/>
  <c r="J8" i="1"/>
  <c r="L8" i="1" s="1"/>
</calcChain>
</file>

<file path=xl/sharedStrings.xml><?xml version="1.0" encoding="utf-8"?>
<sst xmlns="http://schemas.openxmlformats.org/spreadsheetml/2006/main" count="35" uniqueCount="33">
  <si>
    <t>Mark Sheet</t>
  </si>
  <si>
    <t>Name</t>
  </si>
  <si>
    <t>English</t>
  </si>
  <si>
    <t xml:space="preserve">Urdu </t>
  </si>
  <si>
    <t>Math</t>
  </si>
  <si>
    <t>Total Marks</t>
  </si>
  <si>
    <t>Percentage</t>
  </si>
  <si>
    <t>Result</t>
  </si>
  <si>
    <t>Grade</t>
  </si>
  <si>
    <t>Roll No</t>
  </si>
  <si>
    <t>Kamran</t>
  </si>
  <si>
    <t>Suhail</t>
  </si>
  <si>
    <t>Jafar</t>
  </si>
  <si>
    <t>Mirza</t>
  </si>
  <si>
    <t>Jamal</t>
  </si>
  <si>
    <t>Kamal</t>
  </si>
  <si>
    <t>Noman</t>
  </si>
  <si>
    <t>Niyaz</t>
  </si>
  <si>
    <t>Junaid</t>
  </si>
  <si>
    <t>Fareed</t>
  </si>
  <si>
    <t>Islamiat</t>
  </si>
  <si>
    <t>Obtained Marks</t>
  </si>
  <si>
    <t>A+</t>
  </si>
  <si>
    <t>B</t>
  </si>
  <si>
    <t>A</t>
  </si>
  <si>
    <t>C</t>
  </si>
  <si>
    <t>D</t>
  </si>
  <si>
    <t>Fail</t>
  </si>
  <si>
    <t>Passing Marks</t>
  </si>
  <si>
    <t xml:space="preserve"> </t>
  </si>
  <si>
    <t>Prepared By:Muhammad Fareed</t>
  </si>
  <si>
    <t>Instructor: Sir Rizwan Bhatti</t>
  </si>
  <si>
    <t>Sciece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</si>
</sst>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48"/>
      <color theme="0"/>
      <name val="Aharoni"/>
      <charset val="177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9" fontId="0" fillId="5" borderId="2" xfId="1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9" fontId="0" fillId="5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5" fillId="2" borderId="10" xfId="0" applyFont="1" applyFill="1" applyBorder="1"/>
    <xf numFmtId="0" fontId="5" fillId="2" borderId="12" xfId="0" applyFont="1" applyFill="1" applyBorder="1"/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9" fontId="0" fillId="3" borderId="2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3"/>
  <sheetViews>
    <sheetView showGridLines="0" tabSelected="1" zoomScale="80" zoomScaleNormal="80" workbookViewId="0">
      <selection activeCell="G2" sqref="G2"/>
    </sheetView>
  </sheetViews>
  <sheetFormatPr defaultRowHeight="15"/>
  <cols>
    <col min="1" max="1" width="12.7109375" customWidth="1"/>
    <col min="2" max="2" width="7.7109375" customWidth="1"/>
    <col min="3" max="7" width="8.28515625" customWidth="1"/>
    <col min="8" max="12" width="15.7109375" customWidth="1"/>
  </cols>
  <sheetData>
    <row r="1" spans="1:15" ht="51" customHeight="1" thickBo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1"/>
    </row>
    <row r="2" spans="1:15" ht="24.95" customHeight="1" thickBot="1">
      <c r="A2" s="11" t="s">
        <v>1</v>
      </c>
      <c r="B2" s="12" t="s">
        <v>9</v>
      </c>
      <c r="C2" s="12" t="s">
        <v>2</v>
      </c>
      <c r="D2" s="12" t="s">
        <v>3</v>
      </c>
      <c r="E2" s="12" t="s">
        <v>4</v>
      </c>
      <c r="F2" s="13" t="s">
        <v>20</v>
      </c>
      <c r="G2" s="14" t="s">
        <v>32</v>
      </c>
      <c r="H2" s="11" t="s">
        <v>5</v>
      </c>
      <c r="I2" s="22" t="s">
        <v>21</v>
      </c>
      <c r="J2" s="12" t="s">
        <v>6</v>
      </c>
      <c r="K2" s="12" t="s">
        <v>7</v>
      </c>
      <c r="L2" s="15" t="s">
        <v>8</v>
      </c>
      <c r="M2" s="1"/>
    </row>
    <row r="3" spans="1:15">
      <c r="A3" s="23" t="s">
        <v>19</v>
      </c>
      <c r="B3" s="17">
        <v>22601</v>
      </c>
      <c r="C3" s="16">
        <v>90</v>
      </c>
      <c r="D3" s="16">
        <v>80</v>
      </c>
      <c r="E3" s="16">
        <v>95</v>
      </c>
      <c r="F3" s="16">
        <v>74</v>
      </c>
      <c r="G3" s="16">
        <v>75</v>
      </c>
      <c r="H3" s="18">
        <v>445</v>
      </c>
      <c r="I3" s="16">
        <f>SUM(C3:G3)</f>
        <v>414</v>
      </c>
      <c r="J3" s="19">
        <f>I3/H3</f>
        <v>0.93033707865168536</v>
      </c>
      <c r="K3" s="16" t="str">
        <f>IF(I3&gt;$K$17,"PASS","FAIL")</f>
        <v>PASS</v>
      </c>
      <c r="L3" s="16" t="str">
        <f t="shared" ref="L3:L12" si="0">IF(J3&gt;$H$16,"A+",IF(J3&gt;$H$17,"A",IF(J3&gt;$H$18,"B",IF(J3&gt;$H$19,"C",IF(J3&gt;$H$20,"D",IF(J3&gt;$H$21,"FAIL"))))))</f>
        <v>A+</v>
      </c>
      <c r="M3" s="1" t="s">
        <v>29</v>
      </c>
      <c r="O3" s="2"/>
    </row>
    <row r="4" spans="1:15">
      <c r="A4" s="24" t="s">
        <v>10</v>
      </c>
      <c r="B4" s="20">
        <v>22602</v>
      </c>
      <c r="C4" s="20">
        <v>60</v>
      </c>
      <c r="D4" s="20">
        <v>50</v>
      </c>
      <c r="E4" s="20">
        <v>60</v>
      </c>
      <c r="F4" s="20">
        <v>60</v>
      </c>
      <c r="G4" s="20">
        <v>32</v>
      </c>
      <c r="H4" s="21">
        <v>445</v>
      </c>
      <c r="I4" s="16">
        <f t="shared" ref="I4:I12" si="1">SUM(C4:G4)</f>
        <v>262</v>
      </c>
      <c r="J4" s="19">
        <f t="shared" ref="J4:J12" si="2">I4/H4</f>
        <v>0.58876404494382018</v>
      </c>
      <c r="K4" s="16" t="str">
        <f t="shared" ref="K4:K12" si="3">IF(I4&gt;$K$17,"PASS","FAIL")</f>
        <v>PASS</v>
      </c>
      <c r="L4" s="16" t="str">
        <f t="shared" si="0"/>
        <v>D</v>
      </c>
      <c r="M4" s="1"/>
    </row>
    <row r="5" spans="1:15">
      <c r="A5" s="24" t="s">
        <v>11</v>
      </c>
      <c r="B5" s="20">
        <v>22603</v>
      </c>
      <c r="C5" s="20">
        <v>35</v>
      </c>
      <c r="D5" s="20">
        <v>55</v>
      </c>
      <c r="E5" s="20">
        <v>21</v>
      </c>
      <c r="F5" s="20">
        <v>50</v>
      </c>
      <c r="G5" s="20">
        <v>55</v>
      </c>
      <c r="H5" s="21">
        <v>445</v>
      </c>
      <c r="I5" s="16">
        <f t="shared" si="1"/>
        <v>216</v>
      </c>
      <c r="J5" s="19">
        <f t="shared" si="2"/>
        <v>0.48539325842696629</v>
      </c>
      <c r="K5" s="16" t="str">
        <f t="shared" si="3"/>
        <v>FAIL</v>
      </c>
      <c r="L5" s="16" t="str">
        <f t="shared" si="0"/>
        <v>FAIL</v>
      </c>
      <c r="M5" s="1"/>
    </row>
    <row r="6" spans="1:15">
      <c r="A6" s="24" t="s">
        <v>12</v>
      </c>
      <c r="B6" s="20">
        <v>22604</v>
      </c>
      <c r="C6" s="20">
        <v>96</v>
      </c>
      <c r="D6" s="20">
        <v>56</v>
      </c>
      <c r="E6" s="20">
        <v>35</v>
      </c>
      <c r="F6" s="20">
        <v>42</v>
      </c>
      <c r="G6" s="20">
        <v>58</v>
      </c>
      <c r="H6" s="21">
        <v>445</v>
      </c>
      <c r="I6" s="16">
        <f t="shared" si="1"/>
        <v>287</v>
      </c>
      <c r="J6" s="19">
        <f t="shared" si="2"/>
        <v>0.64494382022471908</v>
      </c>
      <c r="K6" s="16" t="str">
        <f t="shared" si="3"/>
        <v>PASS</v>
      </c>
      <c r="L6" s="16" t="str">
        <f t="shared" si="0"/>
        <v>C</v>
      </c>
      <c r="M6" s="1"/>
    </row>
    <row r="7" spans="1:15">
      <c r="A7" s="24" t="s">
        <v>13</v>
      </c>
      <c r="B7" s="20">
        <v>22605</v>
      </c>
      <c r="C7" s="20">
        <v>85</v>
      </c>
      <c r="D7" s="20">
        <v>20</v>
      </c>
      <c r="E7" s="20">
        <v>45</v>
      </c>
      <c r="F7" s="20">
        <v>36</v>
      </c>
      <c r="G7" s="20">
        <v>55</v>
      </c>
      <c r="H7" s="21">
        <v>445</v>
      </c>
      <c r="I7" s="16">
        <f t="shared" si="1"/>
        <v>241</v>
      </c>
      <c r="J7" s="19">
        <f t="shared" si="2"/>
        <v>0.54157303370786514</v>
      </c>
      <c r="K7" s="16" t="str">
        <f t="shared" si="3"/>
        <v>PASS</v>
      </c>
      <c r="L7" s="16" t="str">
        <f t="shared" si="0"/>
        <v>D</v>
      </c>
      <c r="M7" s="1"/>
    </row>
    <row r="8" spans="1:15">
      <c r="A8" s="24" t="s">
        <v>14</v>
      </c>
      <c r="B8" s="20">
        <v>22606</v>
      </c>
      <c r="C8" s="20">
        <v>42</v>
      </c>
      <c r="D8" s="20">
        <v>49</v>
      </c>
      <c r="E8" s="20">
        <v>57</v>
      </c>
      <c r="F8" s="20">
        <v>21</v>
      </c>
      <c r="G8" s="20">
        <v>50</v>
      </c>
      <c r="H8" s="21">
        <v>445</v>
      </c>
      <c r="I8" s="16">
        <f t="shared" si="1"/>
        <v>219</v>
      </c>
      <c r="J8" s="19">
        <f t="shared" si="2"/>
        <v>0.49213483146067416</v>
      </c>
      <c r="K8" s="16" t="str">
        <f t="shared" si="3"/>
        <v>FAIL</v>
      </c>
      <c r="L8" s="16" t="str">
        <f t="shared" si="0"/>
        <v>FAIL</v>
      </c>
      <c r="M8" s="1"/>
    </row>
    <row r="9" spans="1:15">
      <c r="A9" s="24" t="s">
        <v>15</v>
      </c>
      <c r="B9" s="20">
        <v>22607</v>
      </c>
      <c r="C9" s="20">
        <v>66</v>
      </c>
      <c r="D9" s="20">
        <v>77</v>
      </c>
      <c r="E9" s="20">
        <v>65</v>
      </c>
      <c r="F9" s="20">
        <v>70</v>
      </c>
      <c r="G9" s="20">
        <v>79</v>
      </c>
      <c r="H9" s="21">
        <v>445</v>
      </c>
      <c r="I9" s="16">
        <f t="shared" si="1"/>
        <v>357</v>
      </c>
      <c r="J9" s="19">
        <f t="shared" si="2"/>
        <v>0.80224719101123598</v>
      </c>
      <c r="K9" s="16" t="str">
        <f t="shared" si="3"/>
        <v>PASS</v>
      </c>
      <c r="L9" s="16" t="str">
        <f t="shared" si="0"/>
        <v>A</v>
      </c>
      <c r="M9" s="1"/>
    </row>
    <row r="10" spans="1:15">
      <c r="A10" s="24" t="s">
        <v>16</v>
      </c>
      <c r="B10" s="20">
        <v>22608</v>
      </c>
      <c r="C10" s="20">
        <v>75</v>
      </c>
      <c r="D10" s="20">
        <v>48</v>
      </c>
      <c r="E10" s="20">
        <v>58</v>
      </c>
      <c r="F10" s="20">
        <v>51</v>
      </c>
      <c r="G10" s="20">
        <v>66</v>
      </c>
      <c r="H10" s="21">
        <v>445</v>
      </c>
      <c r="I10" s="16">
        <f t="shared" si="1"/>
        <v>298</v>
      </c>
      <c r="J10" s="19">
        <f t="shared" si="2"/>
        <v>0.66966292134831462</v>
      </c>
      <c r="K10" s="16" t="str">
        <f t="shared" si="3"/>
        <v>PASS</v>
      </c>
      <c r="L10" s="16" t="str">
        <f t="shared" si="0"/>
        <v>C</v>
      </c>
      <c r="M10" s="1"/>
    </row>
    <row r="11" spans="1:15">
      <c r="A11" s="24" t="s">
        <v>17</v>
      </c>
      <c r="B11" s="20">
        <v>22609</v>
      </c>
      <c r="C11" s="20">
        <v>55</v>
      </c>
      <c r="D11" s="20">
        <v>22</v>
      </c>
      <c r="E11" s="20">
        <v>15</v>
      </c>
      <c r="F11" s="20">
        <v>50</v>
      </c>
      <c r="G11" s="20">
        <v>56</v>
      </c>
      <c r="H11" s="21">
        <v>445</v>
      </c>
      <c r="I11" s="16">
        <f t="shared" si="1"/>
        <v>198</v>
      </c>
      <c r="J11" s="19">
        <f t="shared" si="2"/>
        <v>0.44494382022471912</v>
      </c>
      <c r="K11" s="16" t="str">
        <f t="shared" si="3"/>
        <v>FAIL</v>
      </c>
      <c r="L11" s="16" t="str">
        <f t="shared" si="0"/>
        <v>FAIL</v>
      </c>
      <c r="M11" s="1"/>
    </row>
    <row r="12" spans="1:15">
      <c r="A12" s="24" t="s">
        <v>18</v>
      </c>
      <c r="B12" s="20">
        <v>22610</v>
      </c>
      <c r="C12" s="20">
        <v>66</v>
      </c>
      <c r="D12" s="20">
        <v>32</v>
      </c>
      <c r="E12" s="20">
        <v>25</v>
      </c>
      <c r="F12" s="20">
        <v>30</v>
      </c>
      <c r="G12" s="20">
        <v>36</v>
      </c>
      <c r="H12" s="21">
        <v>445</v>
      </c>
      <c r="I12" s="16">
        <f t="shared" si="1"/>
        <v>189</v>
      </c>
      <c r="J12" s="19">
        <f t="shared" si="2"/>
        <v>0.42471910112359551</v>
      </c>
      <c r="K12" s="16" t="str">
        <f t="shared" si="3"/>
        <v>FAIL</v>
      </c>
      <c r="L12" s="16" t="str">
        <f t="shared" si="0"/>
        <v>FAIL</v>
      </c>
      <c r="M12" s="1"/>
    </row>
    <row r="14" spans="1:15" ht="15.75" thickBot="1"/>
    <row r="15" spans="1:15" ht="23.25" customHeight="1" thickBot="1">
      <c r="H15" s="7" t="s">
        <v>6</v>
      </c>
      <c r="I15" s="8" t="s">
        <v>8</v>
      </c>
    </row>
    <row r="16" spans="1:15">
      <c r="H16" s="3">
        <v>0.9</v>
      </c>
      <c r="I16" s="4" t="s">
        <v>22</v>
      </c>
      <c r="K16" s="9" t="s">
        <v>28</v>
      </c>
    </row>
    <row r="17" spans="1:11" ht="15.75" thickBot="1">
      <c r="H17" s="5">
        <v>0.8</v>
      </c>
      <c r="I17" s="6" t="s">
        <v>24</v>
      </c>
      <c r="K17" s="10">
        <v>225</v>
      </c>
    </row>
    <row r="18" spans="1:11">
      <c r="H18" s="5">
        <v>0.7</v>
      </c>
      <c r="I18" s="6" t="s">
        <v>23</v>
      </c>
    </row>
    <row r="19" spans="1:11">
      <c r="H19" s="5">
        <v>0.6</v>
      </c>
      <c r="I19" s="6" t="s">
        <v>25</v>
      </c>
    </row>
    <row r="20" spans="1:11">
      <c r="H20" s="5">
        <v>0.5</v>
      </c>
      <c r="I20" s="6" t="s">
        <v>26</v>
      </c>
    </row>
    <row r="21" spans="1:11">
      <c r="H21" s="5">
        <v>0.4</v>
      </c>
      <c r="I21" s="6" t="s">
        <v>27</v>
      </c>
    </row>
    <row r="22" spans="1:11" ht="15.75">
      <c r="A22" s="28" t="s">
        <v>30</v>
      </c>
      <c r="B22" s="28"/>
      <c r="C22" s="28"/>
      <c r="D22" s="28"/>
    </row>
    <row r="23" spans="1:11" ht="15.75">
      <c r="A23" s="28" t="s">
        <v>31</v>
      </c>
      <c r="B23" s="28"/>
      <c r="C23" s="28"/>
      <c r="D23" s="28"/>
    </row>
  </sheetData>
  <mergeCells count="3">
    <mergeCell ref="A1:L1"/>
    <mergeCell ref="A22:D22"/>
    <mergeCell ref="A23:D23"/>
  </mergeCells>
  <conditionalFormatting sqref="I3:I12">
    <cfRule type="cellIs" dxfId="4" priority="7" operator="lessThan">
      <formula>225</formula>
    </cfRule>
  </conditionalFormatting>
  <conditionalFormatting sqref="C3:C12">
    <cfRule type="cellIs" dxfId="3" priority="5" operator="lessThan">
      <formula>60</formula>
    </cfRule>
  </conditionalFormatting>
  <conditionalFormatting sqref="D3:D12 G3:G12">
    <cfRule type="cellIs" dxfId="2" priority="4" operator="lessThan">
      <formula>40</formula>
    </cfRule>
  </conditionalFormatting>
  <conditionalFormatting sqref="E3:E12">
    <cfRule type="cellIs" dxfId="1" priority="3" operator="lessThan">
      <formula>50</formula>
    </cfRule>
  </conditionalFormatting>
  <conditionalFormatting sqref="F3:F12">
    <cfRule type="cellIs" dxfId="0" priority="2" operator="lessThan">
      <formula>35</formula>
    </cfRule>
  </conditionalFormatting>
  <pageMargins left="0.7" right="0.7" top="0.75" bottom="0.75" header="0.3" footer="0.3"/>
  <pageSetup paperSize="9" scale="57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fareed graphics</dc:creator>
  <cp:lastModifiedBy>R4PC2</cp:lastModifiedBy>
  <cp:lastPrinted>2021-01-06T03:46:42Z</cp:lastPrinted>
  <dcterms:created xsi:type="dcterms:W3CDTF">2021-01-06T01:33:33Z</dcterms:created>
  <dcterms:modified xsi:type="dcterms:W3CDTF">2021-01-11T07:06:28Z</dcterms:modified>
</cp:coreProperties>
</file>