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richvalue.xml" ContentType="application/vnd.ms-excel.rdrichvalue+xml"/>
  <Override PartName="/xl/richData/rdRichValueTypes.xml" ContentType="application/vnd.ms-excel.rdrichvaluetypes+xml"/>
  <Override PartName="/xl/richData/rdsupportingpropertybag.xml" ContentType="application/vnd.ms-excel.rdsupportingpropertybag+xml"/>
  <Override PartName="/xl/richData/rdrichvaluestructure.xml" ContentType="application/vnd.ms-excel.rdrichvaluestructur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cf74c3676d6265/Desktop/all folder/financial freelance/"/>
    </mc:Choice>
  </mc:AlternateContent>
  <xr:revisionPtr revIDLastSave="6" documentId="13_ncr:1_{EFCB784B-78C3-4EEC-908A-546334C0617E}" xr6:coauthVersionLast="47" xr6:coauthVersionMax="47" xr10:uidLastSave="{BCD91884-6A03-4372-9A68-AE100FB57AAD}"/>
  <bookViews>
    <workbookView xWindow="-120" yWindow="-120" windowWidth="20730" windowHeight="11160" firstSheet="1" activeTab="6" xr2:uid="{D39EE176-0C1D-3441-8EB4-571125E77837}"/>
  </bookViews>
  <sheets>
    <sheet name="Cover" sheetId="8" r:id="rId1"/>
    <sheet name="Forecast" sheetId="3" r:id="rId2"/>
    <sheet name="FORCAST SHEET" sheetId="9" r:id="rId3"/>
    <sheet name="Scatter" sheetId="1" r:id="rId4"/>
    <sheet name="Descriptive Stats" sheetId="2" r:id="rId5"/>
    <sheet name="Correlation Analysis" sheetId="7" r:id="rId6"/>
    <sheet name="Regression" sheetId="6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9" i="9" l="1"/>
  <c r="C21" i="9"/>
  <c r="C20" i="9"/>
  <c r="C18" i="9"/>
  <c r="C32" i="1" l="1"/>
  <c r="C33" i="1" s="1"/>
  <c r="C13" i="1"/>
  <c r="C14" i="1" s="1"/>
  <c r="E18" i="9"/>
  <c r="E21" i="9"/>
  <c r="D20" i="9"/>
  <c r="D19" i="9"/>
  <c r="E19" i="9"/>
  <c r="D18" i="9"/>
  <c r="E20" i="9"/>
  <c r="D21" i="9"/>
</calcChain>
</file>

<file path=xl/metadata.xml><?xml version="1.0" encoding="utf-8"?>
<metadata xmlns="http://schemas.openxmlformats.org/spreadsheetml/2006/main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00">
    <bk>
      <extLst>
        <ext xmlns:xlrd="http://schemas.microsoft.com/office/spreadsheetml/2017/richdata" uri="{3e2802c4-a4d2-4d8b-9148-e3be6c30e623}">
          <xlrd:rvb i="0"/>
        </ext>
      </extLst>
    </bk>
    <bk>
      <extLst>
        <ext xmlns:xlrd="http://schemas.microsoft.com/office/spreadsheetml/2017/richdata" uri="{3e2802c4-a4d2-4d8b-9148-e3be6c30e623}">
          <xlrd:rvb i="1"/>
        </ext>
      </extLst>
    </bk>
    <bk>
      <extLst>
        <ext xmlns:xlrd="http://schemas.microsoft.com/office/spreadsheetml/2017/richdata" uri="{3e2802c4-a4d2-4d8b-9148-e3be6c30e623}">
          <xlrd:rvb i="2"/>
        </ext>
      </extLst>
    </bk>
    <bk>
      <extLst>
        <ext xmlns:xlrd="http://schemas.microsoft.com/office/spreadsheetml/2017/richdata" uri="{3e2802c4-a4d2-4d8b-9148-e3be6c30e623}">
          <xlrd:rvb i="3"/>
        </ext>
      </extLst>
    </bk>
    <bk>
      <extLst>
        <ext xmlns:xlrd="http://schemas.microsoft.com/office/spreadsheetml/2017/richdata" uri="{3e2802c4-a4d2-4d8b-9148-e3be6c30e623}">
          <xlrd:rvb i="4"/>
        </ext>
      </extLst>
    </bk>
    <bk>
      <extLst>
        <ext xmlns:xlrd="http://schemas.microsoft.com/office/spreadsheetml/2017/richdata" uri="{3e2802c4-a4d2-4d8b-9148-e3be6c30e623}">
          <xlrd:rvb i="5"/>
        </ext>
      </extLst>
    </bk>
    <bk>
      <extLst>
        <ext xmlns:xlrd="http://schemas.microsoft.com/office/spreadsheetml/2017/richdata" uri="{3e2802c4-a4d2-4d8b-9148-e3be6c30e623}">
          <xlrd:rvb i="6"/>
        </ext>
      </extLst>
    </bk>
    <bk>
      <extLst>
        <ext xmlns:xlrd="http://schemas.microsoft.com/office/spreadsheetml/2017/richdata" uri="{3e2802c4-a4d2-4d8b-9148-e3be6c30e623}">
          <xlrd:rvb i="7"/>
        </ext>
      </extLst>
    </bk>
    <bk>
      <extLst>
        <ext xmlns:xlrd="http://schemas.microsoft.com/office/spreadsheetml/2017/richdata" uri="{3e2802c4-a4d2-4d8b-9148-e3be6c30e623}">
          <xlrd:rvb i="8"/>
        </ext>
      </extLst>
    </bk>
    <bk>
      <extLst>
        <ext xmlns:xlrd="http://schemas.microsoft.com/office/spreadsheetml/2017/richdata" uri="{3e2802c4-a4d2-4d8b-9148-e3be6c30e623}">
          <xlrd:rvb i="9"/>
        </ext>
      </extLst>
    </bk>
    <bk>
      <extLst>
        <ext xmlns:xlrd="http://schemas.microsoft.com/office/spreadsheetml/2017/richdata" uri="{3e2802c4-a4d2-4d8b-9148-e3be6c30e623}">
          <xlrd:rvb i="10"/>
        </ext>
      </extLst>
    </bk>
    <bk>
      <extLst>
        <ext xmlns:xlrd="http://schemas.microsoft.com/office/spreadsheetml/2017/richdata" uri="{3e2802c4-a4d2-4d8b-9148-e3be6c30e623}">
          <xlrd:rvb i="11"/>
        </ext>
      </extLst>
    </bk>
    <bk>
      <extLst>
        <ext xmlns:xlrd="http://schemas.microsoft.com/office/spreadsheetml/2017/richdata" uri="{3e2802c4-a4d2-4d8b-9148-e3be6c30e623}">
          <xlrd:rvb i="12"/>
        </ext>
      </extLst>
    </bk>
    <bk>
      <extLst>
        <ext xmlns:xlrd="http://schemas.microsoft.com/office/spreadsheetml/2017/richdata" uri="{3e2802c4-a4d2-4d8b-9148-e3be6c30e623}">
          <xlrd:rvb i="13"/>
        </ext>
      </extLst>
    </bk>
    <bk>
      <extLst>
        <ext xmlns:xlrd="http://schemas.microsoft.com/office/spreadsheetml/2017/richdata" uri="{3e2802c4-a4d2-4d8b-9148-e3be6c30e623}">
          <xlrd:rvb i="14"/>
        </ext>
      </extLst>
    </bk>
    <bk>
      <extLst>
        <ext xmlns:xlrd="http://schemas.microsoft.com/office/spreadsheetml/2017/richdata" uri="{3e2802c4-a4d2-4d8b-9148-e3be6c30e623}">
          <xlrd:rvb i="15"/>
        </ext>
      </extLst>
    </bk>
    <bk>
      <extLst>
        <ext xmlns:xlrd="http://schemas.microsoft.com/office/spreadsheetml/2017/richdata" uri="{3e2802c4-a4d2-4d8b-9148-e3be6c30e623}">
          <xlrd:rvb i="16"/>
        </ext>
      </extLst>
    </bk>
    <bk>
      <extLst>
        <ext xmlns:xlrd="http://schemas.microsoft.com/office/spreadsheetml/2017/richdata" uri="{3e2802c4-a4d2-4d8b-9148-e3be6c30e623}">
          <xlrd:rvb i="17"/>
        </ext>
      </extLst>
    </bk>
    <bk>
      <extLst>
        <ext xmlns:xlrd="http://schemas.microsoft.com/office/spreadsheetml/2017/richdata" uri="{3e2802c4-a4d2-4d8b-9148-e3be6c30e623}">
          <xlrd:rvb i="18"/>
        </ext>
      </extLst>
    </bk>
    <bk>
      <extLst>
        <ext xmlns:xlrd="http://schemas.microsoft.com/office/spreadsheetml/2017/richdata" uri="{3e2802c4-a4d2-4d8b-9148-e3be6c30e623}">
          <xlrd:rvb i="19"/>
        </ext>
      </extLst>
    </bk>
    <bk>
      <extLst>
        <ext xmlns:xlrd="http://schemas.microsoft.com/office/spreadsheetml/2017/richdata" uri="{3e2802c4-a4d2-4d8b-9148-e3be6c30e623}">
          <xlrd:rvb i="20"/>
        </ext>
      </extLst>
    </bk>
    <bk>
      <extLst>
        <ext xmlns:xlrd="http://schemas.microsoft.com/office/spreadsheetml/2017/richdata" uri="{3e2802c4-a4d2-4d8b-9148-e3be6c30e623}">
          <xlrd:rvb i="21"/>
        </ext>
      </extLst>
    </bk>
    <bk>
      <extLst>
        <ext xmlns:xlrd="http://schemas.microsoft.com/office/spreadsheetml/2017/richdata" uri="{3e2802c4-a4d2-4d8b-9148-e3be6c30e623}">
          <xlrd:rvb i="22"/>
        </ext>
      </extLst>
    </bk>
    <bk>
      <extLst>
        <ext xmlns:xlrd="http://schemas.microsoft.com/office/spreadsheetml/2017/richdata" uri="{3e2802c4-a4d2-4d8b-9148-e3be6c30e623}">
          <xlrd:rvb i="23"/>
        </ext>
      </extLst>
    </bk>
    <bk>
      <extLst>
        <ext xmlns:xlrd="http://schemas.microsoft.com/office/spreadsheetml/2017/richdata" uri="{3e2802c4-a4d2-4d8b-9148-e3be6c30e623}">
          <xlrd:rvb i="24"/>
        </ext>
      </extLst>
    </bk>
    <bk>
      <extLst>
        <ext xmlns:xlrd="http://schemas.microsoft.com/office/spreadsheetml/2017/richdata" uri="{3e2802c4-a4d2-4d8b-9148-e3be6c30e623}">
          <xlrd:rvb i="25"/>
        </ext>
      </extLst>
    </bk>
    <bk>
      <extLst>
        <ext xmlns:xlrd="http://schemas.microsoft.com/office/spreadsheetml/2017/richdata" uri="{3e2802c4-a4d2-4d8b-9148-e3be6c30e623}">
          <xlrd:rvb i="26"/>
        </ext>
      </extLst>
    </bk>
    <bk>
      <extLst>
        <ext xmlns:xlrd="http://schemas.microsoft.com/office/spreadsheetml/2017/richdata" uri="{3e2802c4-a4d2-4d8b-9148-e3be6c30e623}">
          <xlrd:rvb i="27"/>
        </ext>
      </extLst>
    </bk>
    <bk>
      <extLst>
        <ext xmlns:xlrd="http://schemas.microsoft.com/office/spreadsheetml/2017/richdata" uri="{3e2802c4-a4d2-4d8b-9148-e3be6c30e623}">
          <xlrd:rvb i="28"/>
        </ext>
      </extLst>
    </bk>
    <bk>
      <extLst>
        <ext xmlns:xlrd="http://schemas.microsoft.com/office/spreadsheetml/2017/richdata" uri="{3e2802c4-a4d2-4d8b-9148-e3be6c30e623}">
          <xlrd:rvb i="29"/>
        </ext>
      </extLst>
    </bk>
    <bk>
      <extLst>
        <ext xmlns:xlrd="http://schemas.microsoft.com/office/spreadsheetml/2017/richdata" uri="{3e2802c4-a4d2-4d8b-9148-e3be6c30e623}">
          <xlrd:rvb i="30"/>
        </ext>
      </extLst>
    </bk>
    <bk>
      <extLst>
        <ext xmlns:xlrd="http://schemas.microsoft.com/office/spreadsheetml/2017/richdata" uri="{3e2802c4-a4d2-4d8b-9148-e3be6c30e623}">
          <xlrd:rvb i="31"/>
        </ext>
      </extLst>
    </bk>
    <bk>
      <extLst>
        <ext xmlns:xlrd="http://schemas.microsoft.com/office/spreadsheetml/2017/richdata" uri="{3e2802c4-a4d2-4d8b-9148-e3be6c30e623}">
          <xlrd:rvb i="32"/>
        </ext>
      </extLst>
    </bk>
    <bk>
      <extLst>
        <ext xmlns:xlrd="http://schemas.microsoft.com/office/spreadsheetml/2017/richdata" uri="{3e2802c4-a4d2-4d8b-9148-e3be6c30e623}">
          <xlrd:rvb i="33"/>
        </ext>
      </extLst>
    </bk>
    <bk>
      <extLst>
        <ext xmlns:xlrd="http://schemas.microsoft.com/office/spreadsheetml/2017/richdata" uri="{3e2802c4-a4d2-4d8b-9148-e3be6c30e623}">
          <xlrd:rvb i="34"/>
        </ext>
      </extLst>
    </bk>
    <bk>
      <extLst>
        <ext xmlns:xlrd="http://schemas.microsoft.com/office/spreadsheetml/2017/richdata" uri="{3e2802c4-a4d2-4d8b-9148-e3be6c30e623}">
          <xlrd:rvb i="35"/>
        </ext>
      </extLst>
    </bk>
    <bk>
      <extLst>
        <ext xmlns:xlrd="http://schemas.microsoft.com/office/spreadsheetml/2017/richdata" uri="{3e2802c4-a4d2-4d8b-9148-e3be6c30e623}">
          <xlrd:rvb i="36"/>
        </ext>
      </extLst>
    </bk>
    <bk>
      <extLst>
        <ext xmlns:xlrd="http://schemas.microsoft.com/office/spreadsheetml/2017/richdata" uri="{3e2802c4-a4d2-4d8b-9148-e3be6c30e623}">
          <xlrd:rvb i="37"/>
        </ext>
      </extLst>
    </bk>
    <bk>
      <extLst>
        <ext xmlns:xlrd="http://schemas.microsoft.com/office/spreadsheetml/2017/richdata" uri="{3e2802c4-a4d2-4d8b-9148-e3be6c30e623}">
          <xlrd:rvb i="38"/>
        </ext>
      </extLst>
    </bk>
    <bk>
      <extLst>
        <ext xmlns:xlrd="http://schemas.microsoft.com/office/spreadsheetml/2017/richdata" uri="{3e2802c4-a4d2-4d8b-9148-e3be6c30e623}">
          <xlrd:rvb i="39"/>
        </ext>
      </extLst>
    </bk>
    <bk>
      <extLst>
        <ext xmlns:xlrd="http://schemas.microsoft.com/office/spreadsheetml/2017/richdata" uri="{3e2802c4-a4d2-4d8b-9148-e3be6c30e623}">
          <xlrd:rvb i="40"/>
        </ext>
      </extLst>
    </bk>
    <bk>
      <extLst>
        <ext xmlns:xlrd="http://schemas.microsoft.com/office/spreadsheetml/2017/richdata" uri="{3e2802c4-a4d2-4d8b-9148-e3be6c30e623}">
          <xlrd:rvb i="41"/>
        </ext>
      </extLst>
    </bk>
    <bk>
      <extLst>
        <ext xmlns:xlrd="http://schemas.microsoft.com/office/spreadsheetml/2017/richdata" uri="{3e2802c4-a4d2-4d8b-9148-e3be6c30e623}">
          <xlrd:rvb i="42"/>
        </ext>
      </extLst>
    </bk>
    <bk>
      <extLst>
        <ext xmlns:xlrd="http://schemas.microsoft.com/office/spreadsheetml/2017/richdata" uri="{3e2802c4-a4d2-4d8b-9148-e3be6c30e623}">
          <xlrd:rvb i="43"/>
        </ext>
      </extLst>
    </bk>
    <bk>
      <extLst>
        <ext xmlns:xlrd="http://schemas.microsoft.com/office/spreadsheetml/2017/richdata" uri="{3e2802c4-a4d2-4d8b-9148-e3be6c30e623}">
          <xlrd:rvb i="44"/>
        </ext>
      </extLst>
    </bk>
    <bk>
      <extLst>
        <ext xmlns:xlrd="http://schemas.microsoft.com/office/spreadsheetml/2017/richdata" uri="{3e2802c4-a4d2-4d8b-9148-e3be6c30e623}">
          <xlrd:rvb i="45"/>
        </ext>
      </extLst>
    </bk>
    <bk>
      <extLst>
        <ext xmlns:xlrd="http://schemas.microsoft.com/office/spreadsheetml/2017/richdata" uri="{3e2802c4-a4d2-4d8b-9148-e3be6c30e623}">
          <xlrd:rvb i="46"/>
        </ext>
      </extLst>
    </bk>
    <bk>
      <extLst>
        <ext xmlns:xlrd="http://schemas.microsoft.com/office/spreadsheetml/2017/richdata" uri="{3e2802c4-a4d2-4d8b-9148-e3be6c30e623}">
          <xlrd:rvb i="47"/>
        </ext>
      </extLst>
    </bk>
    <bk>
      <extLst>
        <ext xmlns:xlrd="http://schemas.microsoft.com/office/spreadsheetml/2017/richdata" uri="{3e2802c4-a4d2-4d8b-9148-e3be6c30e623}">
          <xlrd:rvb i="48"/>
        </ext>
      </extLst>
    </bk>
    <bk>
      <extLst>
        <ext xmlns:xlrd="http://schemas.microsoft.com/office/spreadsheetml/2017/richdata" uri="{3e2802c4-a4d2-4d8b-9148-e3be6c30e623}">
          <xlrd:rvb i="49"/>
        </ext>
      </extLst>
    </bk>
    <bk>
      <extLst>
        <ext xmlns:xlrd="http://schemas.microsoft.com/office/spreadsheetml/2017/richdata" uri="{3e2802c4-a4d2-4d8b-9148-e3be6c30e623}">
          <xlrd:rvb i="50"/>
        </ext>
      </extLst>
    </bk>
    <bk>
      <extLst>
        <ext xmlns:xlrd="http://schemas.microsoft.com/office/spreadsheetml/2017/richdata" uri="{3e2802c4-a4d2-4d8b-9148-e3be6c30e623}">
          <xlrd:rvb i="51"/>
        </ext>
      </extLst>
    </bk>
    <bk>
      <extLst>
        <ext xmlns:xlrd="http://schemas.microsoft.com/office/spreadsheetml/2017/richdata" uri="{3e2802c4-a4d2-4d8b-9148-e3be6c30e623}">
          <xlrd:rvb i="52"/>
        </ext>
      </extLst>
    </bk>
    <bk>
      <extLst>
        <ext xmlns:xlrd="http://schemas.microsoft.com/office/spreadsheetml/2017/richdata" uri="{3e2802c4-a4d2-4d8b-9148-e3be6c30e623}">
          <xlrd:rvb i="53"/>
        </ext>
      </extLst>
    </bk>
    <bk>
      <extLst>
        <ext xmlns:xlrd="http://schemas.microsoft.com/office/spreadsheetml/2017/richdata" uri="{3e2802c4-a4d2-4d8b-9148-e3be6c30e623}">
          <xlrd:rvb i="54"/>
        </ext>
      </extLst>
    </bk>
    <bk>
      <extLst>
        <ext xmlns:xlrd="http://schemas.microsoft.com/office/spreadsheetml/2017/richdata" uri="{3e2802c4-a4d2-4d8b-9148-e3be6c30e623}">
          <xlrd:rvb i="55"/>
        </ext>
      </extLst>
    </bk>
    <bk>
      <extLst>
        <ext xmlns:xlrd="http://schemas.microsoft.com/office/spreadsheetml/2017/richdata" uri="{3e2802c4-a4d2-4d8b-9148-e3be6c30e623}">
          <xlrd:rvb i="56"/>
        </ext>
      </extLst>
    </bk>
    <bk>
      <extLst>
        <ext xmlns:xlrd="http://schemas.microsoft.com/office/spreadsheetml/2017/richdata" uri="{3e2802c4-a4d2-4d8b-9148-e3be6c30e623}">
          <xlrd:rvb i="57"/>
        </ext>
      </extLst>
    </bk>
    <bk>
      <extLst>
        <ext xmlns:xlrd="http://schemas.microsoft.com/office/spreadsheetml/2017/richdata" uri="{3e2802c4-a4d2-4d8b-9148-e3be6c30e623}">
          <xlrd:rvb i="58"/>
        </ext>
      </extLst>
    </bk>
    <bk>
      <extLst>
        <ext xmlns:xlrd="http://schemas.microsoft.com/office/spreadsheetml/2017/richdata" uri="{3e2802c4-a4d2-4d8b-9148-e3be6c30e623}">
          <xlrd:rvb i="59"/>
        </ext>
      </extLst>
    </bk>
    <bk>
      <extLst>
        <ext xmlns:xlrd="http://schemas.microsoft.com/office/spreadsheetml/2017/richdata" uri="{3e2802c4-a4d2-4d8b-9148-e3be6c30e623}">
          <xlrd:rvb i="60"/>
        </ext>
      </extLst>
    </bk>
    <bk>
      <extLst>
        <ext xmlns:xlrd="http://schemas.microsoft.com/office/spreadsheetml/2017/richdata" uri="{3e2802c4-a4d2-4d8b-9148-e3be6c30e623}">
          <xlrd:rvb i="61"/>
        </ext>
      </extLst>
    </bk>
    <bk>
      <extLst>
        <ext xmlns:xlrd="http://schemas.microsoft.com/office/spreadsheetml/2017/richdata" uri="{3e2802c4-a4d2-4d8b-9148-e3be6c30e623}">
          <xlrd:rvb i="62"/>
        </ext>
      </extLst>
    </bk>
    <bk>
      <extLst>
        <ext xmlns:xlrd="http://schemas.microsoft.com/office/spreadsheetml/2017/richdata" uri="{3e2802c4-a4d2-4d8b-9148-e3be6c30e623}">
          <xlrd:rvb i="63"/>
        </ext>
      </extLst>
    </bk>
    <bk>
      <extLst>
        <ext xmlns:xlrd="http://schemas.microsoft.com/office/spreadsheetml/2017/richdata" uri="{3e2802c4-a4d2-4d8b-9148-e3be6c30e623}">
          <xlrd:rvb i="64"/>
        </ext>
      </extLst>
    </bk>
    <bk>
      <extLst>
        <ext xmlns:xlrd="http://schemas.microsoft.com/office/spreadsheetml/2017/richdata" uri="{3e2802c4-a4d2-4d8b-9148-e3be6c30e623}">
          <xlrd:rvb i="65"/>
        </ext>
      </extLst>
    </bk>
    <bk>
      <extLst>
        <ext xmlns:xlrd="http://schemas.microsoft.com/office/spreadsheetml/2017/richdata" uri="{3e2802c4-a4d2-4d8b-9148-e3be6c30e623}">
          <xlrd:rvb i="66"/>
        </ext>
      </extLst>
    </bk>
    <bk>
      <extLst>
        <ext xmlns:xlrd="http://schemas.microsoft.com/office/spreadsheetml/2017/richdata" uri="{3e2802c4-a4d2-4d8b-9148-e3be6c30e623}">
          <xlrd:rvb i="67"/>
        </ext>
      </extLst>
    </bk>
    <bk>
      <extLst>
        <ext xmlns:xlrd="http://schemas.microsoft.com/office/spreadsheetml/2017/richdata" uri="{3e2802c4-a4d2-4d8b-9148-e3be6c30e623}">
          <xlrd:rvb i="68"/>
        </ext>
      </extLst>
    </bk>
    <bk>
      <extLst>
        <ext xmlns:xlrd="http://schemas.microsoft.com/office/spreadsheetml/2017/richdata" uri="{3e2802c4-a4d2-4d8b-9148-e3be6c30e623}">
          <xlrd:rvb i="69"/>
        </ext>
      </extLst>
    </bk>
    <bk>
      <extLst>
        <ext xmlns:xlrd="http://schemas.microsoft.com/office/spreadsheetml/2017/richdata" uri="{3e2802c4-a4d2-4d8b-9148-e3be6c30e623}">
          <xlrd:rvb i="70"/>
        </ext>
      </extLst>
    </bk>
    <bk>
      <extLst>
        <ext xmlns:xlrd="http://schemas.microsoft.com/office/spreadsheetml/2017/richdata" uri="{3e2802c4-a4d2-4d8b-9148-e3be6c30e623}">
          <xlrd:rvb i="71"/>
        </ext>
      </extLst>
    </bk>
    <bk>
      <extLst>
        <ext xmlns:xlrd="http://schemas.microsoft.com/office/spreadsheetml/2017/richdata" uri="{3e2802c4-a4d2-4d8b-9148-e3be6c30e623}">
          <xlrd:rvb i="72"/>
        </ext>
      </extLst>
    </bk>
    <bk>
      <extLst>
        <ext xmlns:xlrd="http://schemas.microsoft.com/office/spreadsheetml/2017/richdata" uri="{3e2802c4-a4d2-4d8b-9148-e3be6c30e623}">
          <xlrd:rvb i="73"/>
        </ext>
      </extLst>
    </bk>
    <bk>
      <extLst>
        <ext xmlns:xlrd="http://schemas.microsoft.com/office/spreadsheetml/2017/richdata" uri="{3e2802c4-a4d2-4d8b-9148-e3be6c30e623}">
          <xlrd:rvb i="74"/>
        </ext>
      </extLst>
    </bk>
    <bk>
      <extLst>
        <ext xmlns:xlrd="http://schemas.microsoft.com/office/spreadsheetml/2017/richdata" uri="{3e2802c4-a4d2-4d8b-9148-e3be6c30e623}">
          <xlrd:rvb i="75"/>
        </ext>
      </extLst>
    </bk>
    <bk>
      <extLst>
        <ext xmlns:xlrd="http://schemas.microsoft.com/office/spreadsheetml/2017/richdata" uri="{3e2802c4-a4d2-4d8b-9148-e3be6c30e623}">
          <xlrd:rvb i="76"/>
        </ext>
      </extLst>
    </bk>
    <bk>
      <extLst>
        <ext xmlns:xlrd="http://schemas.microsoft.com/office/spreadsheetml/2017/richdata" uri="{3e2802c4-a4d2-4d8b-9148-e3be6c30e623}">
          <xlrd:rvb i="77"/>
        </ext>
      </extLst>
    </bk>
    <bk>
      <extLst>
        <ext xmlns:xlrd="http://schemas.microsoft.com/office/spreadsheetml/2017/richdata" uri="{3e2802c4-a4d2-4d8b-9148-e3be6c30e623}">
          <xlrd:rvb i="78"/>
        </ext>
      </extLst>
    </bk>
    <bk>
      <extLst>
        <ext xmlns:xlrd="http://schemas.microsoft.com/office/spreadsheetml/2017/richdata" uri="{3e2802c4-a4d2-4d8b-9148-e3be6c30e623}">
          <xlrd:rvb i="79"/>
        </ext>
      </extLst>
    </bk>
    <bk>
      <extLst>
        <ext xmlns:xlrd="http://schemas.microsoft.com/office/spreadsheetml/2017/richdata" uri="{3e2802c4-a4d2-4d8b-9148-e3be6c30e623}">
          <xlrd:rvb i="80"/>
        </ext>
      </extLst>
    </bk>
    <bk>
      <extLst>
        <ext xmlns:xlrd="http://schemas.microsoft.com/office/spreadsheetml/2017/richdata" uri="{3e2802c4-a4d2-4d8b-9148-e3be6c30e623}">
          <xlrd:rvb i="81"/>
        </ext>
      </extLst>
    </bk>
    <bk>
      <extLst>
        <ext xmlns:xlrd="http://schemas.microsoft.com/office/spreadsheetml/2017/richdata" uri="{3e2802c4-a4d2-4d8b-9148-e3be6c30e623}">
          <xlrd:rvb i="82"/>
        </ext>
      </extLst>
    </bk>
    <bk>
      <extLst>
        <ext xmlns:xlrd="http://schemas.microsoft.com/office/spreadsheetml/2017/richdata" uri="{3e2802c4-a4d2-4d8b-9148-e3be6c30e623}">
          <xlrd:rvb i="83"/>
        </ext>
      </extLst>
    </bk>
    <bk>
      <extLst>
        <ext xmlns:xlrd="http://schemas.microsoft.com/office/spreadsheetml/2017/richdata" uri="{3e2802c4-a4d2-4d8b-9148-e3be6c30e623}">
          <xlrd:rvb i="84"/>
        </ext>
      </extLst>
    </bk>
    <bk>
      <extLst>
        <ext xmlns:xlrd="http://schemas.microsoft.com/office/spreadsheetml/2017/richdata" uri="{3e2802c4-a4d2-4d8b-9148-e3be6c30e623}">
          <xlrd:rvb i="85"/>
        </ext>
      </extLst>
    </bk>
    <bk>
      <extLst>
        <ext xmlns:xlrd="http://schemas.microsoft.com/office/spreadsheetml/2017/richdata" uri="{3e2802c4-a4d2-4d8b-9148-e3be6c30e623}">
          <xlrd:rvb i="86"/>
        </ext>
      </extLst>
    </bk>
    <bk>
      <extLst>
        <ext xmlns:xlrd="http://schemas.microsoft.com/office/spreadsheetml/2017/richdata" uri="{3e2802c4-a4d2-4d8b-9148-e3be6c30e623}">
          <xlrd:rvb i="87"/>
        </ext>
      </extLst>
    </bk>
    <bk>
      <extLst>
        <ext xmlns:xlrd="http://schemas.microsoft.com/office/spreadsheetml/2017/richdata" uri="{3e2802c4-a4d2-4d8b-9148-e3be6c30e623}">
          <xlrd:rvb i="88"/>
        </ext>
      </extLst>
    </bk>
    <bk>
      <extLst>
        <ext xmlns:xlrd="http://schemas.microsoft.com/office/spreadsheetml/2017/richdata" uri="{3e2802c4-a4d2-4d8b-9148-e3be6c30e623}">
          <xlrd:rvb i="89"/>
        </ext>
      </extLst>
    </bk>
    <bk>
      <extLst>
        <ext xmlns:xlrd="http://schemas.microsoft.com/office/spreadsheetml/2017/richdata" uri="{3e2802c4-a4d2-4d8b-9148-e3be6c30e623}">
          <xlrd:rvb i="90"/>
        </ext>
      </extLst>
    </bk>
    <bk>
      <extLst>
        <ext xmlns:xlrd="http://schemas.microsoft.com/office/spreadsheetml/2017/richdata" uri="{3e2802c4-a4d2-4d8b-9148-e3be6c30e623}">
          <xlrd:rvb i="91"/>
        </ext>
      </extLst>
    </bk>
    <bk>
      <extLst>
        <ext xmlns:xlrd="http://schemas.microsoft.com/office/spreadsheetml/2017/richdata" uri="{3e2802c4-a4d2-4d8b-9148-e3be6c30e623}">
          <xlrd:rvb i="92"/>
        </ext>
      </extLst>
    </bk>
    <bk>
      <extLst>
        <ext xmlns:xlrd="http://schemas.microsoft.com/office/spreadsheetml/2017/richdata" uri="{3e2802c4-a4d2-4d8b-9148-e3be6c30e623}">
          <xlrd:rvb i="93"/>
        </ext>
      </extLst>
    </bk>
    <bk>
      <extLst>
        <ext xmlns:xlrd="http://schemas.microsoft.com/office/spreadsheetml/2017/richdata" uri="{3e2802c4-a4d2-4d8b-9148-e3be6c30e623}">
          <xlrd:rvb i="94"/>
        </ext>
      </extLst>
    </bk>
    <bk>
      <extLst>
        <ext xmlns:xlrd="http://schemas.microsoft.com/office/spreadsheetml/2017/richdata" uri="{3e2802c4-a4d2-4d8b-9148-e3be6c30e623}">
          <xlrd:rvb i="95"/>
        </ext>
      </extLst>
    </bk>
    <bk>
      <extLst>
        <ext xmlns:xlrd="http://schemas.microsoft.com/office/spreadsheetml/2017/richdata" uri="{3e2802c4-a4d2-4d8b-9148-e3be6c30e623}">
          <xlrd:rvb i="96"/>
        </ext>
      </extLst>
    </bk>
    <bk>
      <extLst>
        <ext xmlns:xlrd="http://schemas.microsoft.com/office/spreadsheetml/2017/richdata" uri="{3e2802c4-a4d2-4d8b-9148-e3be6c30e623}">
          <xlrd:rvb i="97"/>
        </ext>
      </extLst>
    </bk>
    <bk>
      <extLst>
        <ext xmlns:xlrd="http://schemas.microsoft.com/office/spreadsheetml/2017/richdata" uri="{3e2802c4-a4d2-4d8b-9148-e3be6c30e623}">
          <xlrd:rvb i="98"/>
        </ext>
      </extLst>
    </bk>
    <bk>
      <extLst>
        <ext xmlns:xlrd="http://schemas.microsoft.com/office/spreadsheetml/2017/richdata" uri="{3e2802c4-a4d2-4d8b-9148-e3be6c30e623}">
          <xlrd:rvb i="99"/>
        </ext>
      </extLst>
    </bk>
    <bk>
      <extLst>
        <ext xmlns:xlrd="http://schemas.microsoft.com/office/spreadsheetml/2017/richdata" uri="{3e2802c4-a4d2-4d8b-9148-e3be6c30e623}">
          <xlrd:rvb i="100"/>
        </ext>
      </extLst>
    </bk>
    <bk>
      <extLst>
        <ext xmlns:xlrd="http://schemas.microsoft.com/office/spreadsheetml/2017/richdata" uri="{3e2802c4-a4d2-4d8b-9148-e3be6c30e623}">
          <xlrd:rvb i="101"/>
        </ext>
      </extLst>
    </bk>
    <bk>
      <extLst>
        <ext xmlns:xlrd="http://schemas.microsoft.com/office/spreadsheetml/2017/richdata" uri="{3e2802c4-a4d2-4d8b-9148-e3be6c30e623}">
          <xlrd:rvb i="102"/>
        </ext>
      </extLst>
    </bk>
    <bk>
      <extLst>
        <ext xmlns:xlrd="http://schemas.microsoft.com/office/spreadsheetml/2017/richdata" uri="{3e2802c4-a4d2-4d8b-9148-e3be6c30e623}">
          <xlrd:rvb i="103"/>
        </ext>
      </extLst>
    </bk>
    <bk>
      <extLst>
        <ext xmlns:xlrd="http://schemas.microsoft.com/office/spreadsheetml/2017/richdata" uri="{3e2802c4-a4d2-4d8b-9148-e3be6c30e623}">
          <xlrd:rvb i="104"/>
        </ext>
      </extLst>
    </bk>
    <bk>
      <extLst>
        <ext xmlns:xlrd="http://schemas.microsoft.com/office/spreadsheetml/2017/richdata" uri="{3e2802c4-a4d2-4d8b-9148-e3be6c30e623}">
          <xlrd:rvb i="105"/>
        </ext>
      </extLst>
    </bk>
    <bk>
      <extLst>
        <ext xmlns:xlrd="http://schemas.microsoft.com/office/spreadsheetml/2017/richdata" uri="{3e2802c4-a4d2-4d8b-9148-e3be6c30e623}">
          <xlrd:rvb i="106"/>
        </ext>
      </extLst>
    </bk>
    <bk>
      <extLst>
        <ext xmlns:xlrd="http://schemas.microsoft.com/office/spreadsheetml/2017/richdata" uri="{3e2802c4-a4d2-4d8b-9148-e3be6c30e623}">
          <xlrd:rvb i="107"/>
        </ext>
      </extLst>
    </bk>
    <bk>
      <extLst>
        <ext xmlns:xlrd="http://schemas.microsoft.com/office/spreadsheetml/2017/richdata" uri="{3e2802c4-a4d2-4d8b-9148-e3be6c30e623}">
          <xlrd:rvb i="108"/>
        </ext>
      </extLst>
    </bk>
    <bk>
      <extLst>
        <ext xmlns:xlrd="http://schemas.microsoft.com/office/spreadsheetml/2017/richdata" uri="{3e2802c4-a4d2-4d8b-9148-e3be6c30e623}">
          <xlrd:rvb i="109"/>
        </ext>
      </extLst>
    </bk>
    <bk>
      <extLst>
        <ext xmlns:xlrd="http://schemas.microsoft.com/office/spreadsheetml/2017/richdata" uri="{3e2802c4-a4d2-4d8b-9148-e3be6c30e623}">
          <xlrd:rvb i="110"/>
        </ext>
      </extLst>
    </bk>
    <bk>
      <extLst>
        <ext xmlns:xlrd="http://schemas.microsoft.com/office/spreadsheetml/2017/richdata" uri="{3e2802c4-a4d2-4d8b-9148-e3be6c30e623}">
          <xlrd:rvb i="111"/>
        </ext>
      </extLst>
    </bk>
    <bk>
      <extLst>
        <ext xmlns:xlrd="http://schemas.microsoft.com/office/spreadsheetml/2017/richdata" uri="{3e2802c4-a4d2-4d8b-9148-e3be6c30e623}">
          <xlrd:rvb i="112"/>
        </ext>
      </extLst>
    </bk>
    <bk>
      <extLst>
        <ext xmlns:xlrd="http://schemas.microsoft.com/office/spreadsheetml/2017/richdata" uri="{3e2802c4-a4d2-4d8b-9148-e3be6c30e623}">
          <xlrd:rvb i="113"/>
        </ext>
      </extLst>
    </bk>
    <bk>
      <extLst>
        <ext xmlns:xlrd="http://schemas.microsoft.com/office/spreadsheetml/2017/richdata" uri="{3e2802c4-a4d2-4d8b-9148-e3be6c30e623}">
          <xlrd:rvb i="114"/>
        </ext>
      </extLst>
    </bk>
    <bk>
      <extLst>
        <ext xmlns:xlrd="http://schemas.microsoft.com/office/spreadsheetml/2017/richdata" uri="{3e2802c4-a4d2-4d8b-9148-e3be6c30e623}">
          <xlrd:rvb i="115"/>
        </ext>
      </extLst>
    </bk>
    <bk>
      <extLst>
        <ext xmlns:xlrd="http://schemas.microsoft.com/office/spreadsheetml/2017/richdata" uri="{3e2802c4-a4d2-4d8b-9148-e3be6c30e623}">
          <xlrd:rvb i="116"/>
        </ext>
      </extLst>
    </bk>
    <bk>
      <extLst>
        <ext xmlns:xlrd="http://schemas.microsoft.com/office/spreadsheetml/2017/richdata" uri="{3e2802c4-a4d2-4d8b-9148-e3be6c30e623}">
          <xlrd:rvb i="117"/>
        </ext>
      </extLst>
    </bk>
    <bk>
      <extLst>
        <ext xmlns:xlrd="http://schemas.microsoft.com/office/spreadsheetml/2017/richdata" uri="{3e2802c4-a4d2-4d8b-9148-e3be6c30e623}">
          <xlrd:rvb i="118"/>
        </ext>
      </extLst>
    </bk>
    <bk>
      <extLst>
        <ext xmlns:xlrd="http://schemas.microsoft.com/office/spreadsheetml/2017/richdata" uri="{3e2802c4-a4d2-4d8b-9148-e3be6c30e623}">
          <xlrd:rvb i="119"/>
        </ext>
      </extLst>
    </bk>
    <bk>
      <extLst>
        <ext xmlns:xlrd="http://schemas.microsoft.com/office/spreadsheetml/2017/richdata" uri="{3e2802c4-a4d2-4d8b-9148-e3be6c30e623}">
          <xlrd:rvb i="120"/>
        </ext>
      </extLst>
    </bk>
    <bk>
      <extLst>
        <ext xmlns:xlrd="http://schemas.microsoft.com/office/spreadsheetml/2017/richdata" uri="{3e2802c4-a4d2-4d8b-9148-e3be6c30e623}">
          <xlrd:rvb i="121"/>
        </ext>
      </extLst>
    </bk>
    <bk>
      <extLst>
        <ext xmlns:xlrd="http://schemas.microsoft.com/office/spreadsheetml/2017/richdata" uri="{3e2802c4-a4d2-4d8b-9148-e3be6c30e623}">
          <xlrd:rvb i="122"/>
        </ext>
      </extLst>
    </bk>
    <bk>
      <extLst>
        <ext xmlns:xlrd="http://schemas.microsoft.com/office/spreadsheetml/2017/richdata" uri="{3e2802c4-a4d2-4d8b-9148-e3be6c30e623}">
          <xlrd:rvb i="123"/>
        </ext>
      </extLst>
    </bk>
    <bk>
      <extLst>
        <ext xmlns:xlrd="http://schemas.microsoft.com/office/spreadsheetml/2017/richdata" uri="{3e2802c4-a4d2-4d8b-9148-e3be6c30e623}">
          <xlrd:rvb i="124"/>
        </ext>
      </extLst>
    </bk>
    <bk>
      <extLst>
        <ext xmlns:xlrd="http://schemas.microsoft.com/office/spreadsheetml/2017/richdata" uri="{3e2802c4-a4d2-4d8b-9148-e3be6c30e623}">
          <xlrd:rvb i="125"/>
        </ext>
      </extLst>
    </bk>
    <bk>
      <extLst>
        <ext xmlns:xlrd="http://schemas.microsoft.com/office/spreadsheetml/2017/richdata" uri="{3e2802c4-a4d2-4d8b-9148-e3be6c30e623}">
          <xlrd:rvb i="126"/>
        </ext>
      </extLst>
    </bk>
    <bk>
      <extLst>
        <ext xmlns:xlrd="http://schemas.microsoft.com/office/spreadsheetml/2017/richdata" uri="{3e2802c4-a4d2-4d8b-9148-e3be6c30e623}">
          <xlrd:rvb i="127"/>
        </ext>
      </extLst>
    </bk>
    <bk>
      <extLst>
        <ext xmlns:xlrd="http://schemas.microsoft.com/office/spreadsheetml/2017/richdata" uri="{3e2802c4-a4d2-4d8b-9148-e3be6c30e623}">
          <xlrd:rvb i="128"/>
        </ext>
      </extLst>
    </bk>
    <bk>
      <extLst>
        <ext xmlns:xlrd="http://schemas.microsoft.com/office/spreadsheetml/2017/richdata" uri="{3e2802c4-a4d2-4d8b-9148-e3be6c30e623}">
          <xlrd:rvb i="129"/>
        </ext>
      </extLst>
    </bk>
    <bk>
      <extLst>
        <ext xmlns:xlrd="http://schemas.microsoft.com/office/spreadsheetml/2017/richdata" uri="{3e2802c4-a4d2-4d8b-9148-e3be6c30e623}">
          <xlrd:rvb i="130"/>
        </ext>
      </extLst>
    </bk>
    <bk>
      <extLst>
        <ext xmlns:xlrd="http://schemas.microsoft.com/office/spreadsheetml/2017/richdata" uri="{3e2802c4-a4d2-4d8b-9148-e3be6c30e623}">
          <xlrd:rvb i="131"/>
        </ext>
      </extLst>
    </bk>
    <bk>
      <extLst>
        <ext xmlns:xlrd="http://schemas.microsoft.com/office/spreadsheetml/2017/richdata" uri="{3e2802c4-a4d2-4d8b-9148-e3be6c30e623}">
          <xlrd:rvb i="132"/>
        </ext>
      </extLst>
    </bk>
    <bk>
      <extLst>
        <ext xmlns:xlrd="http://schemas.microsoft.com/office/spreadsheetml/2017/richdata" uri="{3e2802c4-a4d2-4d8b-9148-e3be6c30e623}">
          <xlrd:rvb i="133"/>
        </ext>
      </extLst>
    </bk>
    <bk>
      <extLst>
        <ext xmlns:xlrd="http://schemas.microsoft.com/office/spreadsheetml/2017/richdata" uri="{3e2802c4-a4d2-4d8b-9148-e3be6c30e623}">
          <xlrd:rvb i="134"/>
        </ext>
      </extLst>
    </bk>
    <bk>
      <extLst>
        <ext xmlns:xlrd="http://schemas.microsoft.com/office/spreadsheetml/2017/richdata" uri="{3e2802c4-a4d2-4d8b-9148-e3be6c30e623}">
          <xlrd:rvb i="135"/>
        </ext>
      </extLst>
    </bk>
    <bk>
      <extLst>
        <ext xmlns:xlrd="http://schemas.microsoft.com/office/spreadsheetml/2017/richdata" uri="{3e2802c4-a4d2-4d8b-9148-e3be6c30e623}">
          <xlrd:rvb i="136"/>
        </ext>
      </extLst>
    </bk>
    <bk>
      <extLst>
        <ext xmlns:xlrd="http://schemas.microsoft.com/office/spreadsheetml/2017/richdata" uri="{3e2802c4-a4d2-4d8b-9148-e3be6c30e623}">
          <xlrd:rvb i="137"/>
        </ext>
      </extLst>
    </bk>
    <bk>
      <extLst>
        <ext xmlns:xlrd="http://schemas.microsoft.com/office/spreadsheetml/2017/richdata" uri="{3e2802c4-a4d2-4d8b-9148-e3be6c30e623}">
          <xlrd:rvb i="138"/>
        </ext>
      </extLst>
    </bk>
    <bk>
      <extLst>
        <ext xmlns:xlrd="http://schemas.microsoft.com/office/spreadsheetml/2017/richdata" uri="{3e2802c4-a4d2-4d8b-9148-e3be6c30e623}">
          <xlrd:rvb i="139"/>
        </ext>
      </extLst>
    </bk>
    <bk>
      <extLst>
        <ext xmlns:xlrd="http://schemas.microsoft.com/office/spreadsheetml/2017/richdata" uri="{3e2802c4-a4d2-4d8b-9148-e3be6c30e623}">
          <xlrd:rvb i="140"/>
        </ext>
      </extLst>
    </bk>
    <bk>
      <extLst>
        <ext xmlns:xlrd="http://schemas.microsoft.com/office/spreadsheetml/2017/richdata" uri="{3e2802c4-a4d2-4d8b-9148-e3be6c30e623}">
          <xlrd:rvb i="141"/>
        </ext>
      </extLst>
    </bk>
    <bk>
      <extLst>
        <ext xmlns:xlrd="http://schemas.microsoft.com/office/spreadsheetml/2017/richdata" uri="{3e2802c4-a4d2-4d8b-9148-e3be6c30e623}">
          <xlrd:rvb i="142"/>
        </ext>
      </extLst>
    </bk>
    <bk>
      <extLst>
        <ext xmlns:xlrd="http://schemas.microsoft.com/office/spreadsheetml/2017/richdata" uri="{3e2802c4-a4d2-4d8b-9148-e3be6c30e623}">
          <xlrd:rvb i="143"/>
        </ext>
      </extLst>
    </bk>
    <bk>
      <extLst>
        <ext xmlns:xlrd="http://schemas.microsoft.com/office/spreadsheetml/2017/richdata" uri="{3e2802c4-a4d2-4d8b-9148-e3be6c30e623}">
          <xlrd:rvb i="144"/>
        </ext>
      </extLst>
    </bk>
    <bk>
      <extLst>
        <ext xmlns:xlrd="http://schemas.microsoft.com/office/spreadsheetml/2017/richdata" uri="{3e2802c4-a4d2-4d8b-9148-e3be6c30e623}">
          <xlrd:rvb i="145"/>
        </ext>
      </extLst>
    </bk>
    <bk>
      <extLst>
        <ext xmlns:xlrd="http://schemas.microsoft.com/office/spreadsheetml/2017/richdata" uri="{3e2802c4-a4d2-4d8b-9148-e3be6c30e623}">
          <xlrd:rvb i="146"/>
        </ext>
      </extLst>
    </bk>
    <bk>
      <extLst>
        <ext xmlns:xlrd="http://schemas.microsoft.com/office/spreadsheetml/2017/richdata" uri="{3e2802c4-a4d2-4d8b-9148-e3be6c30e623}">
          <xlrd:rvb i="147"/>
        </ext>
      </extLst>
    </bk>
    <bk>
      <extLst>
        <ext xmlns:xlrd="http://schemas.microsoft.com/office/spreadsheetml/2017/richdata" uri="{3e2802c4-a4d2-4d8b-9148-e3be6c30e623}">
          <xlrd:rvb i="148"/>
        </ext>
      </extLst>
    </bk>
    <bk>
      <extLst>
        <ext xmlns:xlrd="http://schemas.microsoft.com/office/spreadsheetml/2017/richdata" uri="{3e2802c4-a4d2-4d8b-9148-e3be6c30e623}">
          <xlrd:rvb i="149"/>
        </ext>
      </extLst>
    </bk>
    <bk>
      <extLst>
        <ext xmlns:xlrd="http://schemas.microsoft.com/office/spreadsheetml/2017/richdata" uri="{3e2802c4-a4d2-4d8b-9148-e3be6c30e623}">
          <xlrd:rvb i="150"/>
        </ext>
      </extLst>
    </bk>
    <bk>
      <extLst>
        <ext xmlns:xlrd="http://schemas.microsoft.com/office/spreadsheetml/2017/richdata" uri="{3e2802c4-a4d2-4d8b-9148-e3be6c30e623}">
          <xlrd:rvb i="151"/>
        </ext>
      </extLst>
    </bk>
    <bk>
      <extLst>
        <ext xmlns:xlrd="http://schemas.microsoft.com/office/spreadsheetml/2017/richdata" uri="{3e2802c4-a4d2-4d8b-9148-e3be6c30e623}">
          <xlrd:rvb i="152"/>
        </ext>
      </extLst>
    </bk>
    <bk>
      <extLst>
        <ext xmlns:xlrd="http://schemas.microsoft.com/office/spreadsheetml/2017/richdata" uri="{3e2802c4-a4d2-4d8b-9148-e3be6c30e623}">
          <xlrd:rvb i="153"/>
        </ext>
      </extLst>
    </bk>
    <bk>
      <extLst>
        <ext xmlns:xlrd="http://schemas.microsoft.com/office/spreadsheetml/2017/richdata" uri="{3e2802c4-a4d2-4d8b-9148-e3be6c30e623}">
          <xlrd:rvb i="154"/>
        </ext>
      </extLst>
    </bk>
    <bk>
      <extLst>
        <ext xmlns:xlrd="http://schemas.microsoft.com/office/spreadsheetml/2017/richdata" uri="{3e2802c4-a4d2-4d8b-9148-e3be6c30e623}">
          <xlrd:rvb i="155"/>
        </ext>
      </extLst>
    </bk>
    <bk>
      <extLst>
        <ext xmlns:xlrd="http://schemas.microsoft.com/office/spreadsheetml/2017/richdata" uri="{3e2802c4-a4d2-4d8b-9148-e3be6c30e623}">
          <xlrd:rvb i="156"/>
        </ext>
      </extLst>
    </bk>
    <bk>
      <extLst>
        <ext xmlns:xlrd="http://schemas.microsoft.com/office/spreadsheetml/2017/richdata" uri="{3e2802c4-a4d2-4d8b-9148-e3be6c30e623}">
          <xlrd:rvb i="157"/>
        </ext>
      </extLst>
    </bk>
    <bk>
      <extLst>
        <ext xmlns:xlrd="http://schemas.microsoft.com/office/spreadsheetml/2017/richdata" uri="{3e2802c4-a4d2-4d8b-9148-e3be6c30e623}">
          <xlrd:rvb i="158"/>
        </ext>
      </extLst>
    </bk>
    <bk>
      <extLst>
        <ext xmlns:xlrd="http://schemas.microsoft.com/office/spreadsheetml/2017/richdata" uri="{3e2802c4-a4d2-4d8b-9148-e3be6c30e623}">
          <xlrd:rvb i="159"/>
        </ext>
      </extLst>
    </bk>
    <bk>
      <extLst>
        <ext xmlns:xlrd="http://schemas.microsoft.com/office/spreadsheetml/2017/richdata" uri="{3e2802c4-a4d2-4d8b-9148-e3be6c30e623}">
          <xlrd:rvb i="160"/>
        </ext>
      </extLst>
    </bk>
    <bk>
      <extLst>
        <ext xmlns:xlrd="http://schemas.microsoft.com/office/spreadsheetml/2017/richdata" uri="{3e2802c4-a4d2-4d8b-9148-e3be6c30e623}">
          <xlrd:rvb i="161"/>
        </ext>
      </extLst>
    </bk>
    <bk>
      <extLst>
        <ext xmlns:xlrd="http://schemas.microsoft.com/office/spreadsheetml/2017/richdata" uri="{3e2802c4-a4d2-4d8b-9148-e3be6c30e623}">
          <xlrd:rvb i="162"/>
        </ext>
      </extLst>
    </bk>
    <bk>
      <extLst>
        <ext xmlns:xlrd="http://schemas.microsoft.com/office/spreadsheetml/2017/richdata" uri="{3e2802c4-a4d2-4d8b-9148-e3be6c30e623}">
          <xlrd:rvb i="163"/>
        </ext>
      </extLst>
    </bk>
    <bk>
      <extLst>
        <ext xmlns:xlrd="http://schemas.microsoft.com/office/spreadsheetml/2017/richdata" uri="{3e2802c4-a4d2-4d8b-9148-e3be6c30e623}">
          <xlrd:rvb i="164"/>
        </ext>
      </extLst>
    </bk>
    <bk>
      <extLst>
        <ext xmlns:xlrd="http://schemas.microsoft.com/office/spreadsheetml/2017/richdata" uri="{3e2802c4-a4d2-4d8b-9148-e3be6c30e623}">
          <xlrd:rvb i="165"/>
        </ext>
      </extLst>
    </bk>
    <bk>
      <extLst>
        <ext xmlns:xlrd="http://schemas.microsoft.com/office/spreadsheetml/2017/richdata" uri="{3e2802c4-a4d2-4d8b-9148-e3be6c30e623}">
          <xlrd:rvb i="166"/>
        </ext>
      </extLst>
    </bk>
    <bk>
      <extLst>
        <ext xmlns:xlrd="http://schemas.microsoft.com/office/spreadsheetml/2017/richdata" uri="{3e2802c4-a4d2-4d8b-9148-e3be6c30e623}">
          <xlrd:rvb i="167"/>
        </ext>
      </extLst>
    </bk>
    <bk>
      <extLst>
        <ext xmlns:xlrd="http://schemas.microsoft.com/office/spreadsheetml/2017/richdata" uri="{3e2802c4-a4d2-4d8b-9148-e3be6c30e623}">
          <xlrd:rvb i="168"/>
        </ext>
      </extLst>
    </bk>
    <bk>
      <extLst>
        <ext xmlns:xlrd="http://schemas.microsoft.com/office/spreadsheetml/2017/richdata" uri="{3e2802c4-a4d2-4d8b-9148-e3be6c30e623}">
          <xlrd:rvb i="169"/>
        </ext>
      </extLst>
    </bk>
    <bk>
      <extLst>
        <ext xmlns:xlrd="http://schemas.microsoft.com/office/spreadsheetml/2017/richdata" uri="{3e2802c4-a4d2-4d8b-9148-e3be6c30e623}">
          <xlrd:rvb i="170"/>
        </ext>
      </extLst>
    </bk>
    <bk>
      <extLst>
        <ext xmlns:xlrd="http://schemas.microsoft.com/office/spreadsheetml/2017/richdata" uri="{3e2802c4-a4d2-4d8b-9148-e3be6c30e623}">
          <xlrd:rvb i="171"/>
        </ext>
      </extLst>
    </bk>
    <bk>
      <extLst>
        <ext xmlns:xlrd="http://schemas.microsoft.com/office/spreadsheetml/2017/richdata" uri="{3e2802c4-a4d2-4d8b-9148-e3be6c30e623}">
          <xlrd:rvb i="172"/>
        </ext>
      </extLst>
    </bk>
    <bk>
      <extLst>
        <ext xmlns:xlrd="http://schemas.microsoft.com/office/spreadsheetml/2017/richdata" uri="{3e2802c4-a4d2-4d8b-9148-e3be6c30e623}">
          <xlrd:rvb i="173"/>
        </ext>
      </extLst>
    </bk>
    <bk>
      <extLst>
        <ext xmlns:xlrd="http://schemas.microsoft.com/office/spreadsheetml/2017/richdata" uri="{3e2802c4-a4d2-4d8b-9148-e3be6c30e623}">
          <xlrd:rvb i="174"/>
        </ext>
      </extLst>
    </bk>
    <bk>
      <extLst>
        <ext xmlns:xlrd="http://schemas.microsoft.com/office/spreadsheetml/2017/richdata" uri="{3e2802c4-a4d2-4d8b-9148-e3be6c30e623}">
          <xlrd:rvb i="175"/>
        </ext>
      </extLst>
    </bk>
    <bk>
      <extLst>
        <ext xmlns:xlrd="http://schemas.microsoft.com/office/spreadsheetml/2017/richdata" uri="{3e2802c4-a4d2-4d8b-9148-e3be6c30e623}">
          <xlrd:rvb i="176"/>
        </ext>
      </extLst>
    </bk>
    <bk>
      <extLst>
        <ext xmlns:xlrd="http://schemas.microsoft.com/office/spreadsheetml/2017/richdata" uri="{3e2802c4-a4d2-4d8b-9148-e3be6c30e623}">
          <xlrd:rvb i="177"/>
        </ext>
      </extLst>
    </bk>
    <bk>
      <extLst>
        <ext xmlns:xlrd="http://schemas.microsoft.com/office/spreadsheetml/2017/richdata" uri="{3e2802c4-a4d2-4d8b-9148-e3be6c30e623}">
          <xlrd:rvb i="178"/>
        </ext>
      </extLst>
    </bk>
    <bk>
      <extLst>
        <ext xmlns:xlrd="http://schemas.microsoft.com/office/spreadsheetml/2017/richdata" uri="{3e2802c4-a4d2-4d8b-9148-e3be6c30e623}">
          <xlrd:rvb i="179"/>
        </ext>
      </extLst>
    </bk>
    <bk>
      <extLst>
        <ext xmlns:xlrd="http://schemas.microsoft.com/office/spreadsheetml/2017/richdata" uri="{3e2802c4-a4d2-4d8b-9148-e3be6c30e623}">
          <xlrd:rvb i="180"/>
        </ext>
      </extLst>
    </bk>
    <bk>
      <extLst>
        <ext xmlns:xlrd="http://schemas.microsoft.com/office/spreadsheetml/2017/richdata" uri="{3e2802c4-a4d2-4d8b-9148-e3be6c30e623}">
          <xlrd:rvb i="181"/>
        </ext>
      </extLst>
    </bk>
    <bk>
      <extLst>
        <ext xmlns:xlrd="http://schemas.microsoft.com/office/spreadsheetml/2017/richdata" uri="{3e2802c4-a4d2-4d8b-9148-e3be6c30e623}">
          <xlrd:rvb i="182"/>
        </ext>
      </extLst>
    </bk>
    <bk>
      <extLst>
        <ext xmlns:xlrd="http://schemas.microsoft.com/office/spreadsheetml/2017/richdata" uri="{3e2802c4-a4d2-4d8b-9148-e3be6c30e623}">
          <xlrd:rvb i="183"/>
        </ext>
      </extLst>
    </bk>
    <bk>
      <extLst>
        <ext xmlns:xlrd="http://schemas.microsoft.com/office/spreadsheetml/2017/richdata" uri="{3e2802c4-a4d2-4d8b-9148-e3be6c30e623}">
          <xlrd:rvb i="184"/>
        </ext>
      </extLst>
    </bk>
    <bk>
      <extLst>
        <ext xmlns:xlrd="http://schemas.microsoft.com/office/spreadsheetml/2017/richdata" uri="{3e2802c4-a4d2-4d8b-9148-e3be6c30e623}">
          <xlrd:rvb i="185"/>
        </ext>
      </extLst>
    </bk>
    <bk>
      <extLst>
        <ext xmlns:xlrd="http://schemas.microsoft.com/office/spreadsheetml/2017/richdata" uri="{3e2802c4-a4d2-4d8b-9148-e3be6c30e623}">
          <xlrd:rvb i="186"/>
        </ext>
      </extLst>
    </bk>
    <bk>
      <extLst>
        <ext xmlns:xlrd="http://schemas.microsoft.com/office/spreadsheetml/2017/richdata" uri="{3e2802c4-a4d2-4d8b-9148-e3be6c30e623}">
          <xlrd:rvb i="187"/>
        </ext>
      </extLst>
    </bk>
    <bk>
      <extLst>
        <ext xmlns:xlrd="http://schemas.microsoft.com/office/spreadsheetml/2017/richdata" uri="{3e2802c4-a4d2-4d8b-9148-e3be6c30e623}">
          <xlrd:rvb i="188"/>
        </ext>
      </extLst>
    </bk>
    <bk>
      <extLst>
        <ext xmlns:xlrd="http://schemas.microsoft.com/office/spreadsheetml/2017/richdata" uri="{3e2802c4-a4d2-4d8b-9148-e3be6c30e623}">
          <xlrd:rvb i="189"/>
        </ext>
      </extLst>
    </bk>
    <bk>
      <extLst>
        <ext xmlns:xlrd="http://schemas.microsoft.com/office/spreadsheetml/2017/richdata" uri="{3e2802c4-a4d2-4d8b-9148-e3be6c30e623}">
          <xlrd:rvb i="190"/>
        </ext>
      </extLst>
    </bk>
    <bk>
      <extLst>
        <ext xmlns:xlrd="http://schemas.microsoft.com/office/spreadsheetml/2017/richdata" uri="{3e2802c4-a4d2-4d8b-9148-e3be6c30e623}">
          <xlrd:rvb i="191"/>
        </ext>
      </extLst>
    </bk>
    <bk>
      <extLst>
        <ext xmlns:xlrd="http://schemas.microsoft.com/office/spreadsheetml/2017/richdata" uri="{3e2802c4-a4d2-4d8b-9148-e3be6c30e623}">
          <xlrd:rvb i="192"/>
        </ext>
      </extLst>
    </bk>
    <bk>
      <extLst>
        <ext xmlns:xlrd="http://schemas.microsoft.com/office/spreadsheetml/2017/richdata" uri="{3e2802c4-a4d2-4d8b-9148-e3be6c30e623}">
          <xlrd:rvb i="193"/>
        </ext>
      </extLst>
    </bk>
    <bk>
      <extLst>
        <ext xmlns:xlrd="http://schemas.microsoft.com/office/spreadsheetml/2017/richdata" uri="{3e2802c4-a4d2-4d8b-9148-e3be6c30e623}">
          <xlrd:rvb i="194"/>
        </ext>
      </extLst>
    </bk>
    <bk>
      <extLst>
        <ext xmlns:xlrd="http://schemas.microsoft.com/office/spreadsheetml/2017/richdata" uri="{3e2802c4-a4d2-4d8b-9148-e3be6c30e623}">
          <xlrd:rvb i="195"/>
        </ext>
      </extLst>
    </bk>
    <bk>
      <extLst>
        <ext xmlns:xlrd="http://schemas.microsoft.com/office/spreadsheetml/2017/richdata" uri="{3e2802c4-a4d2-4d8b-9148-e3be6c30e623}">
          <xlrd:rvb i="196"/>
        </ext>
      </extLst>
    </bk>
    <bk>
      <extLst>
        <ext xmlns:xlrd="http://schemas.microsoft.com/office/spreadsheetml/2017/richdata" uri="{3e2802c4-a4d2-4d8b-9148-e3be6c30e623}">
          <xlrd:rvb i="197"/>
        </ext>
      </extLst>
    </bk>
    <bk>
      <extLst>
        <ext xmlns:xlrd="http://schemas.microsoft.com/office/spreadsheetml/2017/richdata" uri="{3e2802c4-a4d2-4d8b-9148-e3be6c30e623}">
          <xlrd:rvb i="198"/>
        </ext>
      </extLst>
    </bk>
    <bk>
      <extLst>
        <ext xmlns:xlrd="http://schemas.microsoft.com/office/spreadsheetml/2017/richdata" uri="{3e2802c4-a4d2-4d8b-9148-e3be6c30e623}">
          <xlrd:rvb i="199"/>
        </ext>
      </extLst>
    </bk>
  </futureMetadata>
  <valueMetadata count="200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  <bk>
      <rc t="1" v="58"/>
    </bk>
    <bk>
      <rc t="1" v="59"/>
    </bk>
    <bk>
      <rc t="1" v="60"/>
    </bk>
    <bk>
      <rc t="1" v="61"/>
    </bk>
    <bk>
      <rc t="1" v="62"/>
    </bk>
    <bk>
      <rc t="1" v="63"/>
    </bk>
    <bk>
      <rc t="1" v="64"/>
    </bk>
    <bk>
      <rc t="1" v="65"/>
    </bk>
    <bk>
      <rc t="1" v="66"/>
    </bk>
    <bk>
      <rc t="1" v="67"/>
    </bk>
    <bk>
      <rc t="1" v="68"/>
    </bk>
    <bk>
      <rc t="1" v="69"/>
    </bk>
    <bk>
      <rc t="1" v="70"/>
    </bk>
    <bk>
      <rc t="1" v="71"/>
    </bk>
    <bk>
      <rc t="1" v="72"/>
    </bk>
    <bk>
      <rc t="1" v="73"/>
    </bk>
    <bk>
      <rc t="1" v="74"/>
    </bk>
    <bk>
      <rc t="1" v="75"/>
    </bk>
    <bk>
      <rc t="1" v="76"/>
    </bk>
    <bk>
      <rc t="1" v="77"/>
    </bk>
    <bk>
      <rc t="1" v="78"/>
    </bk>
    <bk>
      <rc t="1" v="79"/>
    </bk>
    <bk>
      <rc t="1" v="80"/>
    </bk>
    <bk>
      <rc t="1" v="81"/>
    </bk>
    <bk>
      <rc t="1" v="82"/>
    </bk>
    <bk>
      <rc t="1" v="83"/>
    </bk>
    <bk>
      <rc t="1" v="84"/>
    </bk>
    <bk>
      <rc t="1" v="85"/>
    </bk>
    <bk>
      <rc t="1" v="86"/>
    </bk>
    <bk>
      <rc t="1" v="87"/>
    </bk>
    <bk>
      <rc t="1" v="88"/>
    </bk>
    <bk>
      <rc t="1" v="89"/>
    </bk>
    <bk>
      <rc t="1" v="90"/>
    </bk>
    <bk>
      <rc t="1" v="91"/>
    </bk>
    <bk>
      <rc t="1" v="92"/>
    </bk>
    <bk>
      <rc t="1" v="93"/>
    </bk>
    <bk>
      <rc t="1" v="94"/>
    </bk>
    <bk>
      <rc t="1" v="95"/>
    </bk>
    <bk>
      <rc t="1" v="96"/>
    </bk>
    <bk>
      <rc t="1" v="97"/>
    </bk>
    <bk>
      <rc t="1" v="98"/>
    </bk>
    <bk>
      <rc t="1" v="99"/>
    </bk>
    <bk>
      <rc t="1" v="100"/>
    </bk>
    <bk>
      <rc t="1" v="101"/>
    </bk>
    <bk>
      <rc t="1" v="102"/>
    </bk>
    <bk>
      <rc t="1" v="103"/>
    </bk>
    <bk>
      <rc t="1" v="104"/>
    </bk>
    <bk>
      <rc t="1" v="105"/>
    </bk>
    <bk>
      <rc t="1" v="106"/>
    </bk>
    <bk>
      <rc t="1" v="107"/>
    </bk>
    <bk>
      <rc t="1" v="108"/>
    </bk>
    <bk>
      <rc t="1" v="109"/>
    </bk>
    <bk>
      <rc t="1" v="110"/>
    </bk>
    <bk>
      <rc t="1" v="111"/>
    </bk>
    <bk>
      <rc t="1" v="112"/>
    </bk>
    <bk>
      <rc t="1" v="113"/>
    </bk>
    <bk>
      <rc t="1" v="114"/>
    </bk>
    <bk>
      <rc t="1" v="115"/>
    </bk>
    <bk>
      <rc t="1" v="116"/>
    </bk>
    <bk>
      <rc t="1" v="117"/>
    </bk>
    <bk>
      <rc t="1" v="118"/>
    </bk>
    <bk>
      <rc t="1" v="119"/>
    </bk>
    <bk>
      <rc t="1" v="120"/>
    </bk>
    <bk>
      <rc t="1" v="121"/>
    </bk>
    <bk>
      <rc t="1" v="122"/>
    </bk>
    <bk>
      <rc t="1" v="123"/>
    </bk>
    <bk>
      <rc t="1" v="124"/>
    </bk>
    <bk>
      <rc t="1" v="125"/>
    </bk>
    <bk>
      <rc t="1" v="126"/>
    </bk>
    <bk>
      <rc t="1" v="127"/>
    </bk>
    <bk>
      <rc t="1" v="128"/>
    </bk>
    <bk>
      <rc t="1" v="129"/>
    </bk>
    <bk>
      <rc t="1" v="130"/>
    </bk>
    <bk>
      <rc t="1" v="131"/>
    </bk>
    <bk>
      <rc t="1" v="132"/>
    </bk>
    <bk>
      <rc t="1" v="133"/>
    </bk>
    <bk>
      <rc t="1" v="134"/>
    </bk>
    <bk>
      <rc t="1" v="135"/>
    </bk>
    <bk>
      <rc t="1" v="136"/>
    </bk>
    <bk>
      <rc t="1" v="137"/>
    </bk>
    <bk>
      <rc t="1" v="138"/>
    </bk>
    <bk>
      <rc t="1" v="139"/>
    </bk>
    <bk>
      <rc t="1" v="140"/>
    </bk>
    <bk>
      <rc t="1" v="141"/>
    </bk>
    <bk>
      <rc t="1" v="142"/>
    </bk>
    <bk>
      <rc t="1" v="143"/>
    </bk>
    <bk>
      <rc t="1" v="144"/>
    </bk>
    <bk>
      <rc t="1" v="145"/>
    </bk>
    <bk>
      <rc t="1" v="146"/>
    </bk>
    <bk>
      <rc t="1" v="147"/>
    </bk>
    <bk>
      <rc t="1" v="148"/>
    </bk>
    <bk>
      <rc t="1" v="149"/>
    </bk>
    <bk>
      <rc t="1" v="150"/>
    </bk>
    <bk>
      <rc t="1" v="151"/>
    </bk>
    <bk>
      <rc t="1" v="152"/>
    </bk>
    <bk>
      <rc t="1" v="153"/>
    </bk>
    <bk>
      <rc t="1" v="154"/>
    </bk>
    <bk>
      <rc t="1" v="155"/>
    </bk>
    <bk>
      <rc t="1" v="156"/>
    </bk>
    <bk>
      <rc t="1" v="157"/>
    </bk>
    <bk>
      <rc t="1" v="158"/>
    </bk>
    <bk>
      <rc t="1" v="159"/>
    </bk>
    <bk>
      <rc t="1" v="160"/>
    </bk>
    <bk>
      <rc t="1" v="161"/>
    </bk>
    <bk>
      <rc t="1" v="162"/>
    </bk>
    <bk>
      <rc t="1" v="163"/>
    </bk>
    <bk>
      <rc t="1" v="164"/>
    </bk>
    <bk>
      <rc t="1" v="165"/>
    </bk>
    <bk>
      <rc t="1" v="166"/>
    </bk>
    <bk>
      <rc t="1" v="167"/>
    </bk>
    <bk>
      <rc t="1" v="168"/>
    </bk>
    <bk>
      <rc t="1" v="169"/>
    </bk>
    <bk>
      <rc t="1" v="170"/>
    </bk>
    <bk>
      <rc t="1" v="171"/>
    </bk>
    <bk>
      <rc t="1" v="172"/>
    </bk>
    <bk>
      <rc t="1" v="173"/>
    </bk>
    <bk>
      <rc t="1" v="174"/>
    </bk>
    <bk>
      <rc t="1" v="175"/>
    </bk>
    <bk>
      <rc t="1" v="176"/>
    </bk>
    <bk>
      <rc t="1" v="177"/>
    </bk>
    <bk>
      <rc t="1" v="178"/>
    </bk>
    <bk>
      <rc t="1" v="179"/>
    </bk>
    <bk>
      <rc t="1" v="180"/>
    </bk>
    <bk>
      <rc t="1" v="181"/>
    </bk>
    <bk>
      <rc t="1" v="182"/>
    </bk>
    <bk>
      <rc t="1" v="183"/>
    </bk>
    <bk>
      <rc t="1" v="184"/>
    </bk>
    <bk>
      <rc t="1" v="185"/>
    </bk>
    <bk>
      <rc t="1" v="186"/>
    </bk>
    <bk>
      <rc t="1" v="187"/>
    </bk>
    <bk>
      <rc t="1" v="188"/>
    </bk>
    <bk>
      <rc t="1" v="189"/>
    </bk>
    <bk>
      <rc t="1" v="190"/>
    </bk>
    <bk>
      <rc t="1" v="191"/>
    </bk>
    <bk>
      <rc t="1" v="192"/>
    </bk>
    <bk>
      <rc t="1" v="193"/>
    </bk>
    <bk>
      <rc t="1" v="194"/>
    </bk>
    <bk>
      <rc t="1" v="195"/>
    </bk>
    <bk>
      <rc t="1" v="196"/>
    </bk>
    <bk>
      <rc t="1" v="197"/>
    </bk>
    <bk>
      <rc t="1" v="198"/>
    </bk>
    <bk>
      <rc t="1" v="199"/>
    </bk>
  </valueMetadata>
</metadata>
</file>

<file path=xl/sharedStrings.xml><?xml version="1.0" encoding="utf-8"?>
<sst xmlns="http://schemas.openxmlformats.org/spreadsheetml/2006/main" count="45" uniqueCount="28">
  <si>
    <t>Revenue</t>
  </si>
  <si>
    <t>Date</t>
  </si>
  <si>
    <t>Online Ads</t>
  </si>
  <si>
    <t>Month Wise Sales</t>
  </si>
  <si>
    <t>Revenue (in 000,000)</t>
  </si>
  <si>
    <t>Google</t>
  </si>
  <si>
    <t>FaceBook</t>
  </si>
  <si>
    <t>Ebay</t>
  </si>
  <si>
    <t>Crued Oil</t>
  </si>
  <si>
    <t>Ads</t>
  </si>
  <si>
    <t>Forecast(Revenue (in 000,000))</t>
  </si>
  <si>
    <t>Lower Confidence Bound(Revenue (in 000,000))</t>
  </si>
  <si>
    <t>Upper Confidence Bound(Revenue (in 000,000))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</si>
  <si>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</si>
  <si>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</si>
  <si>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</si>
  <si>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</si>
  <si>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</si>
  <si>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</si>
  <si>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</si>
  <si>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</si>
  <si>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</si>
  <si>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</si>
  <si>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</si>
  <si>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</si>
  <si>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</si>
  <si>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ONLINE ADS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</si>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</sst>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[$$-409]* #,##0_ ;_-[$$-409]* \-#,##0\ ;_-[$$-409]* &quot;-&quot;??_ ;_-@_ "/>
    <numFmt numFmtId="165" formatCode="[$PKR]\ #,##0"/>
  </numFmts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7367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1" fillId="0" borderId="0"/>
    <xf numFmtId="0" fontId="5" fillId="0" borderId="0" applyNumberFormat="0" applyFill="0" applyBorder="0" applyAlignment="0" applyProtection="0"/>
    <xf numFmtId="0" fontId="2" fillId="0" borderId="0"/>
  </cellStyleXfs>
  <cellXfs count="20">
    <xf numFmtId="0" fontId="0" fillId="0" borderId="0" xfId="0"/>
    <xf numFmtId="164" fontId="0" fillId="0" borderId="0" xfId="1" applyNumberFormat="1" applyFont="1"/>
    <xf numFmtId="0" fontId="0" fillId="0" borderId="0" xfId="0" applyAlignment="1">
      <alignment horizontal="center"/>
    </xf>
    <xf numFmtId="14" fontId="0" fillId="0" borderId="0" xfId="0" applyNumberFormat="1"/>
    <xf numFmtId="3" fontId="0" fillId="0" borderId="0" xfId="1" applyNumberFormat="1" applyFont="1"/>
    <xf numFmtId="0" fontId="3" fillId="2" borderId="0" xfId="0" applyFont="1" applyFill="1" applyAlignment="1">
      <alignment horizontal="center"/>
    </xf>
    <xf numFmtId="0" fontId="4" fillId="3" borderId="0" xfId="0" applyFont="1" applyFill="1"/>
    <xf numFmtId="0" fontId="4" fillId="3" borderId="0" xfId="0" applyFont="1" applyFill="1" applyAlignment="1">
      <alignment horizontal="center"/>
    </xf>
    <xf numFmtId="165" fontId="0" fillId="0" borderId="0" xfId="1" applyNumberFormat="1" applyFont="1" applyAlignment="1">
      <alignment horizontal="center"/>
    </xf>
    <xf numFmtId="0" fontId="2" fillId="0" borderId="0" xfId="4"/>
    <xf numFmtId="165" fontId="0" fillId="0" borderId="0" xfId="0" applyNumberFormat="1"/>
    <xf numFmtId="0" fontId="6" fillId="4" borderId="0" xfId="0" applyFont="1" applyFill="1"/>
    <xf numFmtId="165" fontId="0" fillId="5" borderId="0" xfId="0" applyNumberFormat="1" applyFill="1"/>
    <xf numFmtId="165" fontId="0" fillId="6" borderId="0" xfId="0" applyNumberFormat="1" applyFill="1"/>
    <xf numFmtId="165" fontId="0" fillId="7" borderId="0" xfId="0" applyNumberFormat="1" applyFill="1"/>
    <xf numFmtId="0" fontId="0" fillId="0" borderId="1" xfId="0" applyBorder="1"/>
    <xf numFmtId="0" fontId="7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7" fillId="0" borderId="2" xfId="0" applyFont="1" applyBorder="1" applyAlignment="1">
      <alignment horizontal="center" vertical="center"/>
    </xf>
  </cellXfs>
  <cellStyles count="5">
    <cellStyle name="Comma" xfId="1" builtinId="3"/>
    <cellStyle name="Hyperlink 2 2" xfId="3" xr:uid="{AC004846-4E41-49DA-BCBB-CB78111A3BD9}"/>
    <cellStyle name="Normal" xfId="0" builtinId="0"/>
    <cellStyle name="Normal 2" xfId="2" xr:uid="{0A7EA08C-258F-4460-9423-499FFEAE631F}"/>
    <cellStyle name="Normal 2 2" xfId="4" xr:uid="{027E7BC1-95BF-4DD0-8A5A-01D07E150119}"/>
  </cellStyles>
  <dxfs count="5">
    <dxf>
      <numFmt numFmtId="165" formatCode="[$PKR]\ #,##0"/>
    </dxf>
    <dxf>
      <numFmt numFmtId="165" formatCode="[$PKR]\ #,##0"/>
    </dxf>
    <dxf>
      <numFmt numFmtId="165" formatCode="[$PKR]\ #,##0"/>
    </dxf>
    <dxf>
      <numFmt numFmtId="166" formatCode="m/d/yyyy"/>
    </dxf>
    <dxf>
      <font>
        <strike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colors>
    <mruColors>
      <color rgb="FF0736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ichStyles" Target="richData/richStyles.xml"/><Relationship Id="rId18" Type="http://schemas.microsoft.com/office/2017/06/relationships/rdSupportingPropertyBagStructure" Target="richData/rdsupportingpropertybag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17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microsoft.com/office/2017/06/relationships/rdSupportingPropertyBag" Target="richData/rdsupportingpropertybag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Structure" Target="richData/rdrichvalue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'FORCAST SHEET'!$B$1</c:f>
              <c:strCache>
                <c:ptCount val="1"/>
                <c:pt idx="0">
                  <c:v>Revenue (in 000,000)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'FORCAST SHEET'!$B$2:$B$21</c:f>
              <c:numCache>
                <c:formatCode>[$PKR]\ #,##0</c:formatCode>
                <c:ptCount val="20"/>
                <c:pt idx="0">
                  <c:v>3830</c:v>
                </c:pt>
                <c:pt idx="1">
                  <c:v>8077</c:v>
                </c:pt>
                <c:pt idx="2">
                  <c:v>6475</c:v>
                </c:pt>
                <c:pt idx="3">
                  <c:v>6387</c:v>
                </c:pt>
                <c:pt idx="4">
                  <c:v>4083</c:v>
                </c:pt>
                <c:pt idx="5">
                  <c:v>4209</c:v>
                </c:pt>
                <c:pt idx="6">
                  <c:v>8643</c:v>
                </c:pt>
                <c:pt idx="7">
                  <c:v>6733</c:v>
                </c:pt>
                <c:pt idx="8">
                  <c:v>7573</c:v>
                </c:pt>
                <c:pt idx="9">
                  <c:v>8766</c:v>
                </c:pt>
                <c:pt idx="10">
                  <c:v>6966</c:v>
                </c:pt>
                <c:pt idx="11">
                  <c:v>4056</c:v>
                </c:pt>
                <c:pt idx="12">
                  <c:v>8430</c:v>
                </c:pt>
                <c:pt idx="13">
                  <c:v>7331</c:v>
                </c:pt>
                <c:pt idx="14">
                  <c:v>8903</c:v>
                </c:pt>
                <c:pt idx="15">
                  <c:v>7199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8F-4585-8EAA-435E7CEF22D8}"/>
            </c:ext>
          </c:extLst>
        </c:ser>
        <c:ser>
          <c:idx val="1"/>
          <c:order val="1"/>
          <c:tx>
            <c:strRef>
              <c:f>'FORCAST SHEET'!$C$1</c:f>
              <c:strCache>
                <c:ptCount val="1"/>
                <c:pt idx="0">
                  <c:v>Forecast(Revenue (in 000,000))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'FORCAST SHEET'!$A$2:$A$21</c:f>
              <c:numCache>
                <c:formatCode>m/d/yyyy</c:formatCode>
                <c:ptCount val="20"/>
                <c:pt idx="0">
                  <c:v>43555</c:v>
                </c:pt>
                <c:pt idx="1">
                  <c:v>43646</c:v>
                </c:pt>
                <c:pt idx="2">
                  <c:v>43738</c:v>
                </c:pt>
                <c:pt idx="3">
                  <c:v>43830</c:v>
                </c:pt>
                <c:pt idx="4">
                  <c:v>43921</c:v>
                </c:pt>
                <c:pt idx="5">
                  <c:v>44012</c:v>
                </c:pt>
                <c:pt idx="6">
                  <c:v>44104</c:v>
                </c:pt>
                <c:pt idx="7">
                  <c:v>44196</c:v>
                </c:pt>
                <c:pt idx="8">
                  <c:v>44286</c:v>
                </c:pt>
                <c:pt idx="9">
                  <c:v>44377</c:v>
                </c:pt>
                <c:pt idx="10">
                  <c:v>44469</c:v>
                </c:pt>
                <c:pt idx="11">
                  <c:v>44561</c:v>
                </c:pt>
                <c:pt idx="12">
                  <c:v>44651</c:v>
                </c:pt>
                <c:pt idx="13">
                  <c:v>44742</c:v>
                </c:pt>
                <c:pt idx="14">
                  <c:v>44834</c:v>
                </c:pt>
                <c:pt idx="15">
                  <c:v>44926</c:v>
                </c:pt>
                <c:pt idx="16">
                  <c:v>45016</c:v>
                </c:pt>
                <c:pt idx="17">
                  <c:v>45108</c:v>
                </c:pt>
                <c:pt idx="18">
                  <c:v>45200</c:v>
                </c:pt>
                <c:pt idx="19">
                  <c:v>45291</c:v>
                </c:pt>
              </c:numCache>
            </c:numRef>
          </c:cat>
          <c:val>
            <c:numRef>
              <c:f>'FORCAST SHEET'!$C$2:$C$21</c:f>
              <c:numCache>
                <c:formatCode>General</c:formatCode>
                <c:ptCount val="20"/>
                <c:pt idx="15" formatCode="[$PKR]\ #,##0">
                  <c:v>7199</c:v>
                </c:pt>
                <c:pt idx="16" formatCode="[$PKR]\ #,##0">
                  <c:v>7886.1743978516615</c:v>
                </c:pt>
                <c:pt idx="17" formatCode="[$PKR]\ #,##0">
                  <c:v>8050.6618485940171</c:v>
                </c:pt>
                <c:pt idx="18" formatCode="[$PKR]\ #,##0">
                  <c:v>8215.1492993363754</c:v>
                </c:pt>
                <c:pt idx="19" formatCode="[$PKR]\ #,##0">
                  <c:v>8379.6367500787328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8F-4585-8EAA-435E7CEF22D8}"/>
            </c:ext>
          </c:extLst>
        </c:ser>
        <c:ser>
          <c:idx val="2"/>
          <c:order val="2"/>
          <c:tx>
            <c:strRef>
              <c:f>'FORCAST SHEET'!$D$1</c:f>
              <c:strCache>
                <c:ptCount val="1"/>
                <c:pt idx="0">
                  <c:v>Lower Confidence Bound(Revenue (in 000,000))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'FORCAST SHEET'!$A$2:$A$21</c:f>
              <c:numCache>
                <c:formatCode>m/d/yyyy</c:formatCode>
                <c:ptCount val="20"/>
                <c:pt idx="0">
                  <c:v>43555</c:v>
                </c:pt>
                <c:pt idx="1">
                  <c:v>43646</c:v>
                </c:pt>
                <c:pt idx="2">
                  <c:v>43738</c:v>
                </c:pt>
                <c:pt idx="3">
                  <c:v>43830</c:v>
                </c:pt>
                <c:pt idx="4">
                  <c:v>43921</c:v>
                </c:pt>
                <c:pt idx="5">
                  <c:v>44012</c:v>
                </c:pt>
                <c:pt idx="6">
                  <c:v>44104</c:v>
                </c:pt>
                <c:pt idx="7">
                  <c:v>44196</c:v>
                </c:pt>
                <c:pt idx="8">
                  <c:v>44286</c:v>
                </c:pt>
                <c:pt idx="9">
                  <c:v>44377</c:v>
                </c:pt>
                <c:pt idx="10">
                  <c:v>44469</c:v>
                </c:pt>
                <c:pt idx="11">
                  <c:v>44561</c:v>
                </c:pt>
                <c:pt idx="12">
                  <c:v>44651</c:v>
                </c:pt>
                <c:pt idx="13">
                  <c:v>44742</c:v>
                </c:pt>
                <c:pt idx="14">
                  <c:v>44834</c:v>
                </c:pt>
                <c:pt idx="15">
                  <c:v>44926</c:v>
                </c:pt>
                <c:pt idx="16">
                  <c:v>45016</c:v>
                </c:pt>
                <c:pt idx="17">
                  <c:v>45108</c:v>
                </c:pt>
                <c:pt idx="18">
                  <c:v>45200</c:v>
                </c:pt>
                <c:pt idx="19">
                  <c:v>45291</c:v>
                </c:pt>
              </c:numCache>
            </c:numRef>
          </c:cat>
          <c:val>
            <c:numRef>
              <c:f>'FORCAST SHEET'!$D$2:$D$21</c:f>
              <c:numCache>
                <c:formatCode>General</c:formatCode>
                <c:ptCount val="20"/>
                <c:pt idx="15" formatCode="[$PKR]\ #,##0">
                  <c:v>7199</c:v>
                </c:pt>
                <c:pt idx="16" formatCode="[$PKR]\ #,##0">
                  <c:v>4178.6247427784956</c:v>
                </c:pt>
                <c:pt idx="17" formatCode="[$PKR]\ #,##0">
                  <c:v>4313.332259140624</c:v>
                </c:pt>
                <c:pt idx="18" formatCode="[$PKR]\ #,##0">
                  <c:v>4447.8099615134579</c:v>
                </c:pt>
                <c:pt idx="19" formatCode="[$PKR]\ #,##0">
                  <c:v>4582.0596784454947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68F-4585-8EAA-435E7CEF22D8}"/>
            </c:ext>
          </c:extLst>
        </c:ser>
        <c:ser>
          <c:idx val="3"/>
          <c:order val="3"/>
          <c:tx>
            <c:strRef>
              <c:f>'FORCAST SHEET'!$E$1</c:f>
              <c:strCache>
                <c:ptCount val="1"/>
                <c:pt idx="0">
                  <c:v>Upper Confidence Bound(Revenue (in 000,000))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'FORCAST SHEET'!$A$2:$A$21</c:f>
              <c:numCache>
                <c:formatCode>m/d/yyyy</c:formatCode>
                <c:ptCount val="20"/>
                <c:pt idx="0">
                  <c:v>43555</c:v>
                </c:pt>
                <c:pt idx="1">
                  <c:v>43646</c:v>
                </c:pt>
                <c:pt idx="2">
                  <c:v>43738</c:v>
                </c:pt>
                <c:pt idx="3">
                  <c:v>43830</c:v>
                </c:pt>
                <c:pt idx="4">
                  <c:v>43921</c:v>
                </c:pt>
                <c:pt idx="5">
                  <c:v>44012</c:v>
                </c:pt>
                <c:pt idx="6">
                  <c:v>44104</c:v>
                </c:pt>
                <c:pt idx="7">
                  <c:v>44196</c:v>
                </c:pt>
                <c:pt idx="8">
                  <c:v>44286</c:v>
                </c:pt>
                <c:pt idx="9">
                  <c:v>44377</c:v>
                </c:pt>
                <c:pt idx="10">
                  <c:v>44469</c:v>
                </c:pt>
                <c:pt idx="11">
                  <c:v>44561</c:v>
                </c:pt>
                <c:pt idx="12">
                  <c:v>44651</c:v>
                </c:pt>
                <c:pt idx="13">
                  <c:v>44742</c:v>
                </c:pt>
                <c:pt idx="14">
                  <c:v>44834</c:v>
                </c:pt>
                <c:pt idx="15">
                  <c:v>44926</c:v>
                </c:pt>
                <c:pt idx="16">
                  <c:v>45016</c:v>
                </c:pt>
                <c:pt idx="17">
                  <c:v>45108</c:v>
                </c:pt>
                <c:pt idx="18">
                  <c:v>45200</c:v>
                </c:pt>
                <c:pt idx="19">
                  <c:v>45291</c:v>
                </c:pt>
              </c:numCache>
            </c:numRef>
          </c:cat>
          <c:val>
            <c:numRef>
              <c:f>'FORCAST SHEET'!$E$2:$E$21</c:f>
              <c:numCache>
                <c:formatCode>General</c:formatCode>
                <c:ptCount val="20"/>
                <c:pt idx="15" formatCode="[$PKR]\ #,##0">
                  <c:v>7199</c:v>
                </c:pt>
                <c:pt idx="16" formatCode="[$PKR]\ #,##0">
                  <c:v>11593.724052924827</c:v>
                </c:pt>
                <c:pt idx="17" formatCode="[$PKR]\ #,##0">
                  <c:v>11787.991438047411</c:v>
                </c:pt>
                <c:pt idx="18" formatCode="[$PKR]\ #,##0">
                  <c:v>11982.488637159293</c:v>
                </c:pt>
                <c:pt idx="19" formatCode="[$PKR]\ #,##0">
                  <c:v>12177.213821711972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68F-4585-8EAA-435E7CEF22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1508576"/>
        <c:axId val="2010612256"/>
      </c:lineChart>
      <c:catAx>
        <c:axId val="241508576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0612256"/>
        <c:crosses val="autoZero"/>
        <c:auto val="1"/>
        <c:lblAlgn val="ctr"/>
        <c:lblOffset val="100"/>
        <c:noMultiLvlLbl val="0"/>
      </c:catAx>
      <c:valAx>
        <c:axId val="2010612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PKR]\ 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508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Scatter!$B$3:$B$33</c:f>
              <c:numCache>
                <c:formatCode>General</c:formatCode>
                <c:ptCount val="31"/>
                <c:pt idx="0">
                  <c:v>89</c:v>
                </c:pt>
                <c:pt idx="1">
                  <c:v>73</c:v>
                </c:pt>
                <c:pt idx="2">
                  <c:v>58</c:v>
                </c:pt>
                <c:pt idx="3">
                  <c:v>78</c:v>
                </c:pt>
                <c:pt idx="4">
                  <c:v>57</c:v>
                </c:pt>
                <c:pt idx="5">
                  <c:v>74</c:v>
                </c:pt>
                <c:pt idx="6">
                  <c:v>49</c:v>
                </c:pt>
                <c:pt idx="7">
                  <c:v>67</c:v>
                </c:pt>
                <c:pt idx="8">
                  <c:v>65</c:v>
                </c:pt>
                <c:pt idx="9">
                  <c:v>90</c:v>
                </c:pt>
                <c:pt idx="10">
                  <c:v>10</c:v>
                </c:pt>
                <c:pt idx="11">
                  <c:v>15</c:v>
                </c:pt>
                <c:pt idx="12">
                  <c:v>38</c:v>
                </c:pt>
                <c:pt idx="13">
                  <c:v>43</c:v>
                </c:pt>
                <c:pt idx="14">
                  <c:v>83</c:v>
                </c:pt>
                <c:pt idx="15">
                  <c:v>21</c:v>
                </c:pt>
                <c:pt idx="16">
                  <c:v>40</c:v>
                </c:pt>
                <c:pt idx="17">
                  <c:v>51</c:v>
                </c:pt>
                <c:pt idx="18">
                  <c:v>27</c:v>
                </c:pt>
                <c:pt idx="19">
                  <c:v>47</c:v>
                </c:pt>
                <c:pt idx="20">
                  <c:v>89</c:v>
                </c:pt>
                <c:pt idx="21">
                  <c:v>19</c:v>
                </c:pt>
                <c:pt idx="22">
                  <c:v>11</c:v>
                </c:pt>
                <c:pt idx="23">
                  <c:v>79</c:v>
                </c:pt>
                <c:pt idx="24">
                  <c:v>38</c:v>
                </c:pt>
                <c:pt idx="25">
                  <c:v>90</c:v>
                </c:pt>
                <c:pt idx="26">
                  <c:v>33</c:v>
                </c:pt>
                <c:pt idx="27">
                  <c:v>63</c:v>
                </c:pt>
                <c:pt idx="28">
                  <c:v>72</c:v>
                </c:pt>
                <c:pt idx="29">
                  <c:v>81</c:v>
                </c:pt>
                <c:pt idx="30">
                  <c:v>34</c:v>
                </c:pt>
              </c:numCache>
            </c:numRef>
          </c:xVal>
          <c:yVal>
            <c:numRef>
              <c:f>Scatter!$C$3:$C$33</c:f>
              <c:numCache>
                <c:formatCode>[$PKR]\ #,##0</c:formatCode>
                <c:ptCount val="31"/>
                <c:pt idx="0">
                  <c:v>10555</c:v>
                </c:pt>
                <c:pt idx="1">
                  <c:v>12499</c:v>
                </c:pt>
                <c:pt idx="2">
                  <c:v>12400</c:v>
                </c:pt>
                <c:pt idx="3">
                  <c:v>11000</c:v>
                </c:pt>
                <c:pt idx="4">
                  <c:v>12399</c:v>
                </c:pt>
                <c:pt idx="5">
                  <c:v>19880</c:v>
                </c:pt>
                <c:pt idx="6">
                  <c:v>22569</c:v>
                </c:pt>
                <c:pt idx="7">
                  <c:v>12008</c:v>
                </c:pt>
                <c:pt idx="8">
                  <c:v>23663</c:v>
                </c:pt>
                <c:pt idx="9">
                  <c:v>24585</c:v>
                </c:pt>
                <c:pt idx="10">
                  <c:v>27043.500000000004</c:v>
                </c:pt>
                <c:pt idx="11">
                  <c:v>29747.850000000006</c:v>
                </c:pt>
                <c:pt idx="12">
                  <c:v>28778</c:v>
                </c:pt>
                <c:pt idx="13">
                  <c:v>21136</c:v>
                </c:pt>
                <c:pt idx="14">
                  <c:v>23458</c:v>
                </c:pt>
                <c:pt idx="15">
                  <c:v>22588</c:v>
                </c:pt>
                <c:pt idx="16">
                  <c:v>19550</c:v>
                </c:pt>
                <c:pt idx="17">
                  <c:v>22202</c:v>
                </c:pt>
                <c:pt idx="18">
                  <c:v>30668</c:v>
                </c:pt>
                <c:pt idx="19">
                  <c:v>31549</c:v>
                </c:pt>
                <c:pt idx="20">
                  <c:v>29998</c:v>
                </c:pt>
                <c:pt idx="21">
                  <c:v>12558</c:v>
                </c:pt>
                <c:pt idx="22">
                  <c:v>25372</c:v>
                </c:pt>
                <c:pt idx="23">
                  <c:v>32220</c:v>
                </c:pt>
                <c:pt idx="24">
                  <c:v>33698</c:v>
                </c:pt>
                <c:pt idx="25">
                  <c:v>35925</c:v>
                </c:pt>
                <c:pt idx="26">
                  <c:v>31458</c:v>
                </c:pt>
                <c:pt idx="27">
                  <c:v>28778</c:v>
                </c:pt>
                <c:pt idx="28">
                  <c:v>33277</c:v>
                </c:pt>
                <c:pt idx="29">
                  <c:v>32611.46</c:v>
                </c:pt>
                <c:pt idx="30">
                  <c:v>31959.230799999998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86-4A46-8C69-970C80B0EC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3943568"/>
        <c:axId val="249968336"/>
      </c:scatterChart>
      <c:valAx>
        <c:axId val="243943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968336"/>
        <c:crosses val="autoZero"/>
        <c:crossBetween val="midCat"/>
      </c:valAx>
      <c:valAx>
        <c:axId val="24996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PKR]\ 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943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1138237</xdr:colOff>
      <xdr:row>1</xdr:row>
      <xdr:rowOff>123825</xdr:rowOff>
    </xdr:from>
    <xdr:to>
      <xdr:col>4</xdr:col>
      <xdr:colOff>1628775</xdr:colOff>
      <xdr:row>14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0BA466-6F6D-4A29-AB23-BCBFECE292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99218</xdr:colOff>
      <xdr:row>22</xdr:row>
      <xdr:rowOff>17463</xdr:rowOff>
    </xdr:from>
    <xdr:to>
      <xdr:col>9</xdr:col>
      <xdr:colOff>384968</xdr:colOff>
      <xdr:row>35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A3072A-EA97-4FB8-86D8-0021AE030F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00">
  <rv s="0">
    <fb>44929</fb>
    <v>0</v>
  </rv>
  <rv s="0">
    <fb>125.07</fb>
    <v>1</v>
  </rv>
  <rv s="0">
    <fb>239.58</fb>
    <v>1</v>
  </rv>
  <rv s="0">
    <fb>85.82</fb>
    <v>1</v>
  </rv>
  <rv s="0">
    <fb>106.51</fb>
    <v>1</v>
  </rv>
  <rv s="0">
    <fb>44930</fb>
    <v>0</v>
  </rv>
  <rv s="0">
    <fb>126.36</fb>
    <v>1</v>
  </rv>
  <rv s="0">
    <fb>229.1</fb>
    <v>1</v>
  </rv>
  <rv s="0">
    <fb>85.14</fb>
    <v>1</v>
  </rv>
  <rv s="0">
    <fb>106.82</fb>
    <v>1</v>
  </rv>
  <rv s="0">
    <fb>44931</fb>
    <v>0</v>
  </rv>
  <rv s="0">
    <fb>125.02</fb>
    <v>1</v>
  </rv>
  <rv s="0">
    <fb>222.31</fb>
    <v>1</v>
  </rv>
  <rv s="0">
    <fb>83.12</fb>
    <v>1</v>
  </rv>
  <rv s="0">
    <fb>109.21</fb>
    <v>1</v>
  </rv>
  <rv s="0">
    <fb>44932</fb>
    <v>0</v>
  </rv>
  <rv s="0">
    <fb>129.62</fb>
    <v>1</v>
  </rv>
  <rv s="0">
    <fb>224.93</fb>
    <v>1</v>
  </rv>
  <rv s="0">
    <fb>86.08</fb>
    <v>1</v>
  </rv>
  <rv s="0">
    <fb>110.53</fb>
    <v>1</v>
  </rv>
  <rv s="0">
    <fb>44935</fb>
    <v>0</v>
  </rv>
  <rv s="0">
    <fb>130.15</fb>
    <v>1</v>
  </rv>
  <rv s="0">
    <fb>227.12</fb>
    <v>1</v>
  </rv>
  <rv s="0">
    <fb>87.36</fb>
    <v>1</v>
  </rv>
  <rv s="0">
    <fb>108.47</fb>
    <v>1</v>
  </rv>
  <rv s="0">
    <fb>44936</fb>
    <v>0</v>
  </rv>
  <rv s="0">
    <fb>130.72999999999999</fb>
    <v>1</v>
  </rv>
  <rv s="0">
    <fb>228.85</fb>
    <v>1</v>
  </rv>
  <rv s="0">
    <fb>89.87</fb>
    <v>1</v>
  </rv>
  <rv s="0">
    <fb>110.09</fb>
    <v>1</v>
  </rv>
  <rv s="0">
    <fb>44937</fb>
    <v>0</v>
  </rv>
  <rv s="0">
    <fb>133.49</fb>
    <v>1</v>
  </rv>
  <rv s="0">
    <fb>235.77</fb>
    <v>1</v>
  </rv>
  <rv s="0">
    <fb>95.09</fb>
    <v>1</v>
  </rv>
  <rv s="0">
    <fb>111.37</fb>
    <v>1</v>
  </rv>
  <rv s="0">
    <fb>44938</fb>
    <v>0</v>
  </rv>
  <rv s="0">
    <fb>133.41</fb>
    <v>1</v>
  </rv>
  <rv s="0">
    <fb>238.51</fb>
    <v>1</v>
  </rv>
  <rv s="0">
    <fb>95.27</fb>
    <v>1</v>
  </rv>
  <rv s="0">
    <fb>113.22</fb>
    <v>1</v>
  </rv>
  <rv s="0">
    <fb>44939</fb>
    <v>0</v>
  </rv>
  <rv s="0">
    <fb>134.76</fb>
    <v>1</v>
  </rv>
  <rv s="0">
    <fb>239.23</fb>
    <v>1</v>
  </rv>
  <rv s="0">
    <fb>98.12</fb>
    <v>1</v>
  </rv>
  <rv s="0">
    <fb>113.15</fb>
    <v>1</v>
  </rv>
  <rv s="0">
    <fb>44943</fb>
    <v>0</v>
  </rv>
  <rv s="0">
    <fb>135.94</fb>
    <v>1</v>
  </rv>
  <rv s="0">
    <fb>240.35</fb>
    <v>1</v>
  </rv>
  <rv s="0">
    <fb>96.05</fb>
    <v>1</v>
  </rv>
  <rv s="0">
    <fb>112.93</fb>
    <v>1</v>
  </rv>
  <rv s="0">
    <fb>44944</fb>
    <v>0</v>
  </rv>
  <rv s="0">
    <fb>135.21</fb>
    <v>1</v>
  </rv>
  <rv s="0">
    <fb>235.81</fb>
    <v>1</v>
  </rv>
  <rv s="0">
    <fb>95.46</fb>
    <v>1</v>
  </rv>
  <rv s="0">
    <fb>110.61</fb>
    <v>1</v>
  </rv>
  <rv s="0">
    <fb>44945</fb>
    <v>0</v>
  </rv>
  <rv s="0">
    <fb>135.27000000000001</fb>
    <v>1</v>
  </rv>
  <rv s="0">
    <fb>231.93</fb>
    <v>1</v>
  </rv>
  <rv s="0">
    <fb>93.68</fb>
    <v>1</v>
  </rv>
  <rv s="0">
    <fb>111.32</fb>
    <v>1</v>
  </rv>
  <rv s="0">
    <fb>44946</fb>
    <v>0</v>
  </rv>
  <rv s="0">
    <fb>137.87</fb>
    <v>1</v>
  </rv>
  <rv s="0">
    <fb>240.22</fb>
    <v>1</v>
  </rv>
  <rv s="0">
    <fb>97.25</fb>
    <v>1</v>
  </rv>
  <rv s="0">
    <fb>113.35</fb>
    <v>1</v>
  </rv>
  <rv s="0">
    <fb>44949</fb>
    <v>0</v>
  </rv>
  <rv s="0">
    <fb>141.11000000000001</fb>
    <v>1</v>
  </rv>
  <rv s="0">
    <fb>242.58</fb>
    <v>1</v>
  </rv>
  <rv s="0">
    <fb>97.52</fb>
    <v>1</v>
  </rv>
  <rv s="0">
    <fb>112.76</fb>
    <v>1</v>
  </rv>
  <rv s="0">
    <fb>44950</fb>
    <v>0</v>
  </rv>
  <rv s="0">
    <fb>142.53</fb>
    <v>1</v>
  </rv>
  <rv s="0">
    <fb>242.04</fb>
    <v>1</v>
  </rv>
  <rv s="0">
    <fb>96.32</fb>
    <v>1</v>
  </rv>
  <rv s="0">
    <fb>113.81</fb>
    <v>1</v>
  </rv>
  <rv s="0">
    <fb>44951</fb>
    <v>0</v>
  </rv>
  <rv s="0">
    <fb>141.86000000000001</fb>
    <v>1</v>
  </rv>
  <rv s="0">
    <fb>240.61</fb>
    <v>1</v>
  </rv>
  <rv s="0">
    <fb>97.18</fb>
    <v>1</v>
  </rv>
  <rv s="0">
    <fb>113.21</fb>
    <v>1</v>
  </rv>
  <rv s="0">
    <fb>44952</fb>
    <v>0</v>
  </rv>
  <rv s="0">
    <fb>143.96</fb>
    <v>1</v>
  </rv>
  <rv s="0">
    <fb>248</fb>
    <v>1</v>
  </rv>
  <rv s="0">
    <fb>99.22</fb>
    <v>1</v>
  </rv>
  <rv s="0">
    <fb>117.76</fb>
    <v>1</v>
  </rv>
  <rv s="0">
    <fb>44953</fb>
    <v>0</v>
  </rv>
  <rv s="0">
    <fb>145.93</fb>
    <v>1</v>
  </rv>
  <rv s="0">
    <fb>248.16</fb>
    <v>1</v>
  </rv>
  <rv s="0">
    <fb>102.24</fb>
    <v>1</v>
  </rv>
  <rv s="0">
    <fb>115.61</fb>
    <v>1</v>
  </rv>
  <rv s="0">
    <fb>44956</fb>
    <v>0</v>
  </rv>
  <rv s="0">
    <fb>143</fb>
    <v>1</v>
  </rv>
  <rv s="0">
    <fb>242.71</fb>
    <v>1</v>
  </rv>
  <rv s="0">
    <fb>100.55</fb>
    <v>1</v>
  </rv>
  <rv s="0">
    <fb>113.56</fb>
    <v>1</v>
  </rv>
  <rv s="0">
    <fb>44957</fb>
    <v>0</v>
  </rv>
  <rv s="0">
    <fb>144.29</fb>
    <v>1</v>
  </rv>
  <rv s="0">
    <fb>247.81</fb>
    <v>1</v>
  </rv>
  <rv s="0">
    <fb>103.13</fb>
    <v>1</v>
  </rv>
  <rv s="0">
    <fb>116.01</fb>
    <v>1</v>
  </rv>
  <rv s="0">
    <fb>44958</fb>
    <v>0</v>
  </rv>
  <rv s="0">
    <fb>145.43</fb>
    <v>1</v>
  </rv>
  <rv s="0">
    <fb>252.75</fb>
    <v>1</v>
  </rv>
  <rv s="0">
    <fb>105.15</fb>
    <v>1</v>
  </rv>
  <rv s="0">
    <fb>114.74</fb>
    <v>1</v>
  </rv>
  <rv s="0">
    <fb>44959</fb>
    <v>0</v>
  </rv>
  <rv s="0">
    <fb>150.82</fb>
    <v>1</v>
  </rv>
  <rv s="0">
    <fb>264.60000000000002</fb>
    <v>1</v>
  </rv>
  <rv s="0">
    <fb>112.91</fb>
    <v>1</v>
  </rv>
  <rv s="0">
    <fb>111.15</fb>
    <v>1</v>
  </rv>
  <rv s="0">
    <fb>44960</fb>
    <v>0</v>
  </rv>
  <rv s="0">
    <fb>154.5</fb>
    <v>1</v>
  </rv>
  <rv s="0">
    <fb>258.35000000000002</fb>
    <v>1</v>
  </rv>
  <rv s="0">
    <fb>103.39</fb>
    <v>1</v>
  </rv>
  <rv s="0">
    <fb>111.92</fb>
    <v>1</v>
  </rv>
  <rv s="0">
    <fb>44963</fb>
    <v>0</v>
  </rv>
  <rv s="0">
    <fb>151.72999999999999</fb>
    <v>1</v>
  </rv>
  <rv s="0">
    <fb>256.77</fb>
    <v>1</v>
  </rv>
  <rv s="0">
    <fb>102.18</fb>
    <v>1</v>
  </rv>
  <rv s="0">
    <fb>111.73</fb>
    <v>1</v>
  </rv>
  <rv s="0">
    <fb>44964</fb>
    <v>0</v>
  </rv>
  <rv s="0">
    <fb>154.65</fb>
    <v>1</v>
  </rv>
  <rv s="0">
    <fb>267.56</fb>
    <v>1</v>
  </rv>
  <rv s="0">
    <fb>102.11</fb>
    <v>1</v>
  </rv>
  <rv s="0">
    <fb>114.92</fb>
    <v>1</v>
  </rv>
  <rv s="0">
    <fb>44965</fb>
    <v>0</v>
  </rv>
  <rv s="0">
    <fb>151.91999999999999</fb>
    <v>1</v>
  </rv>
  <rv s="0">
    <fb>266.73</fb>
    <v>1</v>
  </rv>
  <rv s="0">
    <fb>100.05</fb>
    <v>1</v>
  </rv>
  <rv s="0">
    <fb>113.92</fb>
    <v>1</v>
  </rv>
  <rv s="0">
    <fb>44966</fb>
    <v>0</v>
  </rv>
  <rv s="0">
    <fb>150.87</fb>
    <v>1</v>
  </rv>
  <rv s="0">
    <fb>263.62</fb>
    <v>1</v>
  </rv>
  <rv s="0">
    <fb>98.24</fb>
    <v>1</v>
  </rv>
  <rv s="0">
    <fb>114.35</fb>
    <v>1</v>
  </rv>
  <rv s="0">
    <fb>44967</fb>
    <v>0</v>
  </rv>
  <rv s="0">
    <fb>151.01</fb>
    <v>1</v>
  </rv>
  <rv s="0">
    <fb>263.10000000000002</fb>
    <v>1</v>
  </rv>
  <rv s="0">
    <fb>97.61</fb>
    <v>1</v>
  </rv>
  <rv s="0">
    <fb>119.17</fb>
    <v>1</v>
  </rv>
  <rv s="0">
    <fb>44970</fb>
    <v>0</v>
  </rv>
  <rv s="0">
    <fb>153.85</fb>
    <v>1</v>
  </rv>
  <rv s="0">
    <fb>271.32</fb>
    <v>1</v>
  </rv>
  <rv s="0">
    <fb>99.54</fb>
    <v>1</v>
  </rv>
  <rv s="0">
    <fb>117.8</fb>
    <v>1</v>
  </rv>
  <rv s="0">
    <fb>44971</fb>
    <v>0</v>
  </rv>
  <rv s="0">
    <fb>153.19999999999999</fb>
    <v>1</v>
  </rv>
  <rv s="0">
    <fb>272.17</fb>
    <v>1</v>
  </rv>
  <rv s="0">
    <fb>99.7</fb>
    <v>1</v>
  </rv>
  <rv s="0">
    <fb>116.42</fb>
    <v>1</v>
  </rv>
  <rv s="0">
    <fb>44972</fb>
    <v>0</v>
  </rv>
  <rv s="0">
    <fb>155.33000000000001</fb>
    <v>1</v>
  </rv>
  <rv s="0">
    <fb>269.32</fb>
    <v>1</v>
  </rv>
  <rv s="0">
    <fb>101.16</fb>
    <v>1</v>
  </rv>
  <rv s="0">
    <fb>116.07</fb>
    <v>1</v>
  </rv>
  <rv s="0">
    <fb>44973</fb>
    <v>0</v>
  </rv>
  <rv s="0">
    <fb>153.71</fb>
    <v>1</v>
  </rv>
  <rv s="0">
    <fb>262.14999999999998</fb>
    <v>1</v>
  </rv>
  <rv s="0">
    <fb>98.15</fb>
    <v>1</v>
  </rv>
  <rv s="0">
    <fb>115.73</fb>
    <v>1</v>
  </rv>
  <rv s="0">
    <fb>44974</fb>
    <v>0</v>
  </rv>
  <rv s="0">
    <fb>152.55000000000001</fb>
    <v>1</v>
  </rv>
  <rv s="0">
    <fb>258.06</fb>
    <v>1</v>
  </rv>
  <rv s="0">
    <fb>97.2</fb>
    <v>1</v>
  </rv>
  <rv s="0">
    <fb>111.28</fb>
    <v>1</v>
  </rv>
  <rv s="0">
    <fb>44978</fb>
    <v>0</v>
  </rv>
  <rv s="0">
    <fb>148.47999999999999</fb>
    <v>1</v>
  </rv>
  <rv s="0">
    <fb>252.67</fb>
    <v>1</v>
  </rv>
  <rv s="0">
    <fb>94.58</fb>
    <v>1</v>
  </rv>
  <rv s="0">
    <fb>111.17</fb>
    <v>1</v>
  </rv>
  <rv s="0">
    <fb>44979</fb>
    <v>0</v>
  </rv>
  <rv s="0">
    <fb>148.91</fb>
    <v>1</v>
  </rv>
  <rv s="0">
    <fb>251.51</fb>
    <v>1</v>
  </rv>
  <rv s="0">
    <fb>95.79</fb>
    <v>1</v>
  </rv>
  <rv s="0">
    <fb>109.73</fb>
    <v>1</v>
  </rv>
  <rv s="0">
    <fb>44980</fb>
    <v>0</v>
  </rv>
  <rv s="0">
    <fb>149.4</fb>
    <v>1</v>
  </rv>
  <rv s="0">
    <fb>254.77</fb>
    <v>1</v>
  </rv>
  <rv s="0">
    <fb>95.82</fb>
    <v>1</v>
  </rv>
  <rv s="0">
    <fb>110.74</fb>
    <v>1</v>
  </rv>
  <rv s="0">
    <fb>44981</fb>
    <v>0</v>
  </rv>
  <rv s="0">
    <fb>146.71</fb>
    <v>1</v>
  </rv>
  <rv s="0">
    <fb>249.22</fb>
    <v>1</v>
  </rv>
  <rv s="0">
    <fb>93.5</fb>
    <v>1</v>
  </rv>
  <rv s="0">
    <fb>110.75</fb>
    <v>1</v>
  </rv>
  <rv s="0">
    <fb>44984</fb>
    <v>0</v>
  </rv>
  <rv s="0">
    <fb>147.91999999999999</fb>
    <v>1</v>
  </rv>
  <rv s="0">
    <fb>250.16</fb>
    <v>1</v>
  </rv>
  <rv s="0">
    <fb>93.76</fb>
    <v>1</v>
  </rv>
  <rv s="0">
    <fb>110.55</fb>
    <v>1</v>
  </rv>
  <rv s="0">
    <fb>44985</fb>
    <v>0</v>
  </rv>
  <rv s="0">
    <fb>147.41</fb>
    <v>1</v>
  </rv>
  <rv s="0">
    <fb>249.42</fb>
    <v>1</v>
  </rv>
  <rv s="0">
    <fb>94.23</fb>
    <v>1</v>
  </rv>
  <rv s="0">
    <fb>109.91</fb>
    <v>1</v>
  </rv>
  <rv s="0">
    <fb>44986</fb>
    <v>0</v>
  </rv>
  <rv s="0">
    <fb>145.31</fb>
    <v>1</v>
  </rv>
  <rv s="0">
    <fb>246.27</fb>
    <v>1</v>
  </rv>
  <rv s="0">
    <fb>92.17</fb>
    <v>1</v>
  </rv>
  <rv s="0">
    <fb>110.89</fb>
    <v>1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2">
    <spb s="0">
      <v>1</v>
    </spb>
    <spb s="0">
      <v>2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0" formatCode="General"/>
    </x:dxf>
    <x:dxf>
      <x:numFmt numFmtId="19" formatCode="m/d/yyyy"/>
    </x:dxf>
  </dxfs>
  <richProperties>
    <rPr n="NumberFormat" t="s"/>
  </richProperties>
  <richStyles>
    <rSty dxfid="1"/>
    <rSty dxfid="0">
      <rpv i="0">_([$$-en-US]* #,##0.00_);_([$$-en-US]* (#,##0.00);_([$$-en-US]* "-"??_);_(@_)</rpv>
    </rSty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3EA72E-568A-45ED-8F5F-B864E5AFEA19}" name="Table1" displayName="Table1" ref="A1:E21" totalsRowShown="0" headerRowDxfId="4">
  <autoFilter ref="A1:E21" xr:uid="{9EA9B401-991D-4EAD-B3F6-EF98A2481E9D}"/>
  <tableColumns count="5">
    <tableColumn id="1" xr3:uid="{FCD51351-2425-4B80-978A-DD9930634DB4}" name="Date" dataDxfId="3"/>
    <tableColumn id="2" xr3:uid="{C60B9467-8CEF-4B06-89B3-26F13E9564CC}" name="Revenue (in 000,000)"/>
    <tableColumn id="3" xr3:uid="{27FF92F4-76A1-479B-8274-B488CB296ED7}" name="Forecast(Revenue (in 000,000))" dataDxfId="2">
      <calculatedColumnFormula>_xlfn.FORECAST.ETS(A2,$B$2:$B$17,$A$2:$A$17,1,1)</calculatedColumnFormula>
    </tableColumn>
    <tableColumn id="4" xr3:uid="{BAC25ED3-8E46-42B4-91D3-6D8918296294}" name="Lower Confidence Bound(Revenue (in 000,000))" dataDxfId="1">
      <calculatedColumnFormula>C2-_xlfn.FORECAST.ETS.CONFINT(A2,$B$2:$B$17,$A$2:$A$17,0.95,1,1)</calculatedColumnFormula>
    </tableColumn>
    <tableColumn id="5" xr3:uid="{1E9A04E5-4DE2-415D-96C0-2DF35A512AD7}" name="Upper Confidence Bound(Revenue (in 000,000))" dataDxfId="0">
      <calculatedColumnFormula>C2+_xlfn.FORECAST.ETS.CONFINT(A2,$B$2:$B$17,$A$2:$A$17,0.95,1,1)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521D3-2A7E-41D6-8B9F-0AAD98F9528D}">
  <dimension ref="A2:H17"/>
  <sheetViews>
    <sheetView showGridLines="0" workbookViewId="0">
      <selection activeCell="A2" sqref="A2:H17"/>
    </sheetView>
  </sheetViews>
  <sheetFormatPr defaultColWidth="8.75" defaultRowHeight="15.75" x14ac:dyDescent="0.25"/>
  <cols>
    <col min="1" max="16384" width="8.75" style="9"/>
  </cols>
  <sheetData>
    <row r="2" spans="1:8" x14ac:dyDescent="0.25">
      <c r="A2"/>
      <c r="B2"/>
      <c r="C2"/>
      <c r="D2"/>
      <c r="E2"/>
      <c r="F2"/>
      <c r="G2"/>
      <c r="H2"/>
    </row>
    <row r="3" spans="1:8" ht="25.15" customHeight="1" x14ac:dyDescent="0.25">
      <c r="A3"/>
      <c r="B3"/>
      <c r="C3"/>
      <c r="D3"/>
      <c r="E3"/>
      <c r="F3"/>
      <c r="G3"/>
      <c r="H3"/>
    </row>
    <row r="4" spans="1:8" x14ac:dyDescent="0.25">
      <c r="A4"/>
      <c r="B4"/>
      <c r="C4"/>
      <c r="D4"/>
      <c r="E4"/>
      <c r="F4"/>
      <c r="G4"/>
      <c r="H4"/>
    </row>
    <row r="5" spans="1:8" x14ac:dyDescent="0.25">
      <c r="A5"/>
      <c r="B5"/>
      <c r="C5"/>
      <c r="D5"/>
      <c r="E5"/>
      <c r="F5"/>
      <c r="G5"/>
      <c r="H5"/>
    </row>
    <row r="6" spans="1:8" x14ac:dyDescent="0.25">
      <c r="A6"/>
      <c r="B6"/>
      <c r="C6"/>
      <c r="D6"/>
      <c r="E6"/>
      <c r="F6"/>
      <c r="G6"/>
      <c r="H6"/>
    </row>
    <row r="7" spans="1:8" x14ac:dyDescent="0.25">
      <c r="A7"/>
      <c r="B7"/>
      <c r="C7"/>
      <c r="D7"/>
      <c r="E7"/>
      <c r="F7"/>
      <c r="G7"/>
      <c r="H7"/>
    </row>
    <row r="8" spans="1:8" x14ac:dyDescent="0.25">
      <c r="A8"/>
      <c r="B8"/>
      <c r="C8"/>
      <c r="D8"/>
      <c r="E8"/>
      <c r="F8"/>
      <c r="G8"/>
      <c r="H8"/>
    </row>
    <row r="9" spans="1:8" x14ac:dyDescent="0.25">
      <c r="A9"/>
      <c r="B9"/>
      <c r="C9"/>
      <c r="D9"/>
      <c r="E9"/>
      <c r="F9"/>
      <c r="G9"/>
      <c r="H9"/>
    </row>
    <row r="10" spans="1:8" x14ac:dyDescent="0.25">
      <c r="A10"/>
      <c r="B10"/>
      <c r="C10"/>
      <c r="D10"/>
      <c r="E10"/>
      <c r="F10"/>
      <c r="G10"/>
      <c r="H10"/>
    </row>
    <row r="11" spans="1:8" x14ac:dyDescent="0.25">
      <c r="A11"/>
      <c r="B11"/>
      <c r="C11"/>
      <c r="D11"/>
      <c r="E11"/>
      <c r="F11"/>
      <c r="G11"/>
      <c r="H11"/>
    </row>
    <row r="12" spans="1:8" x14ac:dyDescent="0.25">
      <c r="A12"/>
      <c r="B12"/>
      <c r="C12"/>
      <c r="D12"/>
      <c r="E12"/>
      <c r="F12"/>
      <c r="G12"/>
      <c r="H12"/>
    </row>
    <row r="13" spans="1:8" ht="31.15" customHeight="1" x14ac:dyDescent="0.25">
      <c r="A13"/>
      <c r="B13"/>
      <c r="C13"/>
      <c r="D13"/>
      <c r="E13"/>
      <c r="F13"/>
      <c r="G13"/>
      <c r="H13"/>
    </row>
    <row r="14" spans="1:8" x14ac:dyDescent="0.25">
      <c r="A14"/>
      <c r="B14"/>
      <c r="C14"/>
      <c r="D14"/>
      <c r="E14"/>
      <c r="F14"/>
      <c r="G14"/>
      <c r="H14"/>
    </row>
    <row r="15" spans="1:8" x14ac:dyDescent="0.25">
      <c r="A15"/>
      <c r="B15"/>
      <c r="C15"/>
      <c r="D15"/>
      <c r="E15"/>
      <c r="F15"/>
      <c r="G15"/>
      <c r="H15"/>
    </row>
    <row r="16" spans="1:8" x14ac:dyDescent="0.25">
      <c r="A16"/>
      <c r="B16"/>
      <c r="C16"/>
      <c r="D16"/>
      <c r="E16"/>
      <c r="F16"/>
      <c r="G16"/>
      <c r="H16"/>
    </row>
    <row r="17" spans="1:8" x14ac:dyDescent="0.25">
      <c r="A17"/>
      <c r="B17"/>
      <c r="C17"/>
      <c r="D17"/>
      <c r="E17"/>
      <c r="F17"/>
      <c r="G17"/>
      <c r="H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A8157-8DEF-F841-8EFA-010A8C2D9551}">
  <sheetPr codeName="Sheet1"/>
  <dimension ref="B2:F55"/>
  <sheetViews>
    <sheetView showGridLines="0" zoomScale="120" zoomScaleNormal="120" workbookViewId="0">
      <selection activeCell="C19" sqref="B3:C19"/>
    </sheetView>
  </sheetViews>
  <sheetFormatPr defaultColWidth="11.25" defaultRowHeight="15.75" x14ac:dyDescent="0.25"/>
  <cols>
    <col min="1" max="1" width="3.75" customWidth="1"/>
    <col min="3" max="3" width="18.75" bestFit="1" customWidth="1"/>
  </cols>
  <sheetData>
    <row r="2" spans="2:3" x14ac:dyDescent="0.25">
      <c r="B2" s="18" t="s">
        <v>3</v>
      </c>
      <c r="C2" s="18"/>
    </row>
    <row r="3" spans="2:3" x14ac:dyDescent="0.25">
      <c r="B3" s="7" t="s">
        <v>1</v>
      </c>
      <c r="C3" s="6" t="s">
        <v>4</v>
      </c>
    </row>
    <row r="4" spans="2:3" x14ac:dyDescent="0.25">
      <c r="B4" s="3">
        <v>44926</v>
      </c>
      <c r="C4" s="8">
        <v>7199</v>
      </c>
    </row>
    <row r="5" spans="2:3" x14ac:dyDescent="0.25">
      <c r="B5" s="3">
        <v>44834</v>
      </c>
      <c r="C5" s="8">
        <v>8903</v>
      </c>
    </row>
    <row r="6" spans="2:3" x14ac:dyDescent="0.25">
      <c r="B6" s="3">
        <v>44742</v>
      </c>
      <c r="C6" s="8">
        <v>7331</v>
      </c>
    </row>
    <row r="7" spans="2:3" x14ac:dyDescent="0.25">
      <c r="B7" s="3">
        <v>44651</v>
      </c>
      <c r="C7" s="8">
        <v>8430</v>
      </c>
    </row>
    <row r="8" spans="2:3" x14ac:dyDescent="0.25">
      <c r="B8" s="3">
        <v>44561</v>
      </c>
      <c r="C8" s="8">
        <v>4056</v>
      </c>
    </row>
    <row r="9" spans="2:3" x14ac:dyDescent="0.25">
      <c r="B9" s="3">
        <v>44469</v>
      </c>
      <c r="C9" s="8">
        <v>6966</v>
      </c>
    </row>
    <row r="10" spans="2:3" x14ac:dyDescent="0.25">
      <c r="B10" s="3">
        <v>44377</v>
      </c>
      <c r="C10" s="8">
        <v>8766</v>
      </c>
    </row>
    <row r="11" spans="2:3" x14ac:dyDescent="0.25">
      <c r="B11" s="3">
        <v>44286</v>
      </c>
      <c r="C11" s="8">
        <v>7573</v>
      </c>
    </row>
    <row r="12" spans="2:3" x14ac:dyDescent="0.25">
      <c r="B12" s="3">
        <v>44196</v>
      </c>
      <c r="C12" s="8">
        <v>6733</v>
      </c>
    </row>
    <row r="13" spans="2:3" x14ac:dyDescent="0.25">
      <c r="B13" s="3">
        <v>44104</v>
      </c>
      <c r="C13" s="8">
        <v>8643</v>
      </c>
    </row>
    <row r="14" spans="2:3" x14ac:dyDescent="0.25">
      <c r="B14" s="3">
        <v>44012</v>
      </c>
      <c r="C14" s="8">
        <v>4209</v>
      </c>
    </row>
    <row r="15" spans="2:3" x14ac:dyDescent="0.25">
      <c r="B15" s="3">
        <v>43921</v>
      </c>
      <c r="C15" s="8">
        <v>4083</v>
      </c>
    </row>
    <row r="16" spans="2:3" x14ac:dyDescent="0.25">
      <c r="B16" s="3">
        <v>43830</v>
      </c>
      <c r="C16" s="8">
        <v>6387</v>
      </c>
    </row>
    <row r="17" spans="2:6" x14ac:dyDescent="0.25">
      <c r="B17" s="3">
        <v>43738</v>
      </c>
      <c r="C17" s="8">
        <v>6475</v>
      </c>
    </row>
    <row r="18" spans="2:6" x14ac:dyDescent="0.25">
      <c r="B18" s="3">
        <v>43646</v>
      </c>
      <c r="C18" s="8">
        <v>8077</v>
      </c>
    </row>
    <row r="19" spans="2:6" x14ac:dyDescent="0.25">
      <c r="B19" s="3">
        <v>43555</v>
      </c>
      <c r="C19" s="8">
        <v>3830</v>
      </c>
    </row>
    <row r="20" spans="2:6" x14ac:dyDescent="0.25">
      <c r="E20" s="3"/>
      <c r="F20" s="4"/>
    </row>
    <row r="21" spans="2:6" x14ac:dyDescent="0.25">
      <c r="E21" s="3"/>
      <c r="F21" s="4"/>
    </row>
    <row r="22" spans="2:6" x14ac:dyDescent="0.25">
      <c r="E22" s="3"/>
      <c r="F22" s="4"/>
    </row>
    <row r="23" spans="2:6" x14ac:dyDescent="0.25">
      <c r="E23" s="3"/>
      <c r="F23" s="4"/>
    </row>
    <row r="24" spans="2:6" x14ac:dyDescent="0.25">
      <c r="E24" s="3"/>
      <c r="F24" s="4"/>
    </row>
    <row r="25" spans="2:6" x14ac:dyDescent="0.25">
      <c r="E25" s="3"/>
      <c r="F25" s="4"/>
    </row>
    <row r="26" spans="2:6" x14ac:dyDescent="0.25">
      <c r="E26" s="3"/>
      <c r="F26" s="4"/>
    </row>
    <row r="27" spans="2:6" x14ac:dyDescent="0.25">
      <c r="E27" s="3"/>
      <c r="F27" s="4"/>
    </row>
    <row r="28" spans="2:6" x14ac:dyDescent="0.25">
      <c r="E28" s="3"/>
      <c r="F28" s="4"/>
    </row>
    <row r="29" spans="2:6" x14ac:dyDescent="0.25">
      <c r="E29" s="3"/>
      <c r="F29" s="4"/>
    </row>
    <row r="30" spans="2:6" x14ac:dyDescent="0.25">
      <c r="E30" s="3"/>
      <c r="F30" s="4"/>
    </row>
    <row r="31" spans="2:6" x14ac:dyDescent="0.25">
      <c r="E31" s="3"/>
      <c r="F31" s="4"/>
    </row>
    <row r="32" spans="2:6" x14ac:dyDescent="0.25">
      <c r="E32" s="3"/>
      <c r="F32" s="4"/>
    </row>
    <row r="33" spans="5:6" x14ac:dyDescent="0.25">
      <c r="E33" s="3"/>
      <c r="F33" s="4"/>
    </row>
    <row r="34" spans="5:6" x14ac:dyDescent="0.25">
      <c r="E34" s="3"/>
      <c r="F34" s="4"/>
    </row>
    <row r="35" spans="5:6" x14ac:dyDescent="0.25">
      <c r="E35" s="3"/>
      <c r="F35" s="4"/>
    </row>
    <row r="36" spans="5:6" x14ac:dyDescent="0.25">
      <c r="E36" s="3"/>
      <c r="F36" s="4"/>
    </row>
    <row r="37" spans="5:6" x14ac:dyDescent="0.25">
      <c r="E37" s="3"/>
      <c r="F37" s="4"/>
    </row>
    <row r="38" spans="5:6" x14ac:dyDescent="0.25">
      <c r="E38" s="3"/>
      <c r="F38" s="4"/>
    </row>
    <row r="39" spans="5:6" x14ac:dyDescent="0.25">
      <c r="E39" s="3"/>
      <c r="F39" s="4"/>
    </row>
    <row r="40" spans="5:6" x14ac:dyDescent="0.25">
      <c r="E40" s="3"/>
      <c r="F40" s="4"/>
    </row>
    <row r="41" spans="5:6" x14ac:dyDescent="0.25">
      <c r="E41" s="3"/>
      <c r="F41" s="4"/>
    </row>
    <row r="42" spans="5:6" x14ac:dyDescent="0.25">
      <c r="E42" s="3"/>
      <c r="F42" s="4"/>
    </row>
    <row r="43" spans="5:6" x14ac:dyDescent="0.25">
      <c r="E43" s="3"/>
      <c r="F43" s="4"/>
    </row>
    <row r="44" spans="5:6" x14ac:dyDescent="0.25">
      <c r="E44" s="3"/>
      <c r="F44" s="4"/>
    </row>
    <row r="45" spans="5:6" x14ac:dyDescent="0.25">
      <c r="E45" s="3"/>
      <c r="F45" s="4"/>
    </row>
    <row r="46" spans="5:6" x14ac:dyDescent="0.25">
      <c r="E46" s="3"/>
      <c r="F46" s="4"/>
    </row>
    <row r="47" spans="5:6" x14ac:dyDescent="0.25">
      <c r="E47" s="3"/>
      <c r="F47" s="4"/>
    </row>
    <row r="48" spans="5:6" x14ac:dyDescent="0.25">
      <c r="E48" s="3"/>
      <c r="F48" s="4"/>
    </row>
    <row r="49" spans="5:6" x14ac:dyDescent="0.25">
      <c r="E49" s="3"/>
      <c r="F49" s="4"/>
    </row>
    <row r="50" spans="5:6" x14ac:dyDescent="0.25">
      <c r="E50" s="3"/>
      <c r="F50" s="4"/>
    </row>
    <row r="51" spans="5:6" x14ac:dyDescent="0.25">
      <c r="E51" s="3"/>
      <c r="F51" s="4"/>
    </row>
    <row r="52" spans="5:6" x14ac:dyDescent="0.25">
      <c r="E52" s="3"/>
      <c r="F52" s="4"/>
    </row>
    <row r="53" spans="5:6" x14ac:dyDescent="0.25">
      <c r="E53" s="3"/>
      <c r="F53" s="4"/>
    </row>
    <row r="54" spans="5:6" x14ac:dyDescent="0.25">
      <c r="E54" s="3"/>
      <c r="F54" s="4"/>
    </row>
    <row r="55" spans="5:6" x14ac:dyDescent="0.25">
      <c r="E55" s="3"/>
      <c r="F55" s="4"/>
    </row>
  </sheetData>
  <mergeCells count="1">
    <mergeCell ref="B2:C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81835-E77F-42E3-9AF2-DAC33DE6542F}">
  <dimension ref="A1:E21"/>
  <sheetViews>
    <sheetView topLeftCell="A2" workbookViewId="0">
      <selection activeCell="D16" sqref="D16"/>
    </sheetView>
  </sheetViews>
  <sheetFormatPr defaultRowHeight="15.75" x14ac:dyDescent="0.25"/>
  <cols>
    <col min="1" max="1" width="10.375" bestFit="1" customWidth="1"/>
    <col min="2" max="2" width="20.5" customWidth="1"/>
    <col min="3" max="3" width="28.875" customWidth="1"/>
    <col min="4" max="5" width="43.125" customWidth="1"/>
  </cols>
  <sheetData>
    <row r="1" spans="1:5" ht="18.75" x14ac:dyDescent="0.3">
      <c r="A1" s="11" t="s">
        <v>1</v>
      </c>
      <c r="B1" s="11" t="s">
        <v>4</v>
      </c>
      <c r="C1" s="11" t="s">
        <v>10</v>
      </c>
      <c r="D1" s="11" t="s">
        <v>11</v>
      </c>
      <c r="E1" s="11" t="s">
        <v>12</v>
      </c>
    </row>
    <row r="2" spans="1:5" x14ac:dyDescent="0.25">
      <c r="A2" s="3">
        <v>43555</v>
      </c>
      <c r="B2" s="10">
        <v>3830</v>
      </c>
    </row>
    <row r="3" spans="1:5" x14ac:dyDescent="0.25">
      <c r="A3" s="3">
        <v>43646</v>
      </c>
      <c r="B3" s="10">
        <v>8077</v>
      </c>
    </row>
    <row r="4" spans="1:5" x14ac:dyDescent="0.25">
      <c r="A4" s="3">
        <v>43738</v>
      </c>
      <c r="B4" s="10">
        <v>6475</v>
      </c>
    </row>
    <row r="5" spans="1:5" x14ac:dyDescent="0.25">
      <c r="A5" s="3">
        <v>43830</v>
      </c>
      <c r="B5" s="10">
        <v>6387</v>
      </c>
    </row>
    <row r="6" spans="1:5" x14ac:dyDescent="0.25">
      <c r="A6" s="3">
        <v>43921</v>
      </c>
      <c r="B6" s="10">
        <v>4083</v>
      </c>
    </row>
    <row r="7" spans="1:5" x14ac:dyDescent="0.25">
      <c r="A7" s="3">
        <v>44012</v>
      </c>
      <c r="B7" s="10">
        <v>4209</v>
      </c>
    </row>
    <row r="8" spans="1:5" x14ac:dyDescent="0.25">
      <c r="A8" s="3">
        <v>44104</v>
      </c>
      <c r="B8" s="10">
        <v>8643</v>
      </c>
    </row>
    <row r="9" spans="1:5" x14ac:dyDescent="0.25">
      <c r="A9" s="3">
        <v>44196</v>
      </c>
      <c r="B9" s="10">
        <v>6733</v>
      </c>
    </row>
    <row r="10" spans="1:5" x14ac:dyDescent="0.25">
      <c r="A10" s="3">
        <v>44286</v>
      </c>
      <c r="B10" s="10">
        <v>7573</v>
      </c>
    </row>
    <row r="11" spans="1:5" x14ac:dyDescent="0.25">
      <c r="A11" s="3">
        <v>44377</v>
      </c>
      <c r="B11" s="10">
        <v>8766</v>
      </c>
    </row>
    <row r="12" spans="1:5" x14ac:dyDescent="0.25">
      <c r="A12" s="3">
        <v>44469</v>
      </c>
      <c r="B12" s="10">
        <v>6966</v>
      </c>
    </row>
    <row r="13" spans="1:5" x14ac:dyDescent="0.25">
      <c r="A13" s="3">
        <v>44561</v>
      </c>
      <c r="B13" s="10">
        <v>4056</v>
      </c>
    </row>
    <row r="14" spans="1:5" x14ac:dyDescent="0.25">
      <c r="A14" s="3">
        <v>44651</v>
      </c>
      <c r="B14" s="10">
        <v>8430</v>
      </c>
    </row>
    <row r="15" spans="1:5" x14ac:dyDescent="0.25">
      <c r="A15" s="3">
        <v>44742</v>
      </c>
      <c r="B15" s="10">
        <v>7331</v>
      </c>
    </row>
    <row r="16" spans="1:5" x14ac:dyDescent="0.25">
      <c r="A16" s="3">
        <v>44834</v>
      </c>
      <c r="B16" s="10">
        <v>8903</v>
      </c>
    </row>
    <row r="17" spans="1:5" x14ac:dyDescent="0.25">
      <c r="A17" s="3">
        <v>44926</v>
      </c>
      <c r="B17" s="10">
        <v>7199</v>
      </c>
      <c r="C17" s="12">
        <v>7199</v>
      </c>
      <c r="D17" s="13">
        <v>7199</v>
      </c>
      <c r="E17" s="14">
        <v>7199</v>
      </c>
    </row>
    <row r="18" spans="1:5" x14ac:dyDescent="0.25">
      <c r="A18" s="3">
        <v>45016</v>
      </c>
      <c r="C18" s="12">
        <f>_xlfn.FORECAST.ETS(A18,$B$2:$B$17,$A$2:$A$17,1,1)</f>
        <v>7886.1743978516615</v>
      </c>
      <c r="D18" s="13">
        <f>C18-_xlfn.FORECAST.ETS.CONFINT(A18,$B$2:$B$17,$A$2:$A$17,0.95,1,1)</f>
        <v>4178.6247427784956</v>
      </c>
      <c r="E18" s="14">
        <f>C18+_xlfn.FORECAST.ETS.CONFINT(A18,$B$2:$B$17,$A$2:$A$17,0.95,1,1)</f>
        <v>11593.724052924827</v>
      </c>
    </row>
    <row r="19" spans="1:5" x14ac:dyDescent="0.25">
      <c r="A19" s="3">
        <v>45108</v>
      </c>
      <c r="C19" s="12">
        <f>_xlfn.FORECAST.ETS(A19,$B$2:$B$17,$A$2:$A$17,1,1)</f>
        <v>8050.6618485940171</v>
      </c>
      <c r="D19" s="13">
        <f>C19-_xlfn.FORECAST.ETS.CONFINT(A19,$B$2:$B$17,$A$2:$A$17,0.95,1,1)</f>
        <v>4313.332259140624</v>
      </c>
      <c r="E19" s="14">
        <f>C19+_xlfn.FORECAST.ETS.CONFINT(A19,$B$2:$B$17,$A$2:$A$17,0.95,1,1)</f>
        <v>11787.991438047411</v>
      </c>
    </row>
    <row r="20" spans="1:5" x14ac:dyDescent="0.25">
      <c r="A20" s="3">
        <v>45200</v>
      </c>
      <c r="C20" s="12">
        <f>_xlfn.FORECAST.ETS(A20,$B$2:$B$17,$A$2:$A$17,1,1)</f>
        <v>8215.1492993363754</v>
      </c>
      <c r="D20" s="13">
        <f>C20-_xlfn.FORECAST.ETS.CONFINT(A20,$B$2:$B$17,$A$2:$A$17,0.95,1,1)</f>
        <v>4447.8099615134579</v>
      </c>
      <c r="E20" s="14">
        <f>C20+_xlfn.FORECAST.ETS.CONFINT(A20,$B$2:$B$17,$A$2:$A$17,0.95,1,1)</f>
        <v>11982.488637159293</v>
      </c>
    </row>
    <row r="21" spans="1:5" x14ac:dyDescent="0.25">
      <c r="A21" s="3">
        <v>45291</v>
      </c>
      <c r="C21" s="12">
        <f>_xlfn.FORECAST.ETS(A21,$B$2:$B$17,$A$2:$A$17,1,1)</f>
        <v>8379.6367500787328</v>
      </c>
      <c r="D21" s="13">
        <f>C21-_xlfn.FORECAST.ETS.CONFINT(A21,$B$2:$B$17,$A$2:$A$17,0.95,1,1)</f>
        <v>4582.0596784454947</v>
      </c>
      <c r="E21" s="14">
        <f>C21+_xlfn.FORECAST.ETS.CONFINT(A21,$B$2:$B$17,$A$2:$A$17,0.95,1,1)</f>
        <v>12177.213821711972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B3C2C-E8EF-A541-9EB7-4BC0AE774C1C}">
  <sheetPr codeName="Sheet4"/>
  <dimension ref="B2:C63"/>
  <sheetViews>
    <sheetView showGridLines="0" topLeftCell="A21" zoomScale="120" zoomScaleNormal="120" workbookViewId="0">
      <selection activeCell="L28" sqref="L28"/>
    </sheetView>
  </sheetViews>
  <sheetFormatPr defaultColWidth="11.25" defaultRowHeight="15.75" x14ac:dyDescent="0.25"/>
  <cols>
    <col min="1" max="1" width="3.75" customWidth="1"/>
    <col min="2" max="2" width="10" bestFit="1" customWidth="1"/>
    <col min="3" max="3" width="11.75" bestFit="1" customWidth="1"/>
  </cols>
  <sheetData>
    <row r="2" spans="2:3" x14ac:dyDescent="0.25">
      <c r="B2" s="5" t="s">
        <v>9</v>
      </c>
      <c r="C2" s="5" t="s">
        <v>0</v>
      </c>
    </row>
    <row r="3" spans="2:3" x14ac:dyDescent="0.25">
      <c r="B3" s="2">
        <v>89</v>
      </c>
      <c r="C3" s="8">
        <v>10555</v>
      </c>
    </row>
    <row r="4" spans="2:3" x14ac:dyDescent="0.25">
      <c r="B4" s="2">
        <v>73</v>
      </c>
      <c r="C4" s="8">
        <v>12499</v>
      </c>
    </row>
    <row r="5" spans="2:3" x14ac:dyDescent="0.25">
      <c r="B5" s="2">
        <v>58</v>
      </c>
      <c r="C5" s="8">
        <v>12400</v>
      </c>
    </row>
    <row r="6" spans="2:3" x14ac:dyDescent="0.25">
      <c r="B6" s="2">
        <v>78</v>
      </c>
      <c r="C6" s="8">
        <v>11000</v>
      </c>
    </row>
    <row r="7" spans="2:3" x14ac:dyDescent="0.25">
      <c r="B7" s="2">
        <v>57</v>
      </c>
      <c r="C7" s="8">
        <v>12399</v>
      </c>
    </row>
    <row r="8" spans="2:3" x14ac:dyDescent="0.25">
      <c r="B8" s="2">
        <v>74</v>
      </c>
      <c r="C8" s="8">
        <v>19880</v>
      </c>
    </row>
    <row r="9" spans="2:3" x14ac:dyDescent="0.25">
      <c r="B9" s="2">
        <v>49</v>
      </c>
      <c r="C9" s="8">
        <v>22569</v>
      </c>
    </row>
    <row r="10" spans="2:3" x14ac:dyDescent="0.25">
      <c r="B10" s="2">
        <v>67</v>
      </c>
      <c r="C10" s="8">
        <v>12008</v>
      </c>
    </row>
    <row r="11" spans="2:3" x14ac:dyDescent="0.25">
      <c r="B11" s="2">
        <v>65</v>
      </c>
      <c r="C11" s="8">
        <v>23663</v>
      </c>
    </row>
    <row r="12" spans="2:3" x14ac:dyDescent="0.25">
      <c r="B12" s="2">
        <v>90</v>
      </c>
      <c r="C12" s="8">
        <v>24585</v>
      </c>
    </row>
    <row r="13" spans="2:3" x14ac:dyDescent="0.25">
      <c r="B13" s="2">
        <v>10</v>
      </c>
      <c r="C13" s="8">
        <f>C12*1.1</f>
        <v>27043.500000000004</v>
      </c>
    </row>
    <row r="14" spans="2:3" x14ac:dyDescent="0.25">
      <c r="B14" s="2">
        <v>15</v>
      </c>
      <c r="C14" s="8">
        <f>C13*1.1</f>
        <v>29747.850000000006</v>
      </c>
    </row>
    <row r="15" spans="2:3" x14ac:dyDescent="0.25">
      <c r="B15" s="2">
        <v>38</v>
      </c>
      <c r="C15" s="8">
        <v>28778</v>
      </c>
    </row>
    <row r="16" spans="2:3" x14ac:dyDescent="0.25">
      <c r="B16" s="2">
        <v>43</v>
      </c>
      <c r="C16" s="8">
        <v>21136</v>
      </c>
    </row>
    <row r="17" spans="2:3" x14ac:dyDescent="0.25">
      <c r="B17" s="2">
        <v>83</v>
      </c>
      <c r="C17" s="8">
        <v>23458</v>
      </c>
    </row>
    <row r="18" spans="2:3" x14ac:dyDescent="0.25">
      <c r="B18" s="2">
        <v>21</v>
      </c>
      <c r="C18" s="8">
        <v>22588</v>
      </c>
    </row>
    <row r="19" spans="2:3" x14ac:dyDescent="0.25">
      <c r="B19" s="2">
        <v>40</v>
      </c>
      <c r="C19" s="8">
        <v>19550</v>
      </c>
    </row>
    <row r="20" spans="2:3" x14ac:dyDescent="0.25">
      <c r="B20" s="2">
        <v>51</v>
      </c>
      <c r="C20" s="8">
        <v>22202</v>
      </c>
    </row>
    <row r="21" spans="2:3" x14ac:dyDescent="0.25">
      <c r="B21" s="2">
        <v>27</v>
      </c>
      <c r="C21" s="8">
        <v>30668</v>
      </c>
    </row>
    <row r="22" spans="2:3" x14ac:dyDescent="0.25">
      <c r="B22" s="2">
        <v>47</v>
      </c>
      <c r="C22" s="8">
        <v>31549</v>
      </c>
    </row>
    <row r="23" spans="2:3" x14ac:dyDescent="0.25">
      <c r="B23" s="2">
        <v>89</v>
      </c>
      <c r="C23" s="8">
        <v>29998</v>
      </c>
    </row>
    <row r="24" spans="2:3" x14ac:dyDescent="0.25">
      <c r="B24" s="2">
        <v>19</v>
      </c>
      <c r="C24" s="8">
        <v>12558</v>
      </c>
    </row>
    <row r="25" spans="2:3" x14ac:dyDescent="0.25">
      <c r="B25" s="2">
        <v>11</v>
      </c>
      <c r="C25" s="8">
        <v>25372</v>
      </c>
    </row>
    <row r="26" spans="2:3" x14ac:dyDescent="0.25">
      <c r="B26" s="2">
        <v>79</v>
      </c>
      <c r="C26" s="8">
        <v>32220</v>
      </c>
    </row>
    <row r="27" spans="2:3" x14ac:dyDescent="0.25">
      <c r="B27" s="2">
        <v>38</v>
      </c>
      <c r="C27" s="8">
        <v>33698</v>
      </c>
    </row>
    <row r="28" spans="2:3" x14ac:dyDescent="0.25">
      <c r="B28" s="2">
        <v>90</v>
      </c>
      <c r="C28" s="8">
        <v>35925</v>
      </c>
    </row>
    <row r="29" spans="2:3" x14ac:dyDescent="0.25">
      <c r="B29" s="2">
        <v>33</v>
      </c>
      <c r="C29" s="8">
        <v>31458</v>
      </c>
    </row>
    <row r="30" spans="2:3" x14ac:dyDescent="0.25">
      <c r="B30" s="2">
        <v>63</v>
      </c>
      <c r="C30" s="8">
        <v>28778</v>
      </c>
    </row>
    <row r="31" spans="2:3" x14ac:dyDescent="0.25">
      <c r="B31" s="2">
        <v>72</v>
      </c>
      <c r="C31" s="8">
        <v>33277</v>
      </c>
    </row>
    <row r="32" spans="2:3" x14ac:dyDescent="0.25">
      <c r="B32" s="2">
        <v>81</v>
      </c>
      <c r="C32" s="8">
        <f>C31*0.98</f>
        <v>32611.46</v>
      </c>
    </row>
    <row r="33" spans="2:3" x14ac:dyDescent="0.25">
      <c r="B33" s="2">
        <v>34</v>
      </c>
      <c r="C33" s="8">
        <f>C32*0.98</f>
        <v>31959.230799999998</v>
      </c>
    </row>
    <row r="34" spans="2:3" x14ac:dyDescent="0.25">
      <c r="C34" s="1"/>
    </row>
    <row r="35" spans="2:3" x14ac:dyDescent="0.25">
      <c r="C35" s="1"/>
    </row>
    <row r="36" spans="2:3" x14ac:dyDescent="0.25">
      <c r="C36" s="1"/>
    </row>
    <row r="37" spans="2:3" x14ac:dyDescent="0.25">
      <c r="C37" s="1"/>
    </row>
    <row r="38" spans="2:3" x14ac:dyDescent="0.25">
      <c r="C38" s="1"/>
    </row>
    <row r="39" spans="2:3" x14ac:dyDescent="0.25">
      <c r="C39" s="1"/>
    </row>
    <row r="40" spans="2:3" x14ac:dyDescent="0.25">
      <c r="C40" s="1"/>
    </row>
    <row r="41" spans="2:3" x14ac:dyDescent="0.25">
      <c r="C41" s="1"/>
    </row>
    <row r="42" spans="2:3" x14ac:dyDescent="0.25">
      <c r="C42" s="1"/>
    </row>
    <row r="43" spans="2:3" x14ac:dyDescent="0.25">
      <c r="C43" s="1"/>
    </row>
    <row r="44" spans="2:3" x14ac:dyDescent="0.25">
      <c r="C44" s="1"/>
    </row>
    <row r="45" spans="2:3" x14ac:dyDescent="0.25">
      <c r="C45" s="1"/>
    </row>
    <row r="46" spans="2:3" x14ac:dyDescent="0.25">
      <c r="C46" s="1"/>
    </row>
    <row r="47" spans="2:3" x14ac:dyDescent="0.25">
      <c r="C47" s="1"/>
    </row>
    <row r="48" spans="2: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0901F-80BB-9C48-8078-250293DB4F0C}">
  <sheetPr codeName="Sheet3"/>
  <dimension ref="B1:I63"/>
  <sheetViews>
    <sheetView showGridLines="0" zoomScale="125" zoomScaleNormal="110" workbookViewId="0">
      <selection activeCell="E4" sqref="E4:I16"/>
    </sheetView>
  </sheetViews>
  <sheetFormatPr defaultColWidth="11.25" defaultRowHeight="15.75" x14ac:dyDescent="0.25"/>
  <cols>
    <col min="1" max="1" width="4.25" customWidth="1"/>
    <col min="2" max="2" width="10" bestFit="1" customWidth="1"/>
    <col min="3" max="3" width="11.75" bestFit="1" customWidth="1"/>
    <col min="5" max="5" width="17.25" bestFit="1" customWidth="1"/>
    <col min="6" max="6" width="12.5" bestFit="1" customWidth="1"/>
    <col min="7" max="7" width="1.125" customWidth="1"/>
    <col min="8" max="8" width="17.25" bestFit="1" customWidth="1"/>
    <col min="9" max="9" width="12.5" bestFit="1" customWidth="1"/>
  </cols>
  <sheetData>
    <row r="1" spans="2:9" ht="16.5" thickBot="1" x14ac:dyDescent="0.3"/>
    <row r="2" spans="2:9" x14ac:dyDescent="0.25">
      <c r="B2" s="5" t="s">
        <v>2</v>
      </c>
      <c r="C2" s="5" t="s">
        <v>0</v>
      </c>
      <c r="E2" s="19" t="s">
        <v>26</v>
      </c>
      <c r="F2" s="19"/>
      <c r="G2" s="17"/>
      <c r="H2" s="19" t="s">
        <v>27</v>
      </c>
      <c r="I2" s="19"/>
    </row>
    <row r="3" spans="2:9" x14ac:dyDescent="0.25">
      <c r="B3" s="2">
        <v>51</v>
      </c>
      <c r="C3" s="8">
        <v>21221</v>
      </c>
    </row>
    <row r="4" spans="2:9" x14ac:dyDescent="0.25">
      <c r="B4" s="2">
        <v>30</v>
      </c>
      <c r="C4" s="8">
        <v>33008</v>
      </c>
      <c r="E4" t="s">
        <v>13</v>
      </c>
      <c r="F4">
        <v>59.612903225806448</v>
      </c>
      <c r="H4" t="s">
        <v>13</v>
      </c>
      <c r="I4">
        <v>31594.419354838708</v>
      </c>
    </row>
    <row r="5" spans="2:9" x14ac:dyDescent="0.25">
      <c r="B5" s="2">
        <v>65</v>
      </c>
      <c r="C5" s="8">
        <v>25373</v>
      </c>
      <c r="E5" t="s">
        <v>14</v>
      </c>
      <c r="F5">
        <v>4.0947586270336283</v>
      </c>
      <c r="H5" t="s">
        <v>14</v>
      </c>
      <c r="I5">
        <v>2115.5835376771906</v>
      </c>
    </row>
    <row r="6" spans="2:9" x14ac:dyDescent="0.25">
      <c r="B6" s="2">
        <v>52</v>
      </c>
      <c r="C6" s="8">
        <v>26178</v>
      </c>
      <c r="E6" t="s">
        <v>15</v>
      </c>
      <c r="F6">
        <v>62</v>
      </c>
      <c r="H6" t="s">
        <v>15</v>
      </c>
      <c r="I6">
        <v>27865</v>
      </c>
    </row>
    <row r="7" spans="2:9" x14ac:dyDescent="0.25">
      <c r="B7" s="2">
        <v>62</v>
      </c>
      <c r="C7" s="8">
        <v>27616</v>
      </c>
      <c r="E7" t="s">
        <v>16</v>
      </c>
      <c r="F7">
        <v>30</v>
      </c>
      <c r="H7" t="s">
        <v>16</v>
      </c>
      <c r="I7" t="e">
        <v>#N/A</v>
      </c>
    </row>
    <row r="8" spans="2:9" x14ac:dyDescent="0.25">
      <c r="B8" s="2">
        <v>79</v>
      </c>
      <c r="C8" s="8">
        <v>29237</v>
      </c>
      <c r="E8" t="s">
        <v>17</v>
      </c>
      <c r="F8">
        <v>22.798651157988623</v>
      </c>
      <c r="H8" t="s">
        <v>17</v>
      </c>
      <c r="I8">
        <v>11779.070627668927</v>
      </c>
    </row>
    <row r="9" spans="2:9" x14ac:dyDescent="0.25">
      <c r="B9" s="2">
        <v>30</v>
      </c>
      <c r="C9" s="8">
        <v>38989</v>
      </c>
      <c r="E9" t="s">
        <v>18</v>
      </c>
      <c r="F9">
        <v>519.778494623656</v>
      </c>
      <c r="H9" t="s">
        <v>18</v>
      </c>
      <c r="I9">
        <v>138746504.85161287</v>
      </c>
    </row>
    <row r="10" spans="2:9" x14ac:dyDescent="0.25">
      <c r="B10" s="2">
        <v>74</v>
      </c>
      <c r="C10" s="8">
        <v>16615</v>
      </c>
      <c r="E10" t="s">
        <v>19</v>
      </c>
      <c r="F10">
        <v>-0.40269567279711982</v>
      </c>
      <c r="H10" t="s">
        <v>19</v>
      </c>
      <c r="I10">
        <v>-1.3069325721834586</v>
      </c>
    </row>
    <row r="11" spans="2:9" x14ac:dyDescent="0.25">
      <c r="B11" s="2">
        <v>80</v>
      </c>
      <c r="C11" s="8">
        <v>48098</v>
      </c>
      <c r="E11" t="s">
        <v>20</v>
      </c>
      <c r="F11">
        <v>-0.70013754982388499</v>
      </c>
      <c r="H11" t="s">
        <v>20</v>
      </c>
      <c r="I11">
        <v>-0.10605101722444693</v>
      </c>
    </row>
    <row r="12" spans="2:9" x14ac:dyDescent="0.25">
      <c r="B12" s="2">
        <v>85</v>
      </c>
      <c r="C12" s="8">
        <v>41006</v>
      </c>
      <c r="E12" t="s">
        <v>21</v>
      </c>
      <c r="F12">
        <v>79</v>
      </c>
      <c r="H12" t="s">
        <v>21</v>
      </c>
      <c r="I12">
        <v>37345</v>
      </c>
    </row>
    <row r="13" spans="2:9" x14ac:dyDescent="0.25">
      <c r="B13" s="2">
        <v>90</v>
      </c>
      <c r="C13" s="8">
        <v>24852</v>
      </c>
      <c r="E13" t="s">
        <v>22</v>
      </c>
      <c r="F13">
        <v>11</v>
      </c>
      <c r="H13" t="s">
        <v>22</v>
      </c>
      <c r="I13">
        <v>10753</v>
      </c>
    </row>
    <row r="14" spans="2:9" x14ac:dyDescent="0.25">
      <c r="B14" s="2">
        <v>11</v>
      </c>
      <c r="C14" s="8">
        <v>42579</v>
      </c>
      <c r="E14" t="s">
        <v>23</v>
      </c>
      <c r="F14">
        <v>90</v>
      </c>
      <c r="H14" t="s">
        <v>23</v>
      </c>
      <c r="I14">
        <v>48098</v>
      </c>
    </row>
    <row r="15" spans="2:9" x14ac:dyDescent="0.25">
      <c r="B15" s="2">
        <v>49</v>
      </c>
      <c r="C15" s="8">
        <v>45881</v>
      </c>
      <c r="E15" t="s">
        <v>24</v>
      </c>
      <c r="F15">
        <v>1848</v>
      </c>
      <c r="H15" t="s">
        <v>24</v>
      </c>
      <c r="I15">
        <v>979427</v>
      </c>
    </row>
    <row r="16" spans="2:9" ht="16.5" thickBot="1" x14ac:dyDescent="0.3">
      <c r="B16" s="2">
        <v>72</v>
      </c>
      <c r="C16" s="8">
        <v>43696</v>
      </c>
      <c r="E16" s="15" t="s">
        <v>25</v>
      </c>
      <c r="F16" s="15">
        <v>31</v>
      </c>
      <c r="G16" s="15"/>
      <c r="H16" s="15" t="s">
        <v>25</v>
      </c>
      <c r="I16" s="15">
        <v>31</v>
      </c>
    </row>
    <row r="17" spans="2:6" x14ac:dyDescent="0.25">
      <c r="B17" s="2">
        <v>75</v>
      </c>
      <c r="C17" s="8">
        <v>44895</v>
      </c>
      <c r="F17">
        <v>0</v>
      </c>
    </row>
    <row r="18" spans="2:6" x14ac:dyDescent="0.25">
      <c r="B18" s="2">
        <v>37</v>
      </c>
      <c r="C18" s="8">
        <v>18161</v>
      </c>
    </row>
    <row r="19" spans="2:6" x14ac:dyDescent="0.25">
      <c r="B19" s="2">
        <v>54</v>
      </c>
      <c r="C19" s="8">
        <v>15035</v>
      </c>
    </row>
    <row r="20" spans="2:6" x14ac:dyDescent="0.25">
      <c r="B20" s="2">
        <v>90</v>
      </c>
      <c r="C20" s="8">
        <v>26515</v>
      </c>
    </row>
    <row r="21" spans="2:6" x14ac:dyDescent="0.25">
      <c r="B21" s="2">
        <v>85</v>
      </c>
      <c r="C21" s="8">
        <v>44508</v>
      </c>
    </row>
    <row r="22" spans="2:6" x14ac:dyDescent="0.25">
      <c r="B22" s="2">
        <v>82</v>
      </c>
      <c r="C22" s="8">
        <v>47234</v>
      </c>
    </row>
    <row r="23" spans="2:6" x14ac:dyDescent="0.25">
      <c r="B23" s="2">
        <v>47</v>
      </c>
      <c r="C23" s="8">
        <v>27865</v>
      </c>
    </row>
    <row r="24" spans="2:6" x14ac:dyDescent="0.25">
      <c r="B24" s="2">
        <v>62</v>
      </c>
      <c r="C24" s="8">
        <v>40009</v>
      </c>
    </row>
    <row r="25" spans="2:6" x14ac:dyDescent="0.25">
      <c r="B25" s="2">
        <v>73</v>
      </c>
      <c r="C25" s="8">
        <v>10753</v>
      </c>
    </row>
    <row r="26" spans="2:6" x14ac:dyDescent="0.25">
      <c r="B26" s="2">
        <v>14</v>
      </c>
      <c r="C26" s="8">
        <v>44837</v>
      </c>
    </row>
    <row r="27" spans="2:6" x14ac:dyDescent="0.25">
      <c r="B27" s="2">
        <v>76</v>
      </c>
      <c r="C27" s="8">
        <v>42988</v>
      </c>
    </row>
    <row r="28" spans="2:6" x14ac:dyDescent="0.25">
      <c r="B28" s="2">
        <v>56</v>
      </c>
      <c r="C28" s="8">
        <v>20986</v>
      </c>
    </row>
    <row r="29" spans="2:6" x14ac:dyDescent="0.25">
      <c r="B29" s="2">
        <v>80</v>
      </c>
      <c r="C29" s="8">
        <v>10829</v>
      </c>
    </row>
    <row r="30" spans="2:6" x14ac:dyDescent="0.25">
      <c r="B30" s="2">
        <v>15</v>
      </c>
      <c r="C30" s="8">
        <v>23625</v>
      </c>
    </row>
    <row r="31" spans="2:6" x14ac:dyDescent="0.25">
      <c r="B31" s="2">
        <v>40</v>
      </c>
      <c r="C31" s="8">
        <v>24469</v>
      </c>
    </row>
    <row r="32" spans="2:6" x14ac:dyDescent="0.25">
      <c r="B32" s="2">
        <v>61</v>
      </c>
      <c r="C32" s="8">
        <v>25852</v>
      </c>
    </row>
    <row r="33" spans="2:3" x14ac:dyDescent="0.25">
      <c r="B33" s="2">
        <v>71</v>
      </c>
      <c r="C33" s="8">
        <v>46517</v>
      </c>
    </row>
    <row r="34" spans="2:3" x14ac:dyDescent="0.25">
      <c r="C34" s="1"/>
    </row>
    <row r="35" spans="2:3" x14ac:dyDescent="0.25">
      <c r="C35" s="1"/>
    </row>
    <row r="36" spans="2:3" x14ac:dyDescent="0.25">
      <c r="C36" s="1"/>
    </row>
    <row r="37" spans="2:3" x14ac:dyDescent="0.25">
      <c r="C37" s="1"/>
    </row>
    <row r="38" spans="2:3" x14ac:dyDescent="0.25">
      <c r="C38" s="1"/>
    </row>
    <row r="39" spans="2:3" x14ac:dyDescent="0.25">
      <c r="C39" s="1"/>
    </row>
    <row r="40" spans="2:3" x14ac:dyDescent="0.25">
      <c r="C40" s="1"/>
    </row>
    <row r="41" spans="2:3" x14ac:dyDescent="0.25">
      <c r="C41" s="1"/>
    </row>
    <row r="42" spans="2:3" x14ac:dyDescent="0.25">
      <c r="C42" s="1"/>
    </row>
    <row r="43" spans="2:3" x14ac:dyDescent="0.25">
      <c r="C43" s="1"/>
    </row>
    <row r="44" spans="2:3" x14ac:dyDescent="0.25">
      <c r="C44" s="1"/>
    </row>
    <row r="45" spans="2:3" x14ac:dyDescent="0.25">
      <c r="C45" s="1"/>
    </row>
    <row r="46" spans="2:3" x14ac:dyDescent="0.25">
      <c r="C46" s="1"/>
    </row>
    <row r="47" spans="2:3" x14ac:dyDescent="0.25">
      <c r="C47" s="1"/>
    </row>
    <row r="48" spans="2: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</sheetData>
  <mergeCells count="2">
    <mergeCell ref="E2:F2"/>
    <mergeCell ref="H2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54A4F-9C67-4560-BDFD-4065BC09D6DD}">
  <sheetPr codeName="Sheet2"/>
  <dimension ref="B1:L42"/>
  <sheetViews>
    <sheetView showGridLines="0" zoomScale="150" zoomScaleNormal="120" workbookViewId="0">
      <selection activeCell="H2" sqref="H2:L6"/>
    </sheetView>
  </sheetViews>
  <sheetFormatPr defaultColWidth="8.75" defaultRowHeight="15.75" x14ac:dyDescent="0.25"/>
  <cols>
    <col min="1" max="1" width="3.75" customWidth="1"/>
    <col min="2" max="3" width="10.5" bestFit="1" customWidth="1"/>
    <col min="6" max="6" width="11.25" bestFit="1" customWidth="1"/>
  </cols>
  <sheetData>
    <row r="1" spans="2:12" ht="16.5" thickBot="1" x14ac:dyDescent="0.3"/>
    <row r="2" spans="2:12" x14ac:dyDescent="0.25">
      <c r="B2" s="5" t="s">
        <v>1</v>
      </c>
      <c r="C2" s="5" t="s">
        <v>5</v>
      </c>
      <c r="D2" s="5" t="s">
        <v>6</v>
      </c>
      <c r="E2" s="5" t="s">
        <v>7</v>
      </c>
      <c r="F2" s="5" t="s">
        <v>8</v>
      </c>
      <c r="H2" s="16"/>
      <c r="I2" s="16">
        <v>125.07</v>
      </c>
      <c r="J2" s="16">
        <v>239.58</v>
      </c>
      <c r="K2" s="16">
        <v>85.82</v>
      </c>
      <c r="L2" s="16">
        <v>106.51</v>
      </c>
    </row>
    <row r="3" spans="2:12" x14ac:dyDescent="0.25">
      <c r="B3" s="3" vm="1">
        <v>44929</v>
      </c>
      <c r="C3" vm="2">
        <v>125.07</v>
      </c>
      <c r="D3" vm="3">
        <v>239.58</v>
      </c>
      <c r="E3" vm="4">
        <v>85.82</v>
      </c>
      <c r="F3" vm="5">
        <v>106.51</v>
      </c>
      <c r="H3">
        <v>125.07</v>
      </c>
      <c r="I3">
        <v>1</v>
      </c>
    </row>
    <row r="4" spans="2:12" x14ac:dyDescent="0.25">
      <c r="B4" s="3" vm="6">
        <v>44930</v>
      </c>
      <c r="C4" vm="7">
        <v>126.36</v>
      </c>
      <c r="D4" vm="8">
        <v>229.1</v>
      </c>
      <c r="E4" vm="9">
        <v>85.14</v>
      </c>
      <c r="F4" vm="10">
        <v>106.82</v>
      </c>
      <c r="H4">
        <v>239.58</v>
      </c>
      <c r="I4">
        <v>0.95049238927676971</v>
      </c>
      <c r="J4">
        <v>1</v>
      </c>
    </row>
    <row r="5" spans="2:12" x14ac:dyDescent="0.25">
      <c r="B5" s="3" vm="11">
        <v>44931</v>
      </c>
      <c r="C5" vm="12">
        <v>125.02</v>
      </c>
      <c r="D5" vm="13">
        <v>222.31</v>
      </c>
      <c r="E5" vm="14">
        <v>83.12</v>
      </c>
      <c r="F5" vm="15">
        <v>109.21</v>
      </c>
      <c r="H5">
        <v>85.82</v>
      </c>
      <c r="I5">
        <v>0.69441060505645213</v>
      </c>
      <c r="J5">
        <v>0.70578496733802198</v>
      </c>
      <c r="K5">
        <v>1</v>
      </c>
    </row>
    <row r="6" spans="2:12" ht="16.5" thickBot="1" x14ac:dyDescent="0.3">
      <c r="B6" s="3" vm="16">
        <v>44932</v>
      </c>
      <c r="C6" vm="17">
        <v>129.62</v>
      </c>
      <c r="D6" vm="18">
        <v>224.93</v>
      </c>
      <c r="E6" vm="19">
        <v>86.08</v>
      </c>
      <c r="F6" vm="20">
        <v>110.53</v>
      </c>
      <c r="H6" s="15">
        <v>106.51</v>
      </c>
      <c r="I6" s="15">
        <v>0.51934603835442827</v>
      </c>
      <c r="J6" s="15">
        <v>0.59768269785229622</v>
      </c>
      <c r="K6" s="15">
        <v>0.57946249834060881</v>
      </c>
      <c r="L6" s="15">
        <v>1</v>
      </c>
    </row>
    <row r="7" spans="2:12" x14ac:dyDescent="0.25">
      <c r="B7" s="3" vm="21">
        <v>44935</v>
      </c>
      <c r="C7" vm="22">
        <v>130.15</v>
      </c>
      <c r="D7" vm="23">
        <v>227.12</v>
      </c>
      <c r="E7" vm="24">
        <v>87.36</v>
      </c>
      <c r="F7" vm="25">
        <v>108.47</v>
      </c>
    </row>
    <row r="8" spans="2:12" x14ac:dyDescent="0.25">
      <c r="B8" s="3" vm="26">
        <v>44936</v>
      </c>
      <c r="C8" vm="27">
        <v>130.72999999999999</v>
      </c>
      <c r="D8" vm="28">
        <v>228.85</v>
      </c>
      <c r="E8" vm="29">
        <v>89.87</v>
      </c>
      <c r="F8" vm="30">
        <v>110.09</v>
      </c>
    </row>
    <row r="9" spans="2:12" x14ac:dyDescent="0.25">
      <c r="B9" s="3" vm="31">
        <v>44937</v>
      </c>
      <c r="C9" vm="32">
        <v>133.49</v>
      </c>
      <c r="D9" vm="33">
        <v>235.77</v>
      </c>
      <c r="E9" vm="34">
        <v>95.09</v>
      </c>
      <c r="F9" vm="35">
        <v>111.37</v>
      </c>
    </row>
    <row r="10" spans="2:12" x14ac:dyDescent="0.25">
      <c r="B10" s="3" vm="36">
        <v>44938</v>
      </c>
      <c r="C10" vm="37">
        <v>133.41</v>
      </c>
      <c r="D10" vm="38">
        <v>238.51</v>
      </c>
      <c r="E10" vm="39">
        <v>95.27</v>
      </c>
      <c r="F10" vm="40">
        <v>113.22</v>
      </c>
    </row>
    <row r="11" spans="2:12" x14ac:dyDescent="0.25">
      <c r="B11" s="3" vm="41">
        <v>44939</v>
      </c>
      <c r="C11" vm="42">
        <v>134.76</v>
      </c>
      <c r="D11" vm="43">
        <v>239.23</v>
      </c>
      <c r="E11" vm="44">
        <v>98.12</v>
      </c>
      <c r="F11" vm="45">
        <v>113.15</v>
      </c>
    </row>
    <row r="12" spans="2:12" x14ac:dyDescent="0.25">
      <c r="B12" s="3" vm="46">
        <v>44943</v>
      </c>
      <c r="C12" vm="47">
        <v>135.94</v>
      </c>
      <c r="D12" vm="48">
        <v>240.35</v>
      </c>
      <c r="E12" vm="49">
        <v>96.05</v>
      </c>
      <c r="F12" vm="50">
        <v>112.93</v>
      </c>
    </row>
    <row r="13" spans="2:12" x14ac:dyDescent="0.25">
      <c r="B13" s="3" vm="51">
        <v>44944</v>
      </c>
      <c r="C13" vm="52">
        <v>135.21</v>
      </c>
      <c r="D13" vm="53">
        <v>235.81</v>
      </c>
      <c r="E13" vm="54">
        <v>95.46</v>
      </c>
      <c r="F13" vm="55">
        <v>110.61</v>
      </c>
    </row>
    <row r="14" spans="2:12" x14ac:dyDescent="0.25">
      <c r="B14" s="3" vm="56">
        <v>44945</v>
      </c>
      <c r="C14" vm="57">
        <v>135.27000000000001</v>
      </c>
      <c r="D14" vm="58">
        <v>231.93</v>
      </c>
      <c r="E14" vm="59">
        <v>93.68</v>
      </c>
      <c r="F14" vm="60">
        <v>111.32</v>
      </c>
    </row>
    <row r="15" spans="2:12" x14ac:dyDescent="0.25">
      <c r="B15" s="3" vm="61">
        <v>44946</v>
      </c>
      <c r="C15" vm="62">
        <v>137.87</v>
      </c>
      <c r="D15" vm="63">
        <v>240.22</v>
      </c>
      <c r="E15" vm="64">
        <v>97.25</v>
      </c>
      <c r="F15" vm="65">
        <v>113.35</v>
      </c>
    </row>
    <row r="16" spans="2:12" x14ac:dyDescent="0.25">
      <c r="B16" s="3" vm="66">
        <v>44949</v>
      </c>
      <c r="C16" vm="67">
        <v>141.11000000000001</v>
      </c>
      <c r="D16" vm="68">
        <v>242.58</v>
      </c>
      <c r="E16" vm="69">
        <v>97.52</v>
      </c>
      <c r="F16" vm="70">
        <v>112.76</v>
      </c>
    </row>
    <row r="17" spans="2:6" x14ac:dyDescent="0.25">
      <c r="B17" s="3" vm="71">
        <v>44950</v>
      </c>
      <c r="C17" vm="72">
        <v>142.53</v>
      </c>
      <c r="D17" vm="73">
        <v>242.04</v>
      </c>
      <c r="E17" vm="74">
        <v>96.32</v>
      </c>
      <c r="F17" vm="75">
        <v>113.81</v>
      </c>
    </row>
    <row r="18" spans="2:6" x14ac:dyDescent="0.25">
      <c r="B18" s="3" vm="76">
        <v>44951</v>
      </c>
      <c r="C18" vm="77">
        <v>141.86000000000001</v>
      </c>
      <c r="D18" vm="78">
        <v>240.61</v>
      </c>
      <c r="E18" vm="79">
        <v>97.18</v>
      </c>
      <c r="F18" vm="80">
        <v>113.21</v>
      </c>
    </row>
    <row r="19" spans="2:6" x14ac:dyDescent="0.25">
      <c r="B19" s="3" vm="81">
        <v>44952</v>
      </c>
      <c r="C19" vm="82">
        <v>143.96</v>
      </c>
      <c r="D19" vm="83">
        <v>248</v>
      </c>
      <c r="E19" vm="84">
        <v>99.22</v>
      </c>
      <c r="F19" vm="85">
        <v>117.76</v>
      </c>
    </row>
    <row r="20" spans="2:6" x14ac:dyDescent="0.25">
      <c r="B20" s="3" vm="86">
        <v>44953</v>
      </c>
      <c r="C20" vm="87">
        <v>145.93</v>
      </c>
      <c r="D20" vm="88">
        <v>248.16</v>
      </c>
      <c r="E20" vm="89">
        <v>102.24</v>
      </c>
      <c r="F20" vm="90">
        <v>115.61</v>
      </c>
    </row>
    <row r="21" spans="2:6" x14ac:dyDescent="0.25">
      <c r="B21" s="3" vm="91">
        <v>44956</v>
      </c>
      <c r="C21" vm="92">
        <v>143</v>
      </c>
      <c r="D21" vm="93">
        <v>242.71</v>
      </c>
      <c r="E21" vm="94">
        <v>100.55</v>
      </c>
      <c r="F21" vm="95">
        <v>113.56</v>
      </c>
    </row>
    <row r="22" spans="2:6" x14ac:dyDescent="0.25">
      <c r="B22" s="3" vm="96">
        <v>44957</v>
      </c>
      <c r="C22" vm="97">
        <v>144.29</v>
      </c>
      <c r="D22" vm="98">
        <v>247.81</v>
      </c>
      <c r="E22" vm="99">
        <v>103.13</v>
      </c>
      <c r="F22" vm="100">
        <v>116.01</v>
      </c>
    </row>
    <row r="23" spans="2:6" x14ac:dyDescent="0.25">
      <c r="B23" s="3" vm="101">
        <v>44958</v>
      </c>
      <c r="C23" vm="102">
        <v>145.43</v>
      </c>
      <c r="D23" vm="103">
        <v>252.75</v>
      </c>
      <c r="E23" vm="104">
        <v>105.15</v>
      </c>
      <c r="F23" vm="105">
        <v>114.74</v>
      </c>
    </row>
    <row r="24" spans="2:6" x14ac:dyDescent="0.25">
      <c r="B24" s="3" vm="106">
        <v>44959</v>
      </c>
      <c r="C24" vm="107">
        <v>150.82</v>
      </c>
      <c r="D24" vm="108">
        <v>264.60000000000002</v>
      </c>
      <c r="E24" vm="109">
        <v>112.91</v>
      </c>
      <c r="F24" vm="110">
        <v>111.15</v>
      </c>
    </row>
    <row r="25" spans="2:6" x14ac:dyDescent="0.25">
      <c r="B25" s="3" vm="111">
        <v>44960</v>
      </c>
      <c r="C25" vm="112">
        <v>154.5</v>
      </c>
      <c r="D25" vm="113">
        <v>258.35000000000002</v>
      </c>
      <c r="E25" vm="114">
        <v>103.39</v>
      </c>
      <c r="F25" vm="115">
        <v>111.92</v>
      </c>
    </row>
    <row r="26" spans="2:6" x14ac:dyDescent="0.25">
      <c r="B26" s="3" vm="116">
        <v>44963</v>
      </c>
      <c r="C26" vm="117">
        <v>151.72999999999999</v>
      </c>
      <c r="D26" vm="118">
        <v>256.77</v>
      </c>
      <c r="E26" vm="119">
        <v>102.18</v>
      </c>
      <c r="F26" vm="120">
        <v>111.73</v>
      </c>
    </row>
    <row r="27" spans="2:6" x14ac:dyDescent="0.25">
      <c r="B27" s="3" vm="121">
        <v>44964</v>
      </c>
      <c r="C27" vm="122">
        <v>154.65</v>
      </c>
      <c r="D27" vm="123">
        <v>267.56</v>
      </c>
      <c r="E27" vm="124">
        <v>102.11</v>
      </c>
      <c r="F27" vm="125">
        <v>114.92</v>
      </c>
    </row>
    <row r="28" spans="2:6" x14ac:dyDescent="0.25">
      <c r="B28" s="3" vm="126">
        <v>44965</v>
      </c>
      <c r="C28" vm="127">
        <v>151.91999999999999</v>
      </c>
      <c r="D28" vm="128">
        <v>266.73</v>
      </c>
      <c r="E28" vm="129">
        <v>100.05</v>
      </c>
      <c r="F28" vm="130">
        <v>113.92</v>
      </c>
    </row>
    <row r="29" spans="2:6" x14ac:dyDescent="0.25">
      <c r="B29" s="3" vm="131">
        <v>44966</v>
      </c>
      <c r="C29" vm="132">
        <v>150.87</v>
      </c>
      <c r="D29" vm="133">
        <v>263.62</v>
      </c>
      <c r="E29" vm="134">
        <v>98.24</v>
      </c>
      <c r="F29" vm="135">
        <v>114.35</v>
      </c>
    </row>
    <row r="30" spans="2:6" x14ac:dyDescent="0.25">
      <c r="B30" s="3" vm="136">
        <v>44967</v>
      </c>
      <c r="C30" vm="137">
        <v>151.01</v>
      </c>
      <c r="D30" vm="138">
        <v>263.10000000000002</v>
      </c>
      <c r="E30" vm="139">
        <v>97.61</v>
      </c>
      <c r="F30" vm="140">
        <v>119.17</v>
      </c>
    </row>
    <row r="31" spans="2:6" x14ac:dyDescent="0.25">
      <c r="B31" s="3" vm="141">
        <v>44970</v>
      </c>
      <c r="C31" vm="142">
        <v>153.85</v>
      </c>
      <c r="D31" vm="143">
        <v>271.32</v>
      </c>
      <c r="E31" vm="144">
        <v>99.54</v>
      </c>
      <c r="F31" vm="145">
        <v>117.8</v>
      </c>
    </row>
    <row r="32" spans="2:6" x14ac:dyDescent="0.25">
      <c r="B32" s="3" vm="146">
        <v>44971</v>
      </c>
      <c r="C32" vm="147">
        <v>153.19999999999999</v>
      </c>
      <c r="D32" vm="148">
        <v>272.17</v>
      </c>
      <c r="E32" vm="149">
        <v>99.7</v>
      </c>
      <c r="F32" vm="150">
        <v>116.42</v>
      </c>
    </row>
    <row r="33" spans="2:6" x14ac:dyDescent="0.25">
      <c r="B33" s="3" vm="151">
        <v>44972</v>
      </c>
      <c r="C33" vm="152">
        <v>155.33000000000001</v>
      </c>
      <c r="D33" vm="153">
        <v>269.32</v>
      </c>
      <c r="E33" vm="154">
        <v>101.16</v>
      </c>
      <c r="F33" vm="155">
        <v>116.07</v>
      </c>
    </row>
    <row r="34" spans="2:6" x14ac:dyDescent="0.25">
      <c r="B34" s="3" vm="156">
        <v>44973</v>
      </c>
      <c r="C34" vm="157">
        <v>153.71</v>
      </c>
      <c r="D34" vm="158">
        <v>262.14999999999998</v>
      </c>
      <c r="E34" vm="159">
        <v>98.15</v>
      </c>
      <c r="F34" vm="160">
        <v>115.73</v>
      </c>
    </row>
    <row r="35" spans="2:6" x14ac:dyDescent="0.25">
      <c r="B35" s="3" vm="161">
        <v>44974</v>
      </c>
      <c r="C35" vm="162">
        <v>152.55000000000001</v>
      </c>
      <c r="D35" vm="163">
        <v>258.06</v>
      </c>
      <c r="E35" vm="164">
        <v>97.2</v>
      </c>
      <c r="F35" vm="165">
        <v>111.28</v>
      </c>
    </row>
    <row r="36" spans="2:6" x14ac:dyDescent="0.25">
      <c r="B36" s="3" vm="166">
        <v>44978</v>
      </c>
      <c r="C36" vm="167">
        <v>148.47999999999999</v>
      </c>
      <c r="D36" vm="168">
        <v>252.67</v>
      </c>
      <c r="E36" vm="169">
        <v>94.58</v>
      </c>
      <c r="F36" vm="170">
        <v>111.17</v>
      </c>
    </row>
    <row r="37" spans="2:6" x14ac:dyDescent="0.25">
      <c r="B37" s="3" vm="171">
        <v>44979</v>
      </c>
      <c r="C37" vm="172">
        <v>148.91</v>
      </c>
      <c r="D37" vm="173">
        <v>251.51</v>
      </c>
      <c r="E37" vm="174">
        <v>95.79</v>
      </c>
      <c r="F37" vm="175">
        <v>109.73</v>
      </c>
    </row>
    <row r="38" spans="2:6" x14ac:dyDescent="0.25">
      <c r="B38" s="3" vm="176">
        <v>44980</v>
      </c>
      <c r="C38" vm="177">
        <v>149.4</v>
      </c>
      <c r="D38" vm="178">
        <v>254.77</v>
      </c>
      <c r="E38" vm="179">
        <v>95.82</v>
      </c>
      <c r="F38" vm="180">
        <v>110.74</v>
      </c>
    </row>
    <row r="39" spans="2:6" x14ac:dyDescent="0.25">
      <c r="B39" s="3" vm="181">
        <v>44981</v>
      </c>
      <c r="C39" vm="182">
        <v>146.71</v>
      </c>
      <c r="D39" vm="183">
        <v>249.22</v>
      </c>
      <c r="E39" vm="184">
        <v>93.5</v>
      </c>
      <c r="F39" vm="185">
        <v>110.75</v>
      </c>
    </row>
    <row r="40" spans="2:6" x14ac:dyDescent="0.25">
      <c r="B40" s="3" vm="186">
        <v>44984</v>
      </c>
      <c r="C40" vm="187">
        <v>147.91999999999999</v>
      </c>
      <c r="D40" vm="188">
        <v>250.16</v>
      </c>
      <c r="E40" vm="189">
        <v>93.76</v>
      </c>
      <c r="F40" vm="190">
        <v>110.55</v>
      </c>
    </row>
    <row r="41" spans="2:6" x14ac:dyDescent="0.25">
      <c r="B41" s="3" vm="191">
        <v>44985</v>
      </c>
      <c r="C41" vm="192">
        <v>147.41</v>
      </c>
      <c r="D41" vm="193">
        <v>249.42</v>
      </c>
      <c r="E41" vm="194">
        <v>94.23</v>
      </c>
      <c r="F41" vm="195">
        <v>109.91</v>
      </c>
    </row>
    <row r="42" spans="2:6" x14ac:dyDescent="0.25">
      <c r="B42" s="3" vm="196">
        <v>44986</v>
      </c>
      <c r="C42" vm="197">
        <v>145.31</v>
      </c>
      <c r="D42" vm="198">
        <v>246.27</v>
      </c>
      <c r="E42" vm="199">
        <v>92.17</v>
      </c>
      <c r="F42" vm="200">
        <v>110.89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4B3D1-BC77-4930-B216-8D8CAF78AB05}">
  <sheetPr codeName="Sheet5"/>
  <dimension ref="A2:A20"/>
  <sheetViews>
    <sheetView showGridLines="0" tabSelected="1" zoomScale="120" zoomScaleNormal="120" workbookViewId="0">
      <selection activeCell="G16" sqref="A1:XFD1048576"/>
    </sheetView>
  </sheetViews>
  <sheetFormatPr defaultColWidth="8.75" defaultRowHeight="15.75" x14ac:dyDescent="0.25"/>
  <cols>
    <col min="1" max="1" width="5.75" customWidth="1"/>
    <col min="2" max="2" width="14.25" customWidth="1"/>
    <col min="3" max="3" width="11.25" customWidth="1"/>
    <col min="4" max="4" width="10.25" bestFit="1" customWidth="1"/>
    <col min="5" max="5" width="4.75" customWidth="1"/>
  </cols>
  <sheetData>
    <row r="2" ht="30" customHeight="1" x14ac:dyDescent="0.25"/>
    <row r="19" ht="16.899999999999999" customHeight="1" x14ac:dyDescent="0.25"/>
    <row r="20" ht="16.899999999999999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Forecast</vt:lpstr>
      <vt:lpstr>FORCAST SHEET</vt:lpstr>
      <vt:lpstr>Scatter</vt:lpstr>
      <vt:lpstr>Descriptive Stats</vt:lpstr>
      <vt:lpstr>Correlation Analysis</vt:lpstr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Talha Mazhar</cp:lastModifiedBy>
  <dcterms:created xsi:type="dcterms:W3CDTF">2023-03-06T12:19:00Z</dcterms:created>
  <dcterms:modified xsi:type="dcterms:W3CDTF">2024-04-22T15:51:29Z</dcterms:modified>
</cp:coreProperties>
</file>