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8.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D:\excel files\"/>
    </mc:Choice>
  </mc:AlternateContent>
  <xr:revisionPtr revIDLastSave="0" documentId="8_{BCFC0D24-624C-4B58-9BF5-1BDF397BFA9B}" xr6:coauthVersionLast="47" xr6:coauthVersionMax="47" xr10:uidLastSave="{00000000-0000-0000-0000-000000000000}"/>
  <bookViews>
    <workbookView xWindow="-108" yWindow="-108" windowWidth="23256" windowHeight="12576" activeTab="4" xr2:uid="{26D4546B-D2A1-4444-8EAF-A6228F96F0C1}"/>
  </bookViews>
  <sheets>
    <sheet name="data" sheetId="11" r:id="rId1"/>
    <sheet name="sales by person" sheetId="10" r:id="rId2"/>
    <sheet name="product" sheetId="8" r:id="rId3"/>
    <sheet name="geography" sheetId="3" r:id="rId4"/>
    <sheet name="dashboard" sheetId="7" r:id="rId5"/>
  </sheets>
  <definedNames>
    <definedName name="_xlnm._FilterDatabase" localSheetId="3" hidden="1">geography!$A$42:$D$53</definedName>
    <definedName name="Slicer_Geography1">#N/A</definedName>
    <definedName name="Slicer_Geography2">#N/A</definedName>
    <definedName name="Slicer_Sales_Person">#N/A</definedName>
    <definedName name="Slicer_Sales_Person1">#N/A</definedName>
  </definedNames>
  <calcPr calcId="191029"/>
  <pivotCaches>
    <pivotCache cacheId="0" r:id="rId6"/>
    <pivotCache cacheId="1"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3" i="10" l="1"/>
  <c r="B47" i="10"/>
</calcChain>
</file>

<file path=xl/sharedStrings.xml><?xml version="1.0" encoding="utf-8"?>
<sst xmlns="http://schemas.openxmlformats.org/spreadsheetml/2006/main" count="1025" uniqueCount="50">
  <si>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</si>
  <si>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</si>
  <si>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</si>
  <si>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</si>
  <si>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</si>
  <si>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</si>
  <si>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</si>
  <si>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</si>
  <si>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</si>
  <si>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</si>
  <si>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</si>
  <si>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</si>
  <si>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</si>
  <si>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</si>
  <si>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</si>
  <si>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</si>
  <si>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</si>
  <si>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</si>
  <si>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</si>
  <si>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</si>
  <si>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</si>
  <si>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</si>
  <si>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</si>
  <si>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</si>
  <si>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</si>
  <si>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</si>
  <si>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</si>
  <si>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</si>
  <si>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</si>
  <si>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</si>
  <si>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</si>
  <si>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</si>
  <si>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</si>
  <si>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</si>
  <si>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</si>
  <si>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</si>
  <si>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</si>
  <si>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</si>
  <si>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</si>
  <si>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</si>
  <si>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</si>
  <si>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</si>
  <si>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Row Labels</t>
  </si>
  <si>
    <t>Grand Total</t>
  </si>
  <si>
    <t>Sum of Unit</t>
  </si>
  <si>
    <t>Sum of Amount</t>
  </si>
  <si>
    <t>Sum of Amount2</t>
  </si>
  <si>
    <t>(All)</t>
  </si>
  <si>
    <t>Products</t>
  </si>
  <si>
    <t>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</si>
</sst>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_);[Red]\(&quot;$&quot;#,##0\)"/>
    <numFmt numFmtId="166" formatCode="[$$-1009]#,##0"/>
  </numFmts>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theme="1"/>
      <name val="Amasis MT Pro Black"/>
      <family val="1"/>
    </font>
    <font>
      <b/>
      <sz val="11"/>
      <color theme="0"/>
      <name val="Calibri"/>
      <family val="2"/>
      <scheme val="minor"/>
    </font>
  </fonts>
  <fills count="5">
    <fill>
      <patternFill patternType="none"/>
    </fill>
    <fill>
      <patternFill patternType="gray125"/>
    </fill>
    <fill>
      <patternFill patternType="solid">
        <fgColor theme="5" tint="-0.499984740745262"/>
        <bgColor theme="5" tint="-0.499984740745262"/>
      </patternFill>
    </fill>
    <fill>
      <patternFill patternType="solid">
        <fgColor theme="5" tint="0.59999389629810485"/>
        <bgColor theme="5" tint="0.59999389629810485"/>
      </patternFill>
    </fill>
    <fill>
      <patternFill patternType="solid">
        <fgColor theme="5" tint="0.39997558519241921"/>
        <bgColor theme="5" tint="0.39997558519241921"/>
      </patternFill>
    </fill>
  </fills>
  <borders count="6">
    <border>
      <left/>
      <right/>
      <top/>
      <bottom/>
      <diagonal/>
    </border>
    <border>
      <left/>
      <right/>
      <top/>
      <bottom style="thin">
        <color theme="5"/>
      </bottom>
      <diagonal/>
    </border>
    <border>
      <left/>
      <right/>
      <top style="thin">
        <color theme="5" tint="0.79998168889431442"/>
      </top>
      <bottom style="thin">
        <color theme="5" tint="0.79998168889431442"/>
      </bottom>
      <diagonal/>
    </border>
    <border>
      <left style="thin">
        <color theme="5" tint="0.79998168889431442"/>
      </left>
      <right style="thin">
        <color theme="5" tint="0.79998168889431442"/>
      </right>
      <top style="thin">
        <color theme="5" tint="0.79998168889431442"/>
      </top>
      <bottom style="thin">
        <color theme="5" tint="0.79998168889431442"/>
      </bottom>
      <diagonal/>
    </border>
    <border>
      <left/>
      <right/>
      <top style="thin">
        <color theme="5" tint="0.79998168889431442"/>
      </top>
      <bottom/>
      <diagonal/>
    </border>
    <border>
      <left style="thin">
        <color theme="5" tint="0.79998168889431442"/>
      </left>
      <right style="thin">
        <color theme="5" tint="0.79998168889431442"/>
      </right>
      <top style="thin">
        <color theme="5" tint="0.79998168889431442"/>
      </top>
      <bottom/>
      <diagonal/>
    </border>
  </borders>
  <cellStyleXfs count="2">
    <xf numFmtId="0" fontId="0" fillId="0" borderId="0"/>
    <xf numFmtId="0" fontId="2" fillId="0" borderId="0" applyNumberFormat="0"/>
  </cellStyleXfs>
  <cellXfs count="23">
    <xf numFmtId="0" fontId="0" fillId="0" borderId="0" xfId="0"/>
    <xf numFmtId="164" fontId="0" fillId="0" borderId="0" xfId="0" applyNumberFormat="1"/>
    <xf numFmtId="3" fontId="0" fillId="0" borderId="0" xfId="0" applyNumberFormat="1"/>
    <xf numFmtId="0" fontId="1" fillId="0" borderId="0" xfId="0" applyFont="1"/>
    <xf numFmtId="0" fontId="0" fillId="0" borderId="0" xfId="0" pivotButton="1"/>
    <xf numFmtId="0" fontId="0" fillId="0" borderId="0" xfId="0" applyAlignment="1">
      <alignment horizontal="left"/>
    </xf>
    <xf numFmtId="166" fontId="0" fillId="0" borderId="0" xfId="0" applyNumberFormat="1"/>
    <xf numFmtId="10" fontId="0" fillId="0" borderId="0" xfId="0" applyNumberFormat="1"/>
    <xf numFmtId="0" fontId="3" fillId="0" borderId="0" xfId="0" applyFont="1"/>
    <xf numFmtId="0" fontId="4" fillId="2" borderId="1" xfId="0" applyFont="1" applyFill="1" applyBorder="1"/>
    <xf numFmtId="0" fontId="0" fillId="3" borderId="2" xfId="0" applyFill="1" applyBorder="1" applyAlignment="1">
      <alignment horizontal="left"/>
    </xf>
    <xf numFmtId="0" fontId="0" fillId="3" borderId="2" xfId="0" applyFill="1" applyBorder="1"/>
    <xf numFmtId="166" fontId="0" fillId="3" borderId="3" xfId="0" applyNumberFormat="1" applyFill="1" applyBorder="1"/>
    <xf numFmtId="10" fontId="0" fillId="3" borderId="2" xfId="0" applyNumberFormat="1" applyFill="1" applyBorder="1"/>
    <xf numFmtId="0" fontId="0" fillId="4" borderId="2" xfId="0" applyFill="1" applyBorder="1" applyAlignment="1">
      <alignment horizontal="left"/>
    </xf>
    <xf numFmtId="0" fontId="0" fillId="4" borderId="2" xfId="0" applyFill="1" applyBorder="1"/>
    <xf numFmtId="166" fontId="0" fillId="4" borderId="3" xfId="0" applyNumberFormat="1" applyFill="1" applyBorder="1"/>
    <xf numFmtId="10" fontId="0" fillId="4" borderId="2" xfId="0" applyNumberFormat="1" applyFill="1" applyBorder="1"/>
    <xf numFmtId="0" fontId="4" fillId="2" borderId="4" xfId="0" applyFont="1" applyFill="1" applyBorder="1" applyAlignment="1">
      <alignment horizontal="left"/>
    </xf>
    <xf numFmtId="0" fontId="4" fillId="2" borderId="4" xfId="0" applyFont="1" applyFill="1" applyBorder="1"/>
    <xf numFmtId="166" fontId="4" fillId="2" borderId="5" xfId="0" applyNumberFormat="1" applyFont="1" applyFill="1" applyBorder="1"/>
    <xf numFmtId="10" fontId="4" fillId="2" borderId="4" xfId="0" applyNumberFormat="1" applyFont="1" applyFill="1" applyBorder="1"/>
    <xf numFmtId="0" fontId="0" fillId="0" borderId="0" xfId="0" applyNumberFormat="1"/>
  </cellXfs>
  <cellStyles count="2">
    <cellStyle name="Normal" xfId="0" builtinId="0"/>
    <cellStyle name="Style 1" xfId="1" xr:uid="{34A8214F-7DA9-4CAB-B4C5-5E0CFFFE2924}"/>
  </cellStyles>
  <dxfs count="0"/>
  <tableStyles count="1" defaultTableStyle="TableStyleMedium2" defaultPivotStyle="PivotStyleLight16">
    <tableStyle name="PivotTable Style 1" table="0" count="1" xr9:uid="{749C61B2-065B-47AE-A2E4-AFEE4E943987}">
      <tableStyleElement type="secondColumnStripe" size="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microsoft.com/office/2017/10/relationships/person" Target="persons/perso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[chocolate sales.xlsx]sales by person!PivotTable1</c:name>
    <c:fmtId val="6"/>
  </c:pivotSource>
  <c:chart>
    <c:autoTitleDeleted val="1"/>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'sales by person'!$B$3</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'sales by person'!$A$4:$A$10</c:f>
              <c:strCache>
                <c:ptCount val="6"/>
                <c:pt idx="0">
                  <c:v>Australia</c:v>
                </c:pt>
                <c:pt idx="1">
                  <c:v>Canada</c:v>
                </c:pt>
                <c:pt idx="2">
                  <c:v>India</c:v>
                </c:pt>
                <c:pt idx="3">
                  <c:v>New Zealand</c:v>
                </c:pt>
                <c:pt idx="4">
                  <c:v>UK</c:v>
                </c:pt>
                <c:pt idx="5">
                  <c:v>USA</c:v>
                </c:pt>
              </c:strCache>
            </c:strRef>
          </c:cat>
          <c:val>
            <c:numRef>
              <c:f>'sales by person'!$B$4:$B$10</c:f>
              <c:numCache>
                <c:formatCode>General</c:formatCode>
                <c:ptCount val="6"/>
                <c:pt idx="0">
                  <c:v>168679</c:v>
                </c:pt>
                <c:pt idx="1">
                  <c:v>237944</c:v>
                </c:pt>
                <c:pt idx="2">
                  <c:v>252469</c:v>
                </c:pt>
                <c:pt idx="3">
                  <c:v>218813</c:v>
                </c:pt>
                <c:pt idx="4">
                  <c:v>173530</c:v>
                </c:pt>
                <c:pt idx="5">
                  <c:v>189434</c:v>
                </c:pt>
              </c:numCache>
            </c:numRef>
          </c:val>
          <c:extLst>
            <c:ext xmlns:c16="http://schemas.microsoft.com/office/drawing/2014/chart" uri="{C3380CC4-5D6E-409C-BE32-E72D297353CC}">
              <c16:uniqueId val="{00000000-DE09-4EB1-85EC-CD648F6422AF}"/>
            </c:ext>
          </c:extLst>
        </c:ser>
        <c:dLbls>
          <c:showLegendKey val="0"/>
          <c:showVal val="1"/>
          <c:showCatName val="0"/>
          <c:showSerName val="0"/>
          <c:showPercent val="0"/>
          <c:showBubbleSize val="0"/>
        </c:dLbls>
        <c:gapWidth val="65"/>
        <c:shape val="box"/>
        <c:axId val="1330660480"/>
        <c:axId val="1330662976"/>
        <c:axId val="0"/>
      </c:bar3DChart>
      <c:valAx>
        <c:axId val="133066297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30660480"/>
        <c:crosses val="autoZero"/>
        <c:crossBetween val="between"/>
      </c:valAx>
      <c:catAx>
        <c:axId val="1330660480"/>
        <c:scaling>
          <c:orientation val="minMax"/>
        </c:scaling>
        <c:delete val="0"/>
        <c:axPos val="l"/>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3066297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sales.xlsx]sales by person!PivotTable3</c:name>
    <c:fmtId val="16"/>
  </c:pivotSource>
  <c:chart>
    <c:autoTitleDeleted val="1"/>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'sales by person'!$B$15</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'sales by person'!$A$16:$A$26</c:f>
              <c:strCache>
                <c:ptCount val="10"/>
                <c:pt idx="0">
                  <c:v>Barr Faughny</c:v>
                </c:pt>
                <c:pt idx="1">
                  <c:v>Brien Boise</c:v>
                </c:pt>
                <c:pt idx="2">
                  <c:v>Carla Molina</c:v>
                </c:pt>
                <c:pt idx="3">
                  <c:v>Ches Bonnell</c:v>
                </c:pt>
                <c:pt idx="4">
                  <c:v>Curtice Advani</c:v>
                </c:pt>
                <c:pt idx="5">
                  <c:v>Gigi Bohling</c:v>
                </c:pt>
                <c:pt idx="6">
                  <c:v>Gunar Cockshoot</c:v>
                </c:pt>
                <c:pt idx="7">
                  <c:v>Husein Augar</c:v>
                </c:pt>
                <c:pt idx="8">
                  <c:v>Oby Sorrel</c:v>
                </c:pt>
                <c:pt idx="9">
                  <c:v>Ram Mahesh</c:v>
                </c:pt>
              </c:strCache>
            </c:strRef>
          </c:cat>
          <c:val>
            <c:numRef>
              <c:f>'sales by person'!$B$16:$B$26</c:f>
              <c:numCache>
                <c:formatCode>General</c:formatCode>
                <c:ptCount val="10"/>
                <c:pt idx="0">
                  <c:v>123949</c:v>
                </c:pt>
                <c:pt idx="1">
                  <c:v>98084</c:v>
                </c:pt>
                <c:pt idx="2">
                  <c:v>98210</c:v>
                </c:pt>
                <c:pt idx="3">
                  <c:v>149975</c:v>
                </c:pt>
                <c:pt idx="4">
                  <c:v>130697</c:v>
                </c:pt>
                <c:pt idx="5">
                  <c:v>165725</c:v>
                </c:pt>
                <c:pt idx="6">
                  <c:v>106834</c:v>
                </c:pt>
                <c:pt idx="7">
                  <c:v>132580</c:v>
                </c:pt>
                <c:pt idx="8">
                  <c:v>83216</c:v>
                </c:pt>
                <c:pt idx="9">
                  <c:v>151599</c:v>
                </c:pt>
              </c:numCache>
            </c:numRef>
          </c:val>
          <c:extLst>
            <c:ext xmlns:c16="http://schemas.microsoft.com/office/drawing/2014/chart" uri="{C3380CC4-5D6E-409C-BE32-E72D297353CC}">
              <c16:uniqueId val="{00000000-845F-4920-B75A-318FC207FB19}"/>
            </c:ext>
          </c:extLst>
        </c:ser>
        <c:dLbls>
          <c:showLegendKey val="0"/>
          <c:showVal val="0"/>
          <c:showCatName val="0"/>
          <c:showSerName val="0"/>
          <c:showPercent val="0"/>
          <c:showBubbleSize val="0"/>
        </c:dLbls>
        <c:gapWidth val="65"/>
        <c:shape val="box"/>
        <c:axId val="443934016"/>
        <c:axId val="443936096"/>
        <c:axId val="0"/>
      </c:bar3DChart>
      <c:catAx>
        <c:axId val="44393401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43936096"/>
        <c:crosses val="autoZero"/>
        <c:auto val="1"/>
        <c:lblAlgn val="ctr"/>
        <c:lblOffset val="100"/>
        <c:noMultiLvlLbl val="0"/>
      </c:catAx>
      <c:valAx>
        <c:axId val="44393609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4393401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sales.xlsx]sales by person!PivotTable6</c:name>
    <c:fmtId val="3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'sales by person'!$B$31</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'sales by person'!$A$32:$A$37</c:f>
              <c:strCache>
                <c:ptCount val="5"/>
                <c:pt idx="0">
                  <c:v>Baker's Choco Chips</c:v>
                </c:pt>
                <c:pt idx="1">
                  <c:v>Caramel Stuffed Bars</c:v>
                </c:pt>
                <c:pt idx="2">
                  <c:v>Choco Coated Almonds</c:v>
                </c:pt>
                <c:pt idx="3">
                  <c:v>Organic Choco Syrup</c:v>
                </c:pt>
                <c:pt idx="4">
                  <c:v>Peanut Butter Cubes</c:v>
                </c:pt>
              </c:strCache>
            </c:strRef>
          </c:cat>
          <c:val>
            <c:numRef>
              <c:f>'sales by person'!$B$32:$B$37</c:f>
              <c:numCache>
                <c:formatCode>General</c:formatCode>
                <c:ptCount val="5"/>
                <c:pt idx="0">
                  <c:v>70273</c:v>
                </c:pt>
                <c:pt idx="1">
                  <c:v>72373</c:v>
                </c:pt>
                <c:pt idx="2">
                  <c:v>71967</c:v>
                </c:pt>
                <c:pt idx="3">
                  <c:v>69461</c:v>
                </c:pt>
                <c:pt idx="4">
                  <c:v>69160</c:v>
                </c:pt>
              </c:numCache>
            </c:numRef>
          </c:val>
          <c:extLst>
            <c:ext xmlns:c16="http://schemas.microsoft.com/office/drawing/2014/chart" uri="{C3380CC4-5D6E-409C-BE32-E72D297353CC}">
              <c16:uniqueId val="{00000000-978C-4A58-BF94-2A843B17E0AE}"/>
            </c:ext>
          </c:extLst>
        </c:ser>
        <c:dLbls>
          <c:showLegendKey val="0"/>
          <c:showVal val="1"/>
          <c:showCatName val="0"/>
          <c:showSerName val="0"/>
          <c:showPercent val="0"/>
          <c:showBubbleSize val="0"/>
        </c:dLbls>
        <c:gapWidth val="65"/>
        <c:shape val="box"/>
        <c:axId val="481546560"/>
        <c:axId val="481536160"/>
        <c:axId val="0"/>
      </c:bar3DChart>
      <c:valAx>
        <c:axId val="481536160"/>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81546560"/>
        <c:crosses val="autoZero"/>
        <c:crossBetween val="between"/>
      </c:valAx>
      <c:catAx>
        <c:axId val="48154656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81536160"/>
        <c:crosses val="autoZero"/>
        <c:auto val="1"/>
        <c:lblAlgn val="ctr"/>
        <c:lblOffset val="100"/>
        <c:noMultiLvlLbl val="0"/>
      </c:cat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sales.xlsx]product!PivotTable1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product!$B$3</c:f>
              <c:strCache>
                <c:ptCount val="1"/>
                <c:pt idx="0">
                  <c:v>Total</c:v>
                </c:pt>
              </c:strCache>
            </c:strRef>
          </c:tx>
          <c:spPr>
            <a:solidFill>
              <a:schemeClr val="accent1"/>
            </a:solidFill>
            <a:ln>
              <a:noFill/>
            </a:ln>
            <a:effectLst/>
            <a:sp3d/>
          </c:spPr>
          <c:invertIfNegative val="0"/>
          <c:cat>
            <c:strRef>
              <c:f>product!$A$4:$A$9</c:f>
              <c:strCache>
                <c:ptCount val="5"/>
                <c:pt idx="0">
                  <c:v>70% Dark Bites</c:v>
                </c:pt>
                <c:pt idx="1">
                  <c:v>Almond Choco</c:v>
                </c:pt>
                <c:pt idx="2">
                  <c:v>Baker's Choco Chips</c:v>
                </c:pt>
                <c:pt idx="3">
                  <c:v>Choco Coated Almonds</c:v>
                </c:pt>
                <c:pt idx="4">
                  <c:v>Eclairs</c:v>
                </c:pt>
              </c:strCache>
            </c:strRef>
          </c:cat>
          <c:val>
            <c:numRef>
              <c:f>product!$B$4:$B$9</c:f>
              <c:numCache>
                <c:formatCode>General</c:formatCode>
                <c:ptCount val="5"/>
                <c:pt idx="0">
                  <c:v>10381</c:v>
                </c:pt>
                <c:pt idx="1">
                  <c:v>11900</c:v>
                </c:pt>
                <c:pt idx="2">
                  <c:v>14826</c:v>
                </c:pt>
                <c:pt idx="3">
                  <c:v>12852</c:v>
                </c:pt>
                <c:pt idx="4">
                  <c:v>14777</c:v>
                </c:pt>
              </c:numCache>
            </c:numRef>
          </c:val>
          <c:extLst>
            <c:ext xmlns:c16="http://schemas.microsoft.com/office/drawing/2014/chart" uri="{C3380CC4-5D6E-409C-BE32-E72D297353CC}">
              <c16:uniqueId val="{00000000-BE97-4834-900E-9B778A52562C}"/>
            </c:ext>
          </c:extLst>
        </c:ser>
        <c:dLbls>
          <c:showLegendKey val="0"/>
          <c:showVal val="0"/>
          <c:showCatName val="0"/>
          <c:showSerName val="0"/>
          <c:showPercent val="0"/>
          <c:showBubbleSize val="0"/>
        </c:dLbls>
        <c:gapWidth val="150"/>
        <c:shape val="box"/>
        <c:axId val="1385768991"/>
        <c:axId val="1385762335"/>
        <c:axId val="0"/>
      </c:bar3DChart>
      <c:catAx>
        <c:axId val="13857689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5762335"/>
        <c:crosses val="autoZero"/>
        <c:auto val="1"/>
        <c:lblAlgn val="ctr"/>
        <c:lblOffset val="100"/>
        <c:noMultiLvlLbl val="0"/>
      </c:catAx>
      <c:valAx>
        <c:axId val="13857623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5768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sales.xlsx]product!PivotTable3</c:name>
    <c:fmtId val="2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bar"/>
        <c:grouping val="clustered"/>
        <c:varyColors val="0"/>
        <c:ser>
          <c:idx val="0"/>
          <c:order val="0"/>
          <c:tx>
            <c:strRef>
              <c:f>product!$B$26</c:f>
              <c:strCache>
                <c:ptCount val="1"/>
                <c:pt idx="0">
                  <c:v>Total</c:v>
                </c:pt>
              </c:strCache>
            </c:strRef>
          </c:tx>
          <c:spPr>
            <a:solidFill>
              <a:schemeClr val="accent1"/>
            </a:solidFill>
            <a:ln>
              <a:noFill/>
            </a:ln>
            <a:effectLst/>
            <a:sp3d/>
          </c:spPr>
          <c:invertIfNegative val="0"/>
          <c:cat>
            <c:strRef>
              <c:f>product!$A$27:$A$28</c:f>
              <c:strCache>
                <c:ptCount val="1"/>
                <c:pt idx="0">
                  <c:v>Curtice Advani</c:v>
                </c:pt>
              </c:strCache>
            </c:strRef>
          </c:cat>
          <c:val>
            <c:numRef>
              <c:f>product!$B$27:$B$28</c:f>
              <c:numCache>
                <c:formatCode>General</c:formatCode>
                <c:ptCount val="1"/>
                <c:pt idx="0">
                  <c:v>130697</c:v>
                </c:pt>
              </c:numCache>
            </c:numRef>
          </c:val>
          <c:extLst>
            <c:ext xmlns:c16="http://schemas.microsoft.com/office/drawing/2014/chart" uri="{C3380CC4-5D6E-409C-BE32-E72D297353CC}">
              <c16:uniqueId val="{00000000-4151-4386-BE4D-0AD0A131B691}"/>
            </c:ext>
          </c:extLst>
        </c:ser>
        <c:dLbls>
          <c:showLegendKey val="0"/>
          <c:showVal val="0"/>
          <c:showCatName val="0"/>
          <c:showSerName val="0"/>
          <c:showPercent val="0"/>
          <c:showBubbleSize val="0"/>
        </c:dLbls>
        <c:gapWidth val="150"/>
        <c:shape val="box"/>
        <c:axId val="1384233551"/>
        <c:axId val="1384238543"/>
        <c:axId val="0"/>
      </c:bar3DChart>
      <c:catAx>
        <c:axId val="13842335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4238543"/>
        <c:crosses val="autoZero"/>
        <c:auto val="1"/>
        <c:lblAlgn val="ctr"/>
        <c:lblOffset val="100"/>
        <c:noMultiLvlLbl val="0"/>
      </c:catAx>
      <c:valAx>
        <c:axId val="13842385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4233551"/>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sales.xlsx]geography!PivotTable3</c:name>
    <c:fmtId val="8"/>
  </c:pivotSource>
  <c:chart>
    <c:autoTitleDeleted val="1"/>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showLegendKey val="0"/>
          <c:showVal val="1"/>
          <c:showCatName val="0"/>
          <c:showSerName val="0"/>
          <c:showPercent val="0"/>
          <c:showBubbleSize val="0"/>
          <c:extLst>
            <c:ext xmlns:c15="http://schemas.microsoft.com/office/drawing/2012/chart" uri="{CE6537A1-D6FC-4f65-9D91-7224C49458BB}"/>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dLbl>
          <c:idx val="0"/>
          <c:showLegendKey val="0"/>
          <c:showVal val="1"/>
          <c:showCatName val="0"/>
          <c:showSerName val="0"/>
          <c:showPercent val="0"/>
          <c:showBubbleSize val="0"/>
          <c:extLst>
            <c:ext xmlns:c15="http://schemas.microsoft.com/office/drawing/2012/chart" uri="{CE6537A1-D6FC-4f65-9D91-7224C49458BB}"/>
          </c:extLst>
        </c:dLbl>
      </c:pivotFmt>
      <c:pivotFmt>
        <c:idx val="13"/>
        <c:dLbl>
          <c:idx val="0"/>
          <c:showLegendKey val="0"/>
          <c:showVal val="1"/>
          <c:showCatName val="0"/>
          <c:showSerName val="0"/>
          <c:showPercent val="0"/>
          <c:showBubbleSize val="0"/>
          <c:extLst>
            <c:ext xmlns:c15="http://schemas.microsoft.com/office/drawing/2012/chart" uri="{CE6537A1-D6FC-4f65-9D91-7224C49458BB}"/>
          </c:extLst>
        </c:dLbl>
      </c:pivotFmt>
      <c:pivotFmt>
        <c:idx val="14"/>
        <c:dLbl>
          <c:idx val="0"/>
          <c:showLegendKey val="0"/>
          <c:showVal val="1"/>
          <c:showCatName val="0"/>
          <c:showSerName val="0"/>
          <c:showPercent val="0"/>
          <c:showBubbleSize val="0"/>
          <c:extLst>
            <c:ext xmlns:c15="http://schemas.microsoft.com/office/drawing/2012/chart" uri="{CE6537A1-D6FC-4f65-9D91-7224C49458BB}"/>
          </c:extLst>
        </c:dLbl>
      </c:pivotFmt>
      <c:pivotFmt>
        <c:idx val="15"/>
        <c:dLbl>
          <c:idx val="0"/>
          <c:showLegendKey val="0"/>
          <c:showVal val="1"/>
          <c:showCatName val="0"/>
          <c:showSerName val="0"/>
          <c:showPercent val="0"/>
          <c:showBubbleSize val="0"/>
          <c:extLst>
            <c:ext xmlns:c15="http://schemas.microsoft.com/office/drawing/2012/chart" uri="{CE6537A1-D6FC-4f65-9D91-7224C49458BB}"/>
          </c:extLst>
        </c:dLbl>
      </c:pivotFmt>
      <c:pivotFmt>
        <c:idx val="16"/>
        <c:dLbl>
          <c:idx val="0"/>
          <c:showLegendKey val="0"/>
          <c:showVal val="1"/>
          <c:showCatName val="0"/>
          <c:showSerName val="0"/>
          <c:showPercent val="0"/>
          <c:showBubbleSize val="0"/>
          <c:extLst>
            <c:ext xmlns:c15="http://schemas.microsoft.com/office/drawing/2012/chart" uri="{CE6537A1-D6FC-4f65-9D91-7224C49458BB}"/>
          </c:extLst>
        </c:dLbl>
      </c:pivotFmt>
      <c:pivotFmt>
        <c:idx val="17"/>
        <c:dLbl>
          <c:idx val="0"/>
          <c:showLegendKey val="0"/>
          <c:showVal val="1"/>
          <c:showCatName val="0"/>
          <c:showSerName val="0"/>
          <c:showPercent val="0"/>
          <c:showBubbleSize val="0"/>
          <c:extLst>
            <c:ext xmlns:c15="http://schemas.microsoft.com/office/drawing/2012/chart" uri="{CE6537A1-D6FC-4f65-9D91-7224C49458BB}"/>
          </c:extLst>
        </c:dLbl>
      </c:pivotFmt>
      <c:pivotFmt>
        <c:idx val="18"/>
        <c:dLbl>
          <c:idx val="0"/>
          <c:showLegendKey val="0"/>
          <c:showVal val="1"/>
          <c:showCatName val="0"/>
          <c:showSerName val="0"/>
          <c:showPercent val="0"/>
          <c:showBubbleSize val="0"/>
          <c:extLst>
            <c:ext xmlns:c15="http://schemas.microsoft.com/office/drawing/2012/chart" uri="{CE6537A1-D6FC-4f65-9D91-7224C49458BB}"/>
          </c:extLst>
        </c:dLbl>
      </c:pivotFmt>
      <c:pivotFmt>
        <c:idx val="19"/>
        <c:dLbl>
          <c:idx val="0"/>
          <c:showLegendKey val="0"/>
          <c:showVal val="1"/>
          <c:showCatName val="0"/>
          <c:showSerName val="0"/>
          <c:showPercent val="0"/>
          <c:showBubbleSize val="0"/>
          <c:extLst>
            <c:ext xmlns:c15="http://schemas.microsoft.com/office/drawing/2012/chart" uri="{CE6537A1-D6FC-4f65-9D91-7224C49458BB}"/>
          </c:extLst>
        </c:dLbl>
      </c:pivotFmt>
      <c:pivotFmt>
        <c:idx val="20"/>
        <c:dLbl>
          <c:idx val="0"/>
          <c:showLegendKey val="0"/>
          <c:showVal val="1"/>
          <c:showCatName val="0"/>
          <c:showSerName val="0"/>
          <c:showPercent val="0"/>
          <c:showBubbleSize val="0"/>
          <c:extLst>
            <c:ext xmlns:c15="http://schemas.microsoft.com/office/drawing/2012/chart" uri="{CE6537A1-D6FC-4f65-9D91-7224C49458BB}"/>
          </c:extLst>
        </c:dLbl>
      </c:pivotFmt>
      <c:pivotFmt>
        <c:idx val="21"/>
        <c:dLbl>
          <c:idx val="0"/>
          <c:showLegendKey val="0"/>
          <c:showVal val="1"/>
          <c:showCatName val="0"/>
          <c:showSerName val="0"/>
          <c:showPercent val="0"/>
          <c:showBubbleSize val="0"/>
          <c:extLst>
            <c:ext xmlns:c15="http://schemas.microsoft.com/office/drawing/2012/chart" uri="{CE6537A1-D6FC-4f65-9D91-7224C49458BB}"/>
          </c:extLst>
        </c:dLbl>
      </c:pivotFmt>
      <c:pivotFmt>
        <c:idx val="22"/>
        <c:dLbl>
          <c:idx val="0"/>
          <c:showLegendKey val="0"/>
          <c:showVal val="1"/>
          <c:showCatName val="0"/>
          <c:showSerName val="0"/>
          <c:showPercent val="0"/>
          <c:showBubbleSize val="0"/>
          <c:extLst>
            <c:ext xmlns:c15="http://schemas.microsoft.com/office/drawing/2012/chart" uri="{CE6537A1-D6FC-4f65-9D91-7224C49458BB}"/>
          </c:extLst>
        </c:dLbl>
      </c:pivotFmt>
      <c:pivotFmt>
        <c:idx val="23"/>
        <c:dLbl>
          <c:idx val="0"/>
          <c:showLegendKey val="0"/>
          <c:showVal val="1"/>
          <c:showCatName val="0"/>
          <c:showSerName val="0"/>
          <c:showPercent val="0"/>
          <c:showBubbleSize val="0"/>
          <c:extLst>
            <c:ext xmlns:c15="http://schemas.microsoft.com/office/drawing/2012/chart" uri="{CE6537A1-D6FC-4f65-9D91-7224C49458BB}"/>
          </c:extLst>
        </c:dLbl>
      </c:pivotFmt>
      <c:pivotFmt>
        <c:idx val="24"/>
        <c:dLbl>
          <c:idx val="0"/>
          <c:showLegendKey val="0"/>
          <c:showVal val="1"/>
          <c:showCatName val="0"/>
          <c:showSerName val="0"/>
          <c:showPercent val="0"/>
          <c:showBubbleSize val="0"/>
          <c:extLst>
            <c:ext xmlns:c15="http://schemas.microsoft.com/office/drawing/2012/chart" uri="{CE6537A1-D6FC-4f65-9D91-7224C49458BB}"/>
          </c:extLst>
        </c:dLbl>
      </c:pivotFmt>
      <c:pivotFmt>
        <c:idx val="25"/>
        <c:dLbl>
          <c:idx val="0"/>
          <c:showLegendKey val="0"/>
          <c:showVal val="1"/>
          <c:showCatName val="0"/>
          <c:showSerName val="0"/>
          <c:showPercent val="0"/>
          <c:showBubbleSize val="0"/>
          <c:extLst>
            <c:ext xmlns:c15="http://schemas.microsoft.com/office/drawing/2012/chart" uri="{CE6537A1-D6FC-4f65-9D91-7224C49458BB}"/>
          </c:extLst>
        </c:dLbl>
      </c:pivotFmt>
      <c:pivotFmt>
        <c:idx val="26"/>
        <c:dLbl>
          <c:idx val="0"/>
          <c:showLegendKey val="0"/>
          <c:showVal val="1"/>
          <c:showCatName val="0"/>
          <c:showSerName val="0"/>
          <c:showPercent val="0"/>
          <c:showBubbleSize val="0"/>
          <c:extLst>
            <c:ext xmlns:c15="http://schemas.microsoft.com/office/drawing/2012/chart" uri="{CE6537A1-D6FC-4f65-9D91-7224C49458BB}"/>
          </c:extLst>
        </c:dLbl>
      </c:pivotFmt>
      <c:pivotFmt>
        <c:idx val="27"/>
        <c:dLbl>
          <c:idx val="0"/>
          <c:showLegendKey val="0"/>
          <c:showVal val="1"/>
          <c:showCatName val="0"/>
          <c:showSerName val="0"/>
          <c:showPercent val="0"/>
          <c:showBubbleSize val="0"/>
          <c:extLst>
            <c:ext xmlns:c15="http://schemas.microsoft.com/office/drawing/2012/chart" uri="{CE6537A1-D6FC-4f65-9D91-7224C49458BB}"/>
          </c:extLst>
        </c:dLbl>
      </c:pivotFmt>
      <c:pivotFmt>
        <c:idx val="28"/>
        <c:dLbl>
          <c:idx val="0"/>
          <c:showLegendKey val="0"/>
          <c:showVal val="1"/>
          <c:showCatName val="0"/>
          <c:showSerName val="0"/>
          <c:showPercent val="0"/>
          <c:showBubbleSize val="0"/>
          <c:extLst>
            <c:ext xmlns:c15="http://schemas.microsoft.com/office/drawing/2012/chart" uri="{CE6537A1-D6FC-4f65-9D91-7224C49458BB}"/>
          </c:extLst>
        </c:dLbl>
      </c:pivotFmt>
      <c:pivotFmt>
        <c:idx val="29"/>
        <c:dLbl>
          <c:idx val="0"/>
          <c:showLegendKey val="0"/>
          <c:showVal val="1"/>
          <c:showCatName val="0"/>
          <c:showSerName val="0"/>
          <c:showPercent val="0"/>
          <c:showBubbleSize val="0"/>
          <c:extLst>
            <c:ext xmlns:c15="http://schemas.microsoft.com/office/drawing/2012/chart" uri="{CE6537A1-D6FC-4f65-9D91-7224C49458BB}"/>
          </c:extLst>
        </c:dLbl>
      </c:pivotFmt>
      <c:pivotFmt>
        <c:idx val="30"/>
        <c:dLbl>
          <c:idx val="0"/>
          <c:showLegendKey val="0"/>
          <c:showVal val="1"/>
          <c:showCatName val="0"/>
          <c:showSerName val="0"/>
          <c:showPercent val="0"/>
          <c:showBubbleSize val="0"/>
          <c:extLst>
            <c:ext xmlns:c15="http://schemas.microsoft.com/office/drawing/2012/chart" uri="{CE6537A1-D6FC-4f65-9D91-7224C49458BB}"/>
          </c:extLst>
        </c:dLbl>
      </c:pivotFmt>
      <c:pivotFmt>
        <c:idx val="31"/>
        <c:dLbl>
          <c:idx val="0"/>
          <c:showLegendKey val="0"/>
          <c:showVal val="1"/>
          <c:showCatName val="0"/>
          <c:showSerName val="0"/>
          <c:showPercent val="0"/>
          <c:showBubbleSize val="0"/>
          <c:extLst>
            <c:ext xmlns:c15="http://schemas.microsoft.com/office/drawing/2012/chart" uri="{CE6537A1-D6FC-4f65-9D91-7224C49458BB}"/>
          </c:extLst>
        </c:dLbl>
      </c:pivotFmt>
      <c:pivotFmt>
        <c:idx val="32"/>
        <c:dLbl>
          <c:idx val="0"/>
          <c:showLegendKey val="0"/>
          <c:showVal val="1"/>
          <c:showCatName val="0"/>
          <c:showSerName val="0"/>
          <c:showPercent val="0"/>
          <c:showBubbleSize val="0"/>
          <c:extLst>
            <c:ext xmlns:c15="http://schemas.microsoft.com/office/drawing/2012/chart" uri="{CE6537A1-D6FC-4f65-9D91-7224C49458BB}"/>
          </c:extLst>
        </c:dLbl>
      </c:pivotFmt>
      <c:pivotFmt>
        <c:idx val="33"/>
        <c:dLbl>
          <c:idx val="0"/>
          <c:showLegendKey val="0"/>
          <c:showVal val="1"/>
          <c:showCatName val="0"/>
          <c:showSerName val="0"/>
          <c:showPercent val="0"/>
          <c:showBubbleSize val="0"/>
          <c:extLst>
            <c:ext xmlns:c15="http://schemas.microsoft.com/office/drawing/2012/chart" uri="{CE6537A1-D6FC-4f65-9D91-7224C49458BB}"/>
          </c:extLst>
        </c:dLbl>
      </c:pivotFmt>
      <c:pivotFmt>
        <c:idx val="34"/>
        <c:dLbl>
          <c:idx val="0"/>
          <c:showLegendKey val="0"/>
          <c:showVal val="1"/>
          <c:showCatName val="0"/>
          <c:showSerName val="0"/>
          <c:showPercent val="0"/>
          <c:showBubbleSize val="0"/>
          <c:extLst>
            <c:ext xmlns:c15="http://schemas.microsoft.com/office/drawing/2012/chart" uri="{CE6537A1-D6FC-4f65-9D91-7224C49458BB}"/>
          </c:extLst>
        </c:dLbl>
      </c:pivotFmt>
      <c:pivotFmt>
        <c:idx val="35"/>
        <c:dLbl>
          <c:idx val="0"/>
          <c:showLegendKey val="0"/>
          <c:showVal val="1"/>
          <c:showCatName val="0"/>
          <c:showSerName val="0"/>
          <c:showPercent val="0"/>
          <c:showBubbleSize val="0"/>
          <c:extLst>
            <c:ext xmlns:c15="http://schemas.microsoft.com/office/drawing/2012/chart" uri="{CE6537A1-D6FC-4f65-9D91-7224C49458BB}"/>
          </c:extLst>
        </c:dLbl>
      </c:pivotFmt>
      <c:pivotFmt>
        <c:idx val="36"/>
        <c:dLbl>
          <c:idx val="0"/>
          <c:showLegendKey val="0"/>
          <c:showVal val="1"/>
          <c:showCatName val="0"/>
          <c:showSerName val="0"/>
          <c:showPercent val="0"/>
          <c:showBubbleSize val="0"/>
          <c:extLst>
            <c:ext xmlns:c15="http://schemas.microsoft.com/office/drawing/2012/chart" uri="{CE6537A1-D6FC-4f65-9D91-7224C49458BB}"/>
          </c:extLst>
        </c:dLbl>
      </c:pivotFmt>
      <c:pivotFmt>
        <c:idx val="37"/>
        <c:dLbl>
          <c:idx val="0"/>
          <c:showLegendKey val="0"/>
          <c:showVal val="1"/>
          <c:showCatName val="0"/>
          <c:showSerName val="0"/>
          <c:showPercent val="0"/>
          <c:showBubbleSize val="0"/>
          <c:extLst>
            <c:ext xmlns:c15="http://schemas.microsoft.com/office/drawing/2012/chart" uri="{CE6537A1-D6FC-4f65-9D91-7224C49458BB}"/>
          </c:extLst>
        </c:dLbl>
      </c:pivotFmt>
      <c:pivotFmt>
        <c:idx val="38"/>
        <c:dLbl>
          <c:idx val="0"/>
          <c:showLegendKey val="0"/>
          <c:showVal val="1"/>
          <c:showCatName val="0"/>
          <c:showSerName val="0"/>
          <c:showPercent val="0"/>
          <c:showBubbleSize val="0"/>
          <c:extLst>
            <c:ext xmlns:c15="http://schemas.microsoft.com/office/drawing/2012/chart" uri="{CE6537A1-D6FC-4f65-9D91-7224C49458BB}"/>
          </c:extLst>
        </c:dLbl>
      </c:pivotFmt>
      <c:pivotFmt>
        <c:idx val="39"/>
        <c:dLbl>
          <c:idx val="0"/>
          <c:showLegendKey val="0"/>
          <c:showVal val="1"/>
          <c:showCatName val="0"/>
          <c:showSerName val="0"/>
          <c:showPercent val="0"/>
          <c:showBubbleSize val="0"/>
          <c:extLst>
            <c:ext xmlns:c15="http://schemas.microsoft.com/office/drawing/2012/chart" uri="{CE6537A1-D6FC-4f65-9D91-7224C49458BB}"/>
          </c:extLst>
        </c:dLbl>
      </c:pivotFmt>
      <c:pivotFmt>
        <c:idx val="40"/>
        <c:dLbl>
          <c:idx val="0"/>
          <c:showLegendKey val="0"/>
          <c:showVal val="1"/>
          <c:showCatName val="0"/>
          <c:showSerName val="0"/>
          <c:showPercent val="0"/>
          <c:showBubbleSize val="0"/>
          <c:extLst>
            <c:ext xmlns:c15="http://schemas.microsoft.com/office/drawing/2012/chart" uri="{CE6537A1-D6FC-4f65-9D91-7224C49458BB}"/>
          </c:extLst>
        </c:dLbl>
      </c:pivotFmt>
      <c:pivotFmt>
        <c:idx val="41"/>
        <c:dLbl>
          <c:idx val="0"/>
          <c:showLegendKey val="0"/>
          <c:showVal val="1"/>
          <c:showCatName val="0"/>
          <c:showSerName val="0"/>
          <c:showPercent val="0"/>
          <c:showBubbleSize val="0"/>
          <c:extLst>
            <c:ext xmlns:c15="http://schemas.microsoft.com/office/drawing/2012/chart" uri="{CE6537A1-D6FC-4f65-9D91-7224C49458BB}"/>
          </c:extLst>
        </c:dLbl>
      </c:pivotFmt>
      <c:pivotFmt>
        <c:idx val="42"/>
        <c:dLbl>
          <c:idx val="0"/>
          <c:showLegendKey val="0"/>
          <c:showVal val="1"/>
          <c:showCatName val="0"/>
          <c:showSerName val="0"/>
          <c:showPercent val="0"/>
          <c:showBubbleSize val="0"/>
          <c:extLst>
            <c:ext xmlns:c15="http://schemas.microsoft.com/office/drawing/2012/chart" uri="{CE6537A1-D6FC-4f65-9D91-7224C49458BB}"/>
          </c:extLst>
        </c:dLbl>
      </c:pivotFmt>
      <c:pivotFmt>
        <c:idx val="43"/>
        <c:dLbl>
          <c:idx val="0"/>
          <c:showLegendKey val="0"/>
          <c:showVal val="1"/>
          <c:showCatName val="0"/>
          <c:showSerName val="0"/>
          <c:showPercent val="0"/>
          <c:showBubbleSize val="0"/>
          <c:extLst>
            <c:ext xmlns:c15="http://schemas.microsoft.com/office/drawing/2012/chart" uri="{CE6537A1-D6FC-4f65-9D91-7224C49458BB}"/>
          </c:extLst>
        </c:dLbl>
      </c:pivotFmt>
      <c:pivotFmt>
        <c:idx val="44"/>
        <c:dLbl>
          <c:idx val="0"/>
          <c:showLegendKey val="0"/>
          <c:showVal val="1"/>
          <c:showCatName val="0"/>
          <c:showSerName val="0"/>
          <c:showPercent val="0"/>
          <c:showBubbleSize val="0"/>
          <c:extLst>
            <c:ext xmlns:c15="http://schemas.microsoft.com/office/drawing/2012/chart" uri="{CE6537A1-D6FC-4f65-9D91-7224C49458BB}"/>
          </c:extLst>
        </c:dLbl>
      </c:pivotFmt>
      <c:pivotFmt>
        <c:idx val="45"/>
        <c:dLbl>
          <c:idx val="0"/>
          <c:showLegendKey val="0"/>
          <c:showVal val="1"/>
          <c:showCatName val="0"/>
          <c:showSerName val="0"/>
          <c:showPercent val="0"/>
          <c:showBubbleSize val="0"/>
          <c:extLst>
            <c:ext xmlns:c15="http://schemas.microsoft.com/office/drawing/2012/chart" uri="{CE6537A1-D6FC-4f65-9D91-7224C49458BB}"/>
          </c:extLst>
        </c:dLbl>
      </c:pivotFmt>
      <c:pivotFmt>
        <c:idx val="46"/>
        <c:dLbl>
          <c:idx val="0"/>
          <c:showLegendKey val="0"/>
          <c:showVal val="1"/>
          <c:showCatName val="0"/>
          <c:showSerName val="0"/>
          <c:showPercent val="0"/>
          <c:showBubbleSize val="0"/>
          <c:extLst>
            <c:ext xmlns:c15="http://schemas.microsoft.com/office/drawing/2012/chart" uri="{CE6537A1-D6FC-4f65-9D91-7224C49458BB}"/>
          </c:extLst>
        </c:dLbl>
      </c:pivotFmt>
      <c:pivotFmt>
        <c:idx val="47"/>
        <c:dLbl>
          <c:idx val="0"/>
          <c:showLegendKey val="0"/>
          <c:showVal val="1"/>
          <c:showCatName val="0"/>
          <c:showSerName val="0"/>
          <c:showPercent val="0"/>
          <c:showBubbleSize val="0"/>
          <c:extLst>
            <c:ext xmlns:c15="http://schemas.microsoft.com/office/drawing/2012/chart" uri="{CE6537A1-D6FC-4f65-9D91-7224C49458BB}"/>
          </c:extLst>
        </c:dLbl>
      </c:pivotFmt>
      <c:pivotFmt>
        <c:idx val="48"/>
        <c:dLbl>
          <c:idx val="0"/>
          <c:showLegendKey val="0"/>
          <c:showVal val="1"/>
          <c:showCatName val="0"/>
          <c:showSerName val="0"/>
          <c:showPercent val="0"/>
          <c:showBubbleSize val="0"/>
          <c:extLst>
            <c:ext xmlns:c15="http://schemas.microsoft.com/office/drawing/2012/chart" uri="{CE6537A1-D6FC-4f65-9D91-7224C49458BB}"/>
          </c:extLst>
        </c:dLbl>
      </c:pivotFmt>
      <c:pivotFmt>
        <c:idx val="49"/>
        <c:dLbl>
          <c:idx val="0"/>
          <c:showLegendKey val="0"/>
          <c:showVal val="1"/>
          <c:showCatName val="0"/>
          <c:showSerName val="0"/>
          <c:showPercent val="0"/>
          <c:showBubbleSize val="0"/>
          <c:extLst>
            <c:ext xmlns:c15="http://schemas.microsoft.com/office/drawing/2012/chart" uri="{CE6537A1-D6FC-4f65-9D91-7224C49458BB}"/>
          </c:extLst>
        </c:dLbl>
      </c:pivotFmt>
      <c:pivotFmt>
        <c:idx val="50"/>
        <c:dLbl>
          <c:idx val="0"/>
          <c:showLegendKey val="0"/>
          <c:showVal val="1"/>
          <c:showCatName val="0"/>
          <c:showSerName val="0"/>
          <c:showPercent val="0"/>
          <c:showBubbleSize val="0"/>
          <c:extLst>
            <c:ext xmlns:c15="http://schemas.microsoft.com/office/drawing/2012/chart" uri="{CE6537A1-D6FC-4f65-9D91-7224C49458BB}"/>
          </c:extLst>
        </c:dLbl>
      </c:pivotFmt>
      <c:pivotFmt>
        <c:idx val="51"/>
        <c:dLbl>
          <c:idx val="0"/>
          <c:showLegendKey val="0"/>
          <c:showVal val="1"/>
          <c:showCatName val="0"/>
          <c:showSerName val="0"/>
          <c:showPercent val="0"/>
          <c:showBubbleSize val="0"/>
          <c:extLst>
            <c:ext xmlns:c15="http://schemas.microsoft.com/office/drawing/2012/chart" uri="{CE6537A1-D6FC-4f65-9D91-7224C49458BB}"/>
          </c:extLst>
        </c:dLbl>
      </c:pivotFmt>
      <c:pivotFmt>
        <c:idx val="52"/>
        <c:dLbl>
          <c:idx val="0"/>
          <c:showLegendKey val="0"/>
          <c:showVal val="1"/>
          <c:showCatName val="0"/>
          <c:showSerName val="0"/>
          <c:showPercent val="0"/>
          <c:showBubbleSize val="0"/>
          <c:extLst>
            <c:ext xmlns:c15="http://schemas.microsoft.com/office/drawing/2012/chart" uri="{CE6537A1-D6FC-4f65-9D91-7224C49458BB}"/>
          </c:extLst>
        </c:dLbl>
      </c:pivotFmt>
      <c:pivotFmt>
        <c:idx val="53"/>
        <c:dLbl>
          <c:idx val="0"/>
          <c:showLegendKey val="0"/>
          <c:showVal val="1"/>
          <c:showCatName val="0"/>
          <c:showSerName val="0"/>
          <c:showPercent val="0"/>
          <c:showBubbleSize val="0"/>
          <c:extLst>
            <c:ext xmlns:c15="http://schemas.microsoft.com/office/drawing/2012/chart" uri="{CE6537A1-D6FC-4f65-9D91-7224C49458BB}"/>
          </c:extLst>
        </c:dLbl>
      </c:pivotFmt>
      <c:pivotFmt>
        <c:idx val="54"/>
        <c:dLbl>
          <c:idx val="0"/>
          <c:showLegendKey val="0"/>
          <c:showVal val="1"/>
          <c:showCatName val="0"/>
          <c:showSerName val="0"/>
          <c:showPercent val="0"/>
          <c:showBubbleSize val="0"/>
          <c:extLst>
            <c:ext xmlns:c15="http://schemas.microsoft.com/office/drawing/2012/chart" uri="{CE6537A1-D6FC-4f65-9D91-7224C49458BB}"/>
          </c:extLst>
        </c:dLbl>
      </c:pivotFmt>
      <c:pivotFmt>
        <c:idx val="55"/>
        <c:dLbl>
          <c:idx val="0"/>
          <c:showLegendKey val="0"/>
          <c:showVal val="1"/>
          <c:showCatName val="0"/>
          <c:showSerName val="0"/>
          <c:showPercent val="0"/>
          <c:showBubbleSize val="0"/>
          <c:extLst>
            <c:ext xmlns:c15="http://schemas.microsoft.com/office/drawing/2012/chart" uri="{CE6537A1-D6FC-4f65-9D91-7224C49458BB}"/>
          </c:extLst>
        </c:dLbl>
      </c:pivotFmt>
      <c:pivotFmt>
        <c:idx val="56"/>
        <c:dLbl>
          <c:idx val="0"/>
          <c:showLegendKey val="0"/>
          <c:showVal val="1"/>
          <c:showCatName val="0"/>
          <c:showSerName val="0"/>
          <c:showPercent val="0"/>
          <c:showBubbleSize val="0"/>
          <c:extLst>
            <c:ext xmlns:c15="http://schemas.microsoft.com/office/drawing/2012/chart" uri="{CE6537A1-D6FC-4f65-9D91-7224C49458BB}"/>
          </c:extLst>
        </c:dLbl>
      </c:pivotFmt>
      <c:pivotFmt>
        <c:idx val="57"/>
        <c:dLbl>
          <c:idx val="0"/>
          <c:showLegendKey val="0"/>
          <c:showVal val="1"/>
          <c:showCatName val="0"/>
          <c:showSerName val="0"/>
          <c:showPercent val="0"/>
          <c:showBubbleSize val="0"/>
          <c:extLst>
            <c:ext xmlns:c15="http://schemas.microsoft.com/office/drawing/2012/chart" uri="{CE6537A1-D6FC-4f65-9D91-7224C49458BB}"/>
          </c:extLst>
        </c:dLbl>
      </c:pivotFmt>
      <c:pivotFmt>
        <c:idx val="58"/>
        <c:dLbl>
          <c:idx val="0"/>
          <c:showLegendKey val="0"/>
          <c:showVal val="1"/>
          <c:showCatName val="0"/>
          <c:showSerName val="0"/>
          <c:showPercent val="0"/>
          <c:showBubbleSize val="0"/>
          <c:extLst>
            <c:ext xmlns:c15="http://schemas.microsoft.com/office/drawing/2012/chart" uri="{CE6537A1-D6FC-4f65-9D91-7224C49458BB}"/>
          </c:extLst>
        </c:dLbl>
      </c:pivotFmt>
      <c:pivotFmt>
        <c:idx val="59"/>
        <c:dLbl>
          <c:idx val="0"/>
          <c:showLegendKey val="0"/>
          <c:showVal val="1"/>
          <c:showCatName val="0"/>
          <c:showSerName val="0"/>
          <c:showPercent val="0"/>
          <c:showBubbleSize val="0"/>
          <c:extLst>
            <c:ext xmlns:c15="http://schemas.microsoft.com/office/drawing/2012/chart" uri="{CE6537A1-D6FC-4f65-9D91-7224C49458BB}"/>
          </c:extLst>
        </c:dLbl>
      </c:pivotFmt>
      <c:pivotFmt>
        <c:idx val="60"/>
        <c:dLbl>
          <c:idx val="0"/>
          <c:showLegendKey val="0"/>
          <c:showVal val="1"/>
          <c:showCatName val="0"/>
          <c:showSerName val="0"/>
          <c:showPercent val="0"/>
          <c:showBubbleSize val="0"/>
          <c:extLst>
            <c:ext xmlns:c15="http://schemas.microsoft.com/office/drawing/2012/chart" uri="{CE6537A1-D6FC-4f65-9D91-7224C49458BB}"/>
          </c:extLst>
        </c:dLbl>
      </c:pivotFmt>
      <c:pivotFmt>
        <c:idx val="61"/>
        <c:dLbl>
          <c:idx val="0"/>
          <c:showLegendKey val="0"/>
          <c:showVal val="1"/>
          <c:showCatName val="0"/>
          <c:showSerName val="0"/>
          <c:showPercent val="0"/>
          <c:showBubbleSize val="0"/>
          <c:extLst>
            <c:ext xmlns:c15="http://schemas.microsoft.com/office/drawing/2012/chart" uri="{CE6537A1-D6FC-4f65-9D91-7224C49458BB}"/>
          </c:extLst>
        </c:dLbl>
      </c:pivotFmt>
      <c:pivotFmt>
        <c:idx val="62"/>
        <c:dLbl>
          <c:idx val="0"/>
          <c:showLegendKey val="0"/>
          <c:showVal val="1"/>
          <c:showCatName val="0"/>
          <c:showSerName val="0"/>
          <c:showPercent val="0"/>
          <c:showBubbleSize val="0"/>
          <c:extLst>
            <c:ext xmlns:c15="http://schemas.microsoft.com/office/drawing/2012/chart" uri="{CE6537A1-D6FC-4f65-9D91-7224C49458BB}"/>
          </c:extLst>
        </c:dLbl>
      </c:pivotFmt>
      <c:pivotFmt>
        <c:idx val="63"/>
        <c:dLbl>
          <c:idx val="0"/>
          <c:showLegendKey val="0"/>
          <c:showVal val="1"/>
          <c:showCatName val="0"/>
          <c:showSerName val="0"/>
          <c:showPercent val="0"/>
          <c:showBubbleSize val="0"/>
          <c:extLst>
            <c:ext xmlns:c15="http://schemas.microsoft.com/office/drawing/2012/chart" uri="{CE6537A1-D6FC-4f65-9D91-7224C49458BB}"/>
          </c:extLst>
        </c:dLbl>
      </c:pivotFmt>
      <c:pivotFmt>
        <c:idx val="64"/>
        <c:dLbl>
          <c:idx val="0"/>
          <c:showLegendKey val="0"/>
          <c:showVal val="1"/>
          <c:showCatName val="0"/>
          <c:showSerName val="0"/>
          <c:showPercent val="0"/>
          <c:showBubbleSize val="0"/>
          <c:extLst>
            <c:ext xmlns:c15="http://schemas.microsoft.com/office/drawing/2012/chart" uri="{CE6537A1-D6FC-4f65-9D91-7224C49458BB}"/>
          </c:extLst>
        </c:dLbl>
      </c:pivotFmt>
      <c:pivotFmt>
        <c:idx val="65"/>
        <c:dLbl>
          <c:idx val="0"/>
          <c:showLegendKey val="0"/>
          <c:showVal val="1"/>
          <c:showCatName val="0"/>
          <c:showSerName val="0"/>
          <c:showPercent val="0"/>
          <c:showBubbleSize val="0"/>
          <c:extLst>
            <c:ext xmlns:c15="http://schemas.microsoft.com/office/drawing/2012/chart" uri="{CE6537A1-D6FC-4f65-9D91-7224C49458BB}"/>
          </c:extLst>
        </c:dLbl>
      </c:pivotFmt>
      <c:pivotFmt>
        <c:idx val="66"/>
        <c:dLbl>
          <c:idx val="0"/>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geography!$B$3</c:f>
              <c:strCache>
                <c:ptCount val="1"/>
                <c:pt idx="0">
                  <c:v>Sum of Unit</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geography!$A$4:$A$14</c:f>
              <c:strCache>
                <c:ptCount val="10"/>
                <c:pt idx="0">
                  <c:v>Barr Faughny</c:v>
                </c:pt>
                <c:pt idx="1">
                  <c:v>Brien Boise</c:v>
                </c:pt>
                <c:pt idx="2">
                  <c:v>Carla Molina</c:v>
                </c:pt>
                <c:pt idx="3">
                  <c:v>Ches Bonnell</c:v>
                </c:pt>
                <c:pt idx="4">
                  <c:v>Curtice Advani</c:v>
                </c:pt>
                <c:pt idx="5">
                  <c:v>Gigi Bohling</c:v>
                </c:pt>
                <c:pt idx="6">
                  <c:v>Gunar Cockshoot</c:v>
                </c:pt>
                <c:pt idx="7">
                  <c:v>Husein Augar</c:v>
                </c:pt>
                <c:pt idx="8">
                  <c:v>Oby Sorrel</c:v>
                </c:pt>
                <c:pt idx="9">
                  <c:v>Ram Mahesh</c:v>
                </c:pt>
              </c:strCache>
            </c:strRef>
          </c:cat>
          <c:val>
            <c:numRef>
              <c:f>geography!$B$4:$B$14</c:f>
              <c:numCache>
                <c:formatCode>General</c:formatCode>
                <c:ptCount val="10"/>
                <c:pt idx="0">
                  <c:v>4110</c:v>
                </c:pt>
                <c:pt idx="1">
                  <c:v>4704</c:v>
                </c:pt>
                <c:pt idx="2">
                  <c:v>3867</c:v>
                </c:pt>
                <c:pt idx="3">
                  <c:v>5295</c:v>
                </c:pt>
                <c:pt idx="4">
                  <c:v>5925</c:v>
                </c:pt>
                <c:pt idx="5">
                  <c:v>3669</c:v>
                </c:pt>
                <c:pt idx="6">
                  <c:v>5007</c:v>
                </c:pt>
                <c:pt idx="7">
                  <c:v>4554</c:v>
                </c:pt>
                <c:pt idx="8">
                  <c:v>3843</c:v>
                </c:pt>
                <c:pt idx="9">
                  <c:v>4686</c:v>
                </c:pt>
              </c:numCache>
            </c:numRef>
          </c:val>
          <c:extLst>
            <c:ext xmlns:c16="http://schemas.microsoft.com/office/drawing/2014/chart" uri="{C3380CC4-5D6E-409C-BE32-E72D297353CC}">
              <c16:uniqueId val="{00000000-68FB-4D6D-BD3B-80F011D033A9}"/>
            </c:ext>
          </c:extLst>
        </c:ser>
        <c:ser>
          <c:idx val="1"/>
          <c:order val="1"/>
          <c:tx>
            <c:strRef>
              <c:f>geography!$C$3</c:f>
              <c:strCache>
                <c:ptCount val="1"/>
                <c:pt idx="0">
                  <c:v>Sum of Amount</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geography!$A$4:$A$14</c:f>
              <c:strCache>
                <c:ptCount val="10"/>
                <c:pt idx="0">
                  <c:v>Barr Faughny</c:v>
                </c:pt>
                <c:pt idx="1">
                  <c:v>Brien Boise</c:v>
                </c:pt>
                <c:pt idx="2">
                  <c:v>Carla Molina</c:v>
                </c:pt>
                <c:pt idx="3">
                  <c:v>Ches Bonnell</c:v>
                </c:pt>
                <c:pt idx="4">
                  <c:v>Curtice Advani</c:v>
                </c:pt>
                <c:pt idx="5">
                  <c:v>Gigi Bohling</c:v>
                </c:pt>
                <c:pt idx="6">
                  <c:v>Gunar Cockshoot</c:v>
                </c:pt>
                <c:pt idx="7">
                  <c:v>Husein Augar</c:v>
                </c:pt>
                <c:pt idx="8">
                  <c:v>Oby Sorrel</c:v>
                </c:pt>
                <c:pt idx="9">
                  <c:v>Ram Mahesh</c:v>
                </c:pt>
              </c:strCache>
            </c:strRef>
          </c:cat>
          <c:val>
            <c:numRef>
              <c:f>geography!$C$4:$C$14</c:f>
              <c:numCache>
                <c:formatCode>[$$-1009]#,##0</c:formatCode>
                <c:ptCount val="10"/>
                <c:pt idx="0">
                  <c:v>123949</c:v>
                </c:pt>
                <c:pt idx="1">
                  <c:v>98084</c:v>
                </c:pt>
                <c:pt idx="2">
                  <c:v>98210</c:v>
                </c:pt>
                <c:pt idx="3">
                  <c:v>149975</c:v>
                </c:pt>
                <c:pt idx="4">
                  <c:v>130697</c:v>
                </c:pt>
                <c:pt idx="5">
                  <c:v>165725</c:v>
                </c:pt>
                <c:pt idx="6">
                  <c:v>106834</c:v>
                </c:pt>
                <c:pt idx="7">
                  <c:v>132580</c:v>
                </c:pt>
                <c:pt idx="8">
                  <c:v>83216</c:v>
                </c:pt>
                <c:pt idx="9">
                  <c:v>151599</c:v>
                </c:pt>
              </c:numCache>
            </c:numRef>
          </c:val>
          <c:shape val="pyramid"/>
          <c:extLst>
            <c:ext xmlns:c16="http://schemas.microsoft.com/office/drawing/2014/chart" uri="{C3380CC4-5D6E-409C-BE32-E72D297353CC}">
              <c16:uniqueId val="{00000001-68FB-4D6D-BD3B-80F011D033A9}"/>
            </c:ext>
          </c:extLst>
        </c:ser>
        <c:ser>
          <c:idx val="2"/>
          <c:order val="2"/>
          <c:tx>
            <c:strRef>
              <c:f>geography!$D$3</c:f>
              <c:strCache>
                <c:ptCount val="1"/>
                <c:pt idx="0">
                  <c:v>Sum of Amount2</c:v>
                </c:pt>
              </c:strCache>
            </c:strRef>
          </c:tx>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invertIfNegative val="0"/>
          <c:cat>
            <c:strRef>
              <c:f>geography!$A$4:$A$14</c:f>
              <c:strCache>
                <c:ptCount val="10"/>
                <c:pt idx="0">
                  <c:v>Barr Faughny</c:v>
                </c:pt>
                <c:pt idx="1">
                  <c:v>Brien Boise</c:v>
                </c:pt>
                <c:pt idx="2">
                  <c:v>Carla Molina</c:v>
                </c:pt>
                <c:pt idx="3">
                  <c:v>Ches Bonnell</c:v>
                </c:pt>
                <c:pt idx="4">
                  <c:v>Curtice Advani</c:v>
                </c:pt>
                <c:pt idx="5">
                  <c:v>Gigi Bohling</c:v>
                </c:pt>
                <c:pt idx="6">
                  <c:v>Gunar Cockshoot</c:v>
                </c:pt>
                <c:pt idx="7">
                  <c:v>Husein Augar</c:v>
                </c:pt>
                <c:pt idx="8">
                  <c:v>Oby Sorrel</c:v>
                </c:pt>
                <c:pt idx="9">
                  <c:v>Ram Mahesh</c:v>
                </c:pt>
              </c:strCache>
            </c:strRef>
          </c:cat>
          <c:val>
            <c:numRef>
              <c:f>geography!$D$4:$D$14</c:f>
              <c:numCache>
                <c:formatCode>0.00%</c:formatCode>
                <c:ptCount val="10"/>
                <c:pt idx="0">
                  <c:v>9.9888868204459941E-2</c:v>
                </c:pt>
                <c:pt idx="1">
                  <c:v>7.9044605030829204E-2</c:v>
                </c:pt>
                <c:pt idx="2">
                  <c:v>7.9146146772947026E-2</c:v>
                </c:pt>
                <c:pt idx="3">
                  <c:v>0.12086287915968567</c:v>
                </c:pt>
                <c:pt idx="4">
                  <c:v>0.10532699261565887</c:v>
                </c:pt>
                <c:pt idx="5">
                  <c:v>0.13355559692441346</c:v>
                </c:pt>
                <c:pt idx="6">
                  <c:v>8.6096114900122409E-2</c:v>
                </c:pt>
                <c:pt idx="7">
                  <c:v>0.10684447753953076</c:v>
                </c:pt>
                <c:pt idx="8">
                  <c:v>6.7062679460926172E-2</c:v>
                </c:pt>
                <c:pt idx="9">
                  <c:v>0.12217163939142649</c:v>
                </c:pt>
              </c:numCache>
            </c:numRef>
          </c:val>
          <c:extLst>
            <c:ext xmlns:c16="http://schemas.microsoft.com/office/drawing/2014/chart" uri="{C3380CC4-5D6E-409C-BE32-E72D297353CC}">
              <c16:uniqueId val="{00000002-68FB-4D6D-BD3B-80F011D033A9}"/>
            </c:ext>
          </c:extLst>
        </c:ser>
        <c:dLbls>
          <c:showLegendKey val="0"/>
          <c:showVal val="0"/>
          <c:showCatName val="0"/>
          <c:showSerName val="0"/>
          <c:showPercent val="0"/>
          <c:showBubbleSize val="0"/>
        </c:dLbls>
        <c:gapWidth val="65"/>
        <c:shape val="box"/>
        <c:axId val="924650160"/>
        <c:axId val="924655984"/>
        <c:axId val="0"/>
      </c:bar3DChart>
      <c:catAx>
        <c:axId val="92465016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24655984"/>
        <c:crosses val="autoZero"/>
        <c:auto val="1"/>
        <c:lblAlgn val="ctr"/>
        <c:lblOffset val="100"/>
        <c:noMultiLvlLbl val="0"/>
      </c:catAx>
      <c:valAx>
        <c:axId val="924655984"/>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2465016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sales.xlsx]geography!PivotTable3</c:name>
    <c:fmtId val="10"/>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pivotFmt>
      <c:pivotFmt>
        <c:idx val="9"/>
        <c:spPr>
          <a:solidFill>
            <a:schemeClr val="accent1"/>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pivotFmt>
      <c:pivotFmt>
        <c:idx val="11"/>
        <c:spPr>
          <a:solidFill>
            <a:schemeClr val="accent1"/>
          </a:solidFill>
          <a:ln>
            <a:noFill/>
          </a:ln>
          <a:effectLst>
            <a:outerShdw blurRad="254000" sx="102000" sy="102000" algn="ctr" rotWithShape="0">
              <a:prstClr val="black">
                <a:alpha val="20000"/>
              </a:prstClr>
            </a:outerShdw>
          </a:effectLst>
          <a:sp3d/>
        </c:spPr>
      </c:pivotFmt>
      <c:pivotFmt>
        <c:idx val="12"/>
        <c:spPr>
          <a:solidFill>
            <a:schemeClr val="accent1"/>
          </a:solidFill>
          <a:ln>
            <a:noFill/>
          </a:ln>
          <a:effectLst>
            <a:outerShdw blurRad="254000" sx="102000" sy="102000" algn="ctr" rotWithShape="0">
              <a:prstClr val="black">
                <a:alpha val="20000"/>
              </a:prstClr>
            </a:outerShdw>
          </a:effectLst>
          <a:sp3d/>
        </c:spPr>
      </c:pivotFmt>
      <c:pivotFmt>
        <c:idx val="13"/>
        <c:spPr>
          <a:solidFill>
            <a:schemeClr val="accent1"/>
          </a:solidFill>
          <a:ln>
            <a:noFill/>
          </a:ln>
          <a:effectLst>
            <a:outerShdw blurRad="254000" sx="102000" sy="102000" algn="ctr" rotWithShape="0">
              <a:prstClr val="black">
                <a:alpha val="20000"/>
              </a:prstClr>
            </a:outerShdw>
          </a:effectLst>
          <a:sp3d/>
        </c:spPr>
      </c:pivotFmt>
      <c:pivotFmt>
        <c:idx val="14"/>
        <c:spPr>
          <a:solidFill>
            <a:schemeClr val="accent1"/>
          </a:solidFill>
          <a:ln>
            <a:noFill/>
          </a:ln>
          <a:effectLst>
            <a:outerShdw blurRad="254000" sx="102000" sy="102000" algn="ctr" rotWithShape="0">
              <a:prstClr val="black">
                <a:alpha val="20000"/>
              </a:prstClr>
            </a:outerShdw>
          </a:effectLst>
          <a:sp3d/>
        </c:spPr>
      </c:pivotFmt>
      <c:pivotFmt>
        <c:idx val="15"/>
        <c:spPr>
          <a:solidFill>
            <a:schemeClr val="accent1"/>
          </a:solidFill>
          <a:ln>
            <a:noFill/>
          </a:ln>
          <a:effectLst>
            <a:outerShdw blurRad="254000" sx="102000" sy="102000" algn="ctr" rotWithShape="0">
              <a:prstClr val="black">
                <a:alpha val="20000"/>
              </a:prstClr>
            </a:outerShdw>
          </a:effectLst>
          <a:sp3d/>
        </c:spPr>
      </c:pivotFmt>
      <c:pivotFmt>
        <c:idx val="16"/>
        <c:spPr>
          <a:solidFill>
            <a:schemeClr val="accent1"/>
          </a:solidFill>
          <a:ln>
            <a:noFill/>
          </a:ln>
          <a:effectLst>
            <a:outerShdw blurRad="254000" sx="102000" sy="102000" algn="ctr" rotWithShape="0">
              <a:prstClr val="black">
                <a:alpha val="20000"/>
              </a:prstClr>
            </a:outerShdw>
          </a:effectLst>
          <a:sp3d/>
        </c:spPr>
      </c:pivotFmt>
      <c:pivotFmt>
        <c:idx val="17"/>
        <c:spPr>
          <a:solidFill>
            <a:schemeClr val="accent1"/>
          </a:solidFill>
          <a:ln>
            <a:noFill/>
          </a:ln>
          <a:effectLst>
            <a:outerShdw blurRad="254000" sx="102000" sy="102000" algn="ctr" rotWithShape="0">
              <a:prstClr val="black">
                <a:alpha val="20000"/>
              </a:prstClr>
            </a:outerShdw>
          </a:effectLst>
          <a:sp3d/>
        </c:spPr>
      </c:pivotFmt>
      <c:pivotFmt>
        <c:idx val="18"/>
        <c:spPr>
          <a:solidFill>
            <a:schemeClr val="accent1"/>
          </a:solidFill>
          <a:ln>
            <a:noFill/>
          </a:ln>
          <a:effectLst>
            <a:outerShdw blurRad="254000" sx="102000" sy="102000" algn="ctr" rotWithShape="0">
              <a:prstClr val="black">
                <a:alpha val="20000"/>
              </a:prstClr>
            </a:outerShdw>
          </a:effectLst>
          <a:sp3d/>
        </c:spPr>
      </c:pivotFmt>
      <c:pivotFmt>
        <c:idx val="19"/>
        <c:spPr>
          <a:solidFill>
            <a:schemeClr val="accent1"/>
          </a:solidFill>
          <a:ln>
            <a:noFill/>
          </a:ln>
          <a:effectLst>
            <a:outerShdw blurRad="254000" sx="102000" sy="102000" algn="ctr" rotWithShape="0">
              <a:prstClr val="black">
                <a:alpha val="20000"/>
              </a:prstClr>
            </a:outerShdw>
          </a:effectLst>
          <a:sp3d/>
        </c:spPr>
      </c:pivotFmt>
      <c:pivotFmt>
        <c:idx val="20"/>
        <c:spPr>
          <a:solidFill>
            <a:schemeClr val="accent1"/>
          </a:solidFill>
          <a:ln>
            <a:noFill/>
          </a:ln>
          <a:effectLst>
            <a:outerShdw blurRad="254000" sx="102000" sy="102000" algn="ctr" rotWithShape="0">
              <a:prstClr val="black">
                <a:alpha val="20000"/>
              </a:prstClr>
            </a:outerShdw>
          </a:effectLst>
          <a:sp3d/>
        </c:spPr>
      </c:pivotFmt>
      <c:pivotFmt>
        <c:idx val="21"/>
        <c:spPr>
          <a:solidFill>
            <a:schemeClr val="accent1"/>
          </a:solidFill>
          <a:ln>
            <a:noFill/>
          </a:ln>
          <a:effectLst>
            <a:outerShdw blurRad="254000" sx="102000" sy="102000" algn="ctr" rotWithShape="0">
              <a:prstClr val="black">
                <a:alpha val="20000"/>
              </a:prstClr>
            </a:outerShdw>
          </a:effectLst>
          <a:sp3d/>
        </c:spPr>
      </c:pivotFmt>
      <c:pivotFmt>
        <c:idx val="22"/>
        <c:spPr>
          <a:solidFill>
            <a:schemeClr val="accent1"/>
          </a:solidFill>
          <a:ln>
            <a:noFill/>
          </a:ln>
          <a:effectLst>
            <a:outerShdw blurRad="254000" sx="102000" sy="102000" algn="ctr" rotWithShape="0">
              <a:prstClr val="black">
                <a:alpha val="20000"/>
              </a:prstClr>
            </a:outerShdw>
          </a:effectLst>
          <a:sp3d/>
        </c:spPr>
      </c:pivotFmt>
      <c:pivotFmt>
        <c:idx val="23"/>
        <c:spPr>
          <a:solidFill>
            <a:schemeClr val="accent1"/>
          </a:solidFill>
          <a:ln>
            <a:noFill/>
          </a:ln>
          <a:effectLst>
            <a:outerShdw blurRad="254000" sx="102000" sy="102000" algn="ctr" rotWithShape="0">
              <a:prstClr val="black">
                <a:alpha val="20000"/>
              </a:prstClr>
            </a:outerShdw>
          </a:effectLst>
          <a:sp3d/>
        </c:spPr>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a:outerShdw blurRad="254000" sx="102000" sy="102000" algn="ctr" rotWithShape="0">
              <a:prstClr val="black">
                <a:alpha val="20000"/>
              </a:prstClr>
            </a:outerShdw>
          </a:effectLst>
          <a:sp3d/>
        </c:spPr>
      </c:pivotFmt>
      <c:pivotFmt>
        <c:idx val="89"/>
        <c:spPr>
          <a:solidFill>
            <a:schemeClr val="accent1"/>
          </a:solidFill>
          <a:ln>
            <a:noFill/>
          </a:ln>
          <a:effectLst>
            <a:outerShdw blurRad="254000" sx="102000" sy="102000" algn="ctr" rotWithShape="0">
              <a:prstClr val="black">
                <a:alpha val="20000"/>
              </a:prstClr>
            </a:outerShdw>
          </a:effectLst>
          <a:sp3d/>
        </c:spPr>
      </c:pivotFmt>
      <c:pivotFmt>
        <c:idx val="90"/>
        <c:spPr>
          <a:solidFill>
            <a:schemeClr val="accent1"/>
          </a:solidFill>
          <a:ln>
            <a:noFill/>
          </a:ln>
          <a:effectLst>
            <a:outerShdw blurRad="254000" sx="102000" sy="102000" algn="ctr" rotWithShape="0">
              <a:prstClr val="black">
                <a:alpha val="20000"/>
              </a:prstClr>
            </a:outerShdw>
          </a:effectLst>
          <a:sp3d/>
        </c:spPr>
      </c:pivotFmt>
      <c:pivotFmt>
        <c:idx val="91"/>
        <c:spPr>
          <a:solidFill>
            <a:schemeClr val="accent1"/>
          </a:solidFill>
          <a:ln>
            <a:noFill/>
          </a:ln>
          <a:effectLst>
            <a:outerShdw blurRad="254000" sx="102000" sy="102000" algn="ctr" rotWithShape="0">
              <a:prstClr val="black">
                <a:alpha val="20000"/>
              </a:prstClr>
            </a:outerShdw>
          </a:effectLst>
          <a:sp3d/>
        </c:spPr>
      </c:pivotFmt>
      <c:pivotFmt>
        <c:idx val="92"/>
        <c:spPr>
          <a:solidFill>
            <a:schemeClr val="accent1"/>
          </a:solidFill>
          <a:ln>
            <a:noFill/>
          </a:ln>
          <a:effectLst>
            <a:outerShdw blurRad="254000" sx="102000" sy="102000" algn="ctr" rotWithShape="0">
              <a:prstClr val="black">
                <a:alpha val="20000"/>
              </a:prstClr>
            </a:outerShdw>
          </a:effectLst>
          <a:sp3d/>
        </c:spPr>
      </c:pivotFmt>
      <c:pivotFmt>
        <c:idx val="93"/>
        <c:spPr>
          <a:solidFill>
            <a:schemeClr val="accent1"/>
          </a:solidFill>
          <a:ln>
            <a:noFill/>
          </a:ln>
          <a:effectLst>
            <a:outerShdw blurRad="254000" sx="102000" sy="102000" algn="ctr" rotWithShape="0">
              <a:prstClr val="black">
                <a:alpha val="20000"/>
              </a:prstClr>
            </a:outerShdw>
          </a:effectLst>
          <a:sp3d/>
        </c:spPr>
      </c:pivotFmt>
      <c:pivotFmt>
        <c:idx val="94"/>
        <c:spPr>
          <a:solidFill>
            <a:schemeClr val="accent1"/>
          </a:solidFill>
          <a:ln>
            <a:noFill/>
          </a:ln>
          <a:effectLst>
            <a:outerShdw blurRad="254000" sx="102000" sy="102000" algn="ctr" rotWithShape="0">
              <a:prstClr val="black">
                <a:alpha val="20000"/>
              </a:prstClr>
            </a:outerShdw>
          </a:effectLst>
          <a:sp3d/>
        </c:spPr>
      </c:pivotFmt>
      <c:pivotFmt>
        <c:idx val="95"/>
        <c:spPr>
          <a:solidFill>
            <a:schemeClr val="accent1"/>
          </a:solidFill>
          <a:ln>
            <a:noFill/>
          </a:ln>
          <a:effectLst>
            <a:outerShdw blurRad="254000" sx="102000" sy="102000" algn="ctr" rotWithShape="0">
              <a:prstClr val="black">
                <a:alpha val="20000"/>
              </a:prstClr>
            </a:outerShdw>
          </a:effectLst>
          <a:sp3d/>
        </c:spPr>
      </c:pivotFmt>
      <c:pivotFmt>
        <c:idx val="96"/>
        <c:spPr>
          <a:solidFill>
            <a:schemeClr val="accent1"/>
          </a:solidFill>
          <a:ln>
            <a:noFill/>
          </a:ln>
          <a:effectLst>
            <a:outerShdw blurRad="254000" sx="102000" sy="102000" algn="ctr" rotWithShape="0">
              <a:prstClr val="black">
                <a:alpha val="20000"/>
              </a:prstClr>
            </a:outerShdw>
          </a:effectLst>
          <a:sp3d/>
        </c:spPr>
      </c:pivotFmt>
    </c:pivotFmts>
    <c:view3D>
      <c:rotX val="50"/>
      <c:rotY val="11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7669476933120888E-2"/>
          <c:y val="0.23348339882584843"/>
          <c:w val="0.82597674496196449"/>
          <c:h val="0.6334047958719875"/>
        </c:manualLayout>
      </c:layout>
      <c:pie3DChart>
        <c:varyColors val="1"/>
        <c:ser>
          <c:idx val="0"/>
          <c:order val="0"/>
          <c:tx>
            <c:strRef>
              <c:f>geography!$B$3</c:f>
              <c:strCache>
                <c:ptCount val="1"/>
                <c:pt idx="0">
                  <c:v>Sum of Unit</c:v>
                </c:pt>
              </c:strCache>
            </c:strRef>
          </c:tx>
          <c:explosion val="20"/>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5064-48FD-8568-1C80B979C878}"/>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5064-48FD-8568-1C80B979C878}"/>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5064-48FD-8568-1C80B979C878}"/>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5064-48FD-8568-1C80B979C878}"/>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5064-48FD-8568-1C80B979C878}"/>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5064-48FD-8568-1C80B979C878}"/>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5064-48FD-8568-1C80B979C878}"/>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924A-426B-8822-62DC5D94993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924A-426B-8822-62DC5D9499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3-924A-426B-8822-62DC5D94993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geography!$A$4:$A$14</c:f>
              <c:strCache>
                <c:ptCount val="10"/>
                <c:pt idx="0">
                  <c:v>Barr Faughny</c:v>
                </c:pt>
                <c:pt idx="1">
                  <c:v>Brien Boise</c:v>
                </c:pt>
                <c:pt idx="2">
                  <c:v>Carla Molina</c:v>
                </c:pt>
                <c:pt idx="3">
                  <c:v>Ches Bonnell</c:v>
                </c:pt>
                <c:pt idx="4">
                  <c:v>Curtice Advani</c:v>
                </c:pt>
                <c:pt idx="5">
                  <c:v>Gigi Bohling</c:v>
                </c:pt>
                <c:pt idx="6">
                  <c:v>Gunar Cockshoot</c:v>
                </c:pt>
                <c:pt idx="7">
                  <c:v>Husein Augar</c:v>
                </c:pt>
                <c:pt idx="8">
                  <c:v>Oby Sorrel</c:v>
                </c:pt>
                <c:pt idx="9">
                  <c:v>Ram Mahesh</c:v>
                </c:pt>
              </c:strCache>
            </c:strRef>
          </c:cat>
          <c:val>
            <c:numRef>
              <c:f>geography!$B$4:$B$14</c:f>
              <c:numCache>
                <c:formatCode>General</c:formatCode>
                <c:ptCount val="10"/>
                <c:pt idx="0">
                  <c:v>4110</c:v>
                </c:pt>
                <c:pt idx="1">
                  <c:v>4704</c:v>
                </c:pt>
                <c:pt idx="2">
                  <c:v>3867</c:v>
                </c:pt>
                <c:pt idx="3">
                  <c:v>5295</c:v>
                </c:pt>
                <c:pt idx="4">
                  <c:v>5925</c:v>
                </c:pt>
                <c:pt idx="5">
                  <c:v>3669</c:v>
                </c:pt>
                <c:pt idx="6">
                  <c:v>5007</c:v>
                </c:pt>
                <c:pt idx="7">
                  <c:v>4554</c:v>
                </c:pt>
                <c:pt idx="8">
                  <c:v>3843</c:v>
                </c:pt>
                <c:pt idx="9">
                  <c:v>4686</c:v>
                </c:pt>
              </c:numCache>
            </c:numRef>
          </c:val>
          <c:extLst>
            <c:ext xmlns:c16="http://schemas.microsoft.com/office/drawing/2014/chart" uri="{C3380CC4-5D6E-409C-BE32-E72D297353CC}">
              <c16:uniqueId val="{00000000-0ADF-4ED5-8368-2D981CE2C89E}"/>
            </c:ext>
          </c:extLst>
        </c:ser>
        <c:ser>
          <c:idx val="1"/>
          <c:order val="1"/>
          <c:tx>
            <c:strRef>
              <c:f>geography!$C$3</c:f>
              <c:strCache>
                <c:ptCount val="1"/>
                <c:pt idx="0">
                  <c:v>Sum of Amount</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5064-48FD-8568-1C80B979C878}"/>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5064-48FD-8568-1C80B979C878}"/>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3-5064-48FD-8568-1C80B979C878}"/>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5-5064-48FD-8568-1C80B979C878}"/>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7-5064-48FD-8568-1C80B979C878}"/>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9-5064-48FD-8568-1C80B979C878}"/>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B-5064-48FD-8568-1C80B979C878}"/>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3-924A-426B-8822-62DC5D94993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5-924A-426B-8822-62DC5D9499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7-924A-426B-8822-62DC5D94993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geography!$A$4:$A$14</c:f>
              <c:strCache>
                <c:ptCount val="10"/>
                <c:pt idx="0">
                  <c:v>Barr Faughny</c:v>
                </c:pt>
                <c:pt idx="1">
                  <c:v>Brien Boise</c:v>
                </c:pt>
                <c:pt idx="2">
                  <c:v>Carla Molina</c:v>
                </c:pt>
                <c:pt idx="3">
                  <c:v>Ches Bonnell</c:v>
                </c:pt>
                <c:pt idx="4">
                  <c:v>Curtice Advani</c:v>
                </c:pt>
                <c:pt idx="5">
                  <c:v>Gigi Bohling</c:v>
                </c:pt>
                <c:pt idx="6">
                  <c:v>Gunar Cockshoot</c:v>
                </c:pt>
                <c:pt idx="7">
                  <c:v>Husein Augar</c:v>
                </c:pt>
                <c:pt idx="8">
                  <c:v>Oby Sorrel</c:v>
                </c:pt>
                <c:pt idx="9">
                  <c:v>Ram Mahesh</c:v>
                </c:pt>
              </c:strCache>
            </c:strRef>
          </c:cat>
          <c:val>
            <c:numRef>
              <c:f>geography!$C$4:$C$14</c:f>
              <c:numCache>
                <c:formatCode>[$$-1009]#,##0</c:formatCode>
                <c:ptCount val="10"/>
                <c:pt idx="0">
                  <c:v>123949</c:v>
                </c:pt>
                <c:pt idx="1">
                  <c:v>98084</c:v>
                </c:pt>
                <c:pt idx="2">
                  <c:v>98210</c:v>
                </c:pt>
                <c:pt idx="3">
                  <c:v>149975</c:v>
                </c:pt>
                <c:pt idx="4">
                  <c:v>130697</c:v>
                </c:pt>
                <c:pt idx="5">
                  <c:v>165725</c:v>
                </c:pt>
                <c:pt idx="6">
                  <c:v>106834</c:v>
                </c:pt>
                <c:pt idx="7">
                  <c:v>132580</c:v>
                </c:pt>
                <c:pt idx="8">
                  <c:v>83216</c:v>
                </c:pt>
                <c:pt idx="9">
                  <c:v>151599</c:v>
                </c:pt>
              </c:numCache>
            </c:numRef>
          </c:val>
          <c:extLst>
            <c:ext xmlns:c16="http://schemas.microsoft.com/office/drawing/2014/chart" uri="{C3380CC4-5D6E-409C-BE32-E72D297353CC}">
              <c16:uniqueId val="{00000001-0ADF-4ED5-8368-2D981CE2C89E}"/>
            </c:ext>
          </c:extLst>
        </c:ser>
        <c:ser>
          <c:idx val="2"/>
          <c:order val="2"/>
          <c:tx>
            <c:strRef>
              <c:f>geography!$D$3</c:f>
              <c:strCache>
                <c:ptCount val="1"/>
                <c:pt idx="0">
                  <c:v>Sum of Amount2</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D-5064-48FD-8568-1C80B979C878}"/>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F-5064-48FD-8568-1C80B979C878}"/>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1-5064-48FD-8568-1C80B979C878}"/>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3-5064-48FD-8568-1C80B979C878}"/>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5-5064-48FD-8568-1C80B979C878}"/>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7-5064-48FD-8568-1C80B979C878}"/>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9-5064-48FD-8568-1C80B979C878}"/>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7-924A-426B-8822-62DC5D94993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9-924A-426B-8822-62DC5D9499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B-924A-426B-8822-62DC5D94993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geography!$A$4:$A$14</c:f>
              <c:strCache>
                <c:ptCount val="10"/>
                <c:pt idx="0">
                  <c:v>Barr Faughny</c:v>
                </c:pt>
                <c:pt idx="1">
                  <c:v>Brien Boise</c:v>
                </c:pt>
                <c:pt idx="2">
                  <c:v>Carla Molina</c:v>
                </c:pt>
                <c:pt idx="3">
                  <c:v>Ches Bonnell</c:v>
                </c:pt>
                <c:pt idx="4">
                  <c:v>Curtice Advani</c:v>
                </c:pt>
                <c:pt idx="5">
                  <c:v>Gigi Bohling</c:v>
                </c:pt>
                <c:pt idx="6">
                  <c:v>Gunar Cockshoot</c:v>
                </c:pt>
                <c:pt idx="7">
                  <c:v>Husein Augar</c:v>
                </c:pt>
                <c:pt idx="8">
                  <c:v>Oby Sorrel</c:v>
                </c:pt>
                <c:pt idx="9">
                  <c:v>Ram Mahesh</c:v>
                </c:pt>
              </c:strCache>
            </c:strRef>
          </c:cat>
          <c:val>
            <c:numRef>
              <c:f>geography!$D$4:$D$14</c:f>
              <c:numCache>
                <c:formatCode>0.00%</c:formatCode>
                <c:ptCount val="10"/>
                <c:pt idx="0">
                  <c:v>9.9888868204459941E-2</c:v>
                </c:pt>
                <c:pt idx="1">
                  <c:v>7.9044605030829204E-2</c:v>
                </c:pt>
                <c:pt idx="2">
                  <c:v>7.9146146772947026E-2</c:v>
                </c:pt>
                <c:pt idx="3">
                  <c:v>0.12086287915968567</c:v>
                </c:pt>
                <c:pt idx="4">
                  <c:v>0.10532699261565887</c:v>
                </c:pt>
                <c:pt idx="5">
                  <c:v>0.13355559692441346</c:v>
                </c:pt>
                <c:pt idx="6">
                  <c:v>8.6096114900122409E-2</c:v>
                </c:pt>
                <c:pt idx="7">
                  <c:v>0.10684447753953076</c:v>
                </c:pt>
                <c:pt idx="8">
                  <c:v>6.7062679460926172E-2</c:v>
                </c:pt>
                <c:pt idx="9">
                  <c:v>0.12217163939142649</c:v>
                </c:pt>
              </c:numCache>
            </c:numRef>
          </c:val>
          <c:extLst>
            <c:ext xmlns:c16="http://schemas.microsoft.com/office/drawing/2014/chart" uri="{C3380CC4-5D6E-409C-BE32-E72D297353CC}">
              <c16:uniqueId val="{00000002-0ADF-4ED5-8368-2D981CE2C89E}"/>
            </c:ext>
          </c:extLst>
        </c:ser>
        <c:dLbls>
          <c:dLblPos val="bestFit"/>
          <c:showLegendKey val="0"/>
          <c:showVal val="0"/>
          <c:showCatName val="0"/>
          <c:showSerName val="0"/>
          <c:showPercent val="0"/>
          <c:showBubbleSize val="0"/>
          <c:showLeaderLines val="0"/>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[chocolate sales.xlsx]sales by person!PivotTable1</c:name>
    <c:fmtId val="26"/>
  </c:pivotSource>
  <c:chart>
    <c:autoTitleDeleted val="1"/>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9237248468941384"/>
          <c:y val="7.1428571428571425E-2"/>
          <c:w val="0.73907195975503059"/>
          <c:h val="0.79643888263967"/>
        </c:manualLayout>
      </c:layout>
      <c:bar3DChart>
        <c:barDir val="bar"/>
        <c:grouping val="clustered"/>
        <c:varyColors val="0"/>
        <c:ser>
          <c:idx val="0"/>
          <c:order val="0"/>
          <c:tx>
            <c:strRef>
              <c:f>'sales by person'!$B$3</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'sales by person'!$A$4:$A$10</c:f>
              <c:strCache>
                <c:ptCount val="6"/>
                <c:pt idx="0">
                  <c:v>Australia</c:v>
                </c:pt>
                <c:pt idx="1">
                  <c:v>Canada</c:v>
                </c:pt>
                <c:pt idx="2">
                  <c:v>India</c:v>
                </c:pt>
                <c:pt idx="3">
                  <c:v>New Zealand</c:v>
                </c:pt>
                <c:pt idx="4">
                  <c:v>UK</c:v>
                </c:pt>
                <c:pt idx="5">
                  <c:v>USA</c:v>
                </c:pt>
              </c:strCache>
            </c:strRef>
          </c:cat>
          <c:val>
            <c:numRef>
              <c:f>'sales by person'!$B$4:$B$10</c:f>
              <c:numCache>
                <c:formatCode>General</c:formatCode>
                <c:ptCount val="6"/>
                <c:pt idx="0">
                  <c:v>168679</c:v>
                </c:pt>
                <c:pt idx="1">
                  <c:v>237944</c:v>
                </c:pt>
                <c:pt idx="2">
                  <c:v>252469</c:v>
                </c:pt>
                <c:pt idx="3">
                  <c:v>218813</c:v>
                </c:pt>
                <c:pt idx="4">
                  <c:v>173530</c:v>
                </c:pt>
                <c:pt idx="5">
                  <c:v>189434</c:v>
                </c:pt>
              </c:numCache>
            </c:numRef>
          </c:val>
          <c:extLst>
            <c:ext xmlns:c16="http://schemas.microsoft.com/office/drawing/2014/chart" uri="{C3380CC4-5D6E-409C-BE32-E72D297353CC}">
              <c16:uniqueId val="{00000000-4C92-4EED-8055-B02F6FE6547B}"/>
            </c:ext>
          </c:extLst>
        </c:ser>
        <c:dLbls>
          <c:showLegendKey val="0"/>
          <c:showVal val="1"/>
          <c:showCatName val="0"/>
          <c:showSerName val="0"/>
          <c:showPercent val="0"/>
          <c:showBubbleSize val="0"/>
        </c:dLbls>
        <c:gapWidth val="65"/>
        <c:shape val="box"/>
        <c:axId val="1330660480"/>
        <c:axId val="1330662976"/>
        <c:axId val="0"/>
      </c:bar3DChart>
      <c:valAx>
        <c:axId val="133066297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30660480"/>
        <c:crosses val="autoZero"/>
        <c:crossBetween val="between"/>
      </c:valAx>
      <c:catAx>
        <c:axId val="1330660480"/>
        <c:scaling>
          <c:orientation val="minMax"/>
        </c:scaling>
        <c:delete val="0"/>
        <c:axPos val="l"/>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3066297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sales.xlsx]sales by person!PivotTable3</c:name>
    <c:fmtId val="19"/>
  </c:pivotSource>
  <c:chart>
    <c:autoTitleDeleted val="1"/>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3507358409077039E-2"/>
          <c:y val="9.3978802441546036E-2"/>
          <c:w val="0.93778439277231851"/>
          <c:h val="0.77043483960175818"/>
        </c:manualLayout>
      </c:layout>
      <c:bar3DChart>
        <c:barDir val="col"/>
        <c:grouping val="clustered"/>
        <c:varyColors val="0"/>
        <c:ser>
          <c:idx val="0"/>
          <c:order val="0"/>
          <c:tx>
            <c:strRef>
              <c:f>'sales by person'!$B$15</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'sales by person'!$A$16:$A$26</c:f>
              <c:strCache>
                <c:ptCount val="10"/>
                <c:pt idx="0">
                  <c:v>Barr Faughny</c:v>
                </c:pt>
                <c:pt idx="1">
                  <c:v>Brien Boise</c:v>
                </c:pt>
                <c:pt idx="2">
                  <c:v>Carla Molina</c:v>
                </c:pt>
                <c:pt idx="3">
                  <c:v>Ches Bonnell</c:v>
                </c:pt>
                <c:pt idx="4">
                  <c:v>Curtice Advani</c:v>
                </c:pt>
                <c:pt idx="5">
                  <c:v>Gigi Bohling</c:v>
                </c:pt>
                <c:pt idx="6">
                  <c:v>Gunar Cockshoot</c:v>
                </c:pt>
                <c:pt idx="7">
                  <c:v>Husein Augar</c:v>
                </c:pt>
                <c:pt idx="8">
                  <c:v>Oby Sorrel</c:v>
                </c:pt>
                <c:pt idx="9">
                  <c:v>Ram Mahesh</c:v>
                </c:pt>
              </c:strCache>
            </c:strRef>
          </c:cat>
          <c:val>
            <c:numRef>
              <c:f>'sales by person'!$B$16:$B$26</c:f>
              <c:numCache>
                <c:formatCode>General</c:formatCode>
                <c:ptCount val="10"/>
                <c:pt idx="0">
                  <c:v>123949</c:v>
                </c:pt>
                <c:pt idx="1">
                  <c:v>98084</c:v>
                </c:pt>
                <c:pt idx="2">
                  <c:v>98210</c:v>
                </c:pt>
                <c:pt idx="3">
                  <c:v>149975</c:v>
                </c:pt>
                <c:pt idx="4">
                  <c:v>130697</c:v>
                </c:pt>
                <c:pt idx="5">
                  <c:v>165725</c:v>
                </c:pt>
                <c:pt idx="6">
                  <c:v>106834</c:v>
                </c:pt>
                <c:pt idx="7">
                  <c:v>132580</c:v>
                </c:pt>
                <c:pt idx="8">
                  <c:v>83216</c:v>
                </c:pt>
                <c:pt idx="9">
                  <c:v>151599</c:v>
                </c:pt>
              </c:numCache>
            </c:numRef>
          </c:val>
          <c:extLst>
            <c:ext xmlns:c16="http://schemas.microsoft.com/office/drawing/2014/chart" uri="{C3380CC4-5D6E-409C-BE32-E72D297353CC}">
              <c16:uniqueId val="{00000000-3EAD-4E43-B75C-7ABEFDD02CA2}"/>
            </c:ext>
          </c:extLst>
        </c:ser>
        <c:dLbls>
          <c:showLegendKey val="0"/>
          <c:showVal val="1"/>
          <c:showCatName val="0"/>
          <c:showSerName val="0"/>
          <c:showPercent val="0"/>
          <c:showBubbleSize val="0"/>
        </c:dLbls>
        <c:gapWidth val="65"/>
        <c:shape val="box"/>
        <c:axId val="443934016"/>
        <c:axId val="443936096"/>
        <c:axId val="0"/>
      </c:bar3DChart>
      <c:catAx>
        <c:axId val="44393401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43936096"/>
        <c:crosses val="autoZero"/>
        <c:auto val="1"/>
        <c:lblAlgn val="ctr"/>
        <c:lblOffset val="100"/>
        <c:noMultiLvlLbl val="0"/>
      </c:catAx>
      <c:valAx>
        <c:axId val="4439360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43934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sales.xlsx]sales by person!PivotTable6</c:name>
    <c:fmtId val="33"/>
  </c:pivotSource>
  <c:chart>
    <c:autoTitleDeleted val="1"/>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'sales by person'!$B$31</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'sales by person'!$A$32:$A$37</c:f>
              <c:strCache>
                <c:ptCount val="5"/>
                <c:pt idx="0">
                  <c:v>Baker's Choco Chips</c:v>
                </c:pt>
                <c:pt idx="1">
                  <c:v>Caramel Stuffed Bars</c:v>
                </c:pt>
                <c:pt idx="2">
                  <c:v>Choco Coated Almonds</c:v>
                </c:pt>
                <c:pt idx="3">
                  <c:v>Organic Choco Syrup</c:v>
                </c:pt>
                <c:pt idx="4">
                  <c:v>Peanut Butter Cubes</c:v>
                </c:pt>
              </c:strCache>
            </c:strRef>
          </c:cat>
          <c:val>
            <c:numRef>
              <c:f>'sales by person'!$B$32:$B$37</c:f>
              <c:numCache>
                <c:formatCode>General</c:formatCode>
                <c:ptCount val="5"/>
                <c:pt idx="0">
                  <c:v>70273</c:v>
                </c:pt>
                <c:pt idx="1">
                  <c:v>72373</c:v>
                </c:pt>
                <c:pt idx="2">
                  <c:v>71967</c:v>
                </c:pt>
                <c:pt idx="3">
                  <c:v>69461</c:v>
                </c:pt>
                <c:pt idx="4">
                  <c:v>69160</c:v>
                </c:pt>
              </c:numCache>
            </c:numRef>
          </c:val>
          <c:extLst>
            <c:ext xmlns:c16="http://schemas.microsoft.com/office/drawing/2014/chart" uri="{C3380CC4-5D6E-409C-BE32-E72D297353CC}">
              <c16:uniqueId val="{00000000-29AD-49D8-8C2F-C66AC15D27A0}"/>
            </c:ext>
          </c:extLst>
        </c:ser>
        <c:dLbls>
          <c:showLegendKey val="0"/>
          <c:showVal val="1"/>
          <c:showCatName val="0"/>
          <c:showSerName val="0"/>
          <c:showPercent val="0"/>
          <c:showBubbleSize val="0"/>
        </c:dLbls>
        <c:gapWidth val="65"/>
        <c:shape val="box"/>
        <c:axId val="481546560"/>
        <c:axId val="481536160"/>
        <c:axId val="0"/>
      </c:bar3DChart>
      <c:valAx>
        <c:axId val="4815361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81546560"/>
        <c:crosses val="autoZero"/>
        <c:crossBetween val="between"/>
      </c:valAx>
      <c:catAx>
        <c:axId val="48154656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8153616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4">
  <a:schemeClr val="accent1"/>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8" Type="http://schemas.openxmlformats.org/officeDocument/2006/relationships/image" Target="../media/image5.svg"/><Relationship Id="rId3" Type="http://schemas.openxmlformats.org/officeDocument/2006/relationships/image" Target="../media/image3.svg"/><Relationship Id="rId7" Type="http://schemas.openxmlformats.org/officeDocument/2006/relationships/image" Target="../media/image4.pn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chart" Target="../charts/chart10.xml"/><Relationship Id="rId5" Type="http://schemas.openxmlformats.org/officeDocument/2006/relationships/chart" Target="../charts/chart9.xml"/><Relationship Id="rId10" Type="http://schemas.openxmlformats.org/officeDocument/2006/relationships/image" Target="../media/image7.svg"/><Relationship Id="rId4" Type="http://schemas.openxmlformats.org/officeDocument/2006/relationships/chart" Target="../charts/chart8.xml"/><Relationship Id="rId9"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7</xdr:col>
      <xdr:colOff>601980</xdr:colOff>
      <xdr:row>15</xdr:row>
      <xdr:rowOff>175260</xdr:rowOff>
    </xdr:from>
    <xdr:to>
      <xdr:col>10</xdr:col>
      <xdr:colOff>601980</xdr:colOff>
      <xdr:row>29</xdr:row>
      <xdr:rowOff>81915</xdr:rowOff>
    </xdr:to>
    <mc:AlternateContent xmlns:mc="http://schemas.openxmlformats.org/markup-compatibility/2006" xmlns:a14="http://schemas.microsoft.com/office/drawing/2010/main">
      <mc:Choice Requires="a14">
        <xdr:graphicFrame macro="">
          <xdr:nvGraphicFramePr>
            <xdr:cNvPr id="2" name="Geography 2">
              <a:extLst>
                <a:ext uri="{FF2B5EF4-FFF2-40B4-BE49-F238E27FC236}">
                  <a16:creationId xmlns:a16="http://schemas.microsoft.com/office/drawing/2014/main" id="{AC71EE4C-B601-0170-7644-7802E81230E4}"/>
                </a:ext>
              </a:extLst>
            </xdr:cNvPr>
            <xdr:cNvGraphicFramePr/>
          </xdr:nvGraphicFramePr>
          <xdr:xfrm>
            <a:off x="0" y="0"/>
            <a:ext cx="0" cy="0"/>
          </xdr:xfrm>
          <a:graphic>
            <a:graphicData uri="http://schemas.microsoft.com/office/drawing/2010/slicer">
              <sle:slicer xmlns:sle="http://schemas.microsoft.com/office/drawing/2010/slicer" name="Geography 2"/>
            </a:graphicData>
          </a:graphic>
        </xdr:graphicFrame>
      </mc:Choice>
      <mc:Fallback xmlns="">
        <xdr:sp macro="" textlink="">
          <xdr:nvSpPr>
            <xdr:cNvPr id="0" name=""/>
            <xdr:cNvSpPr>
              <a:spLocks noTextEdit="1"/>
            </xdr:cNvSpPr>
          </xdr:nvSpPr>
          <xdr:spPr>
            <a:xfrm>
              <a:off x="5821680" y="29184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495300</xdr:colOff>
      <xdr:row>1</xdr:row>
      <xdr:rowOff>68580</xdr:rowOff>
    </xdr:from>
    <xdr:to>
      <xdr:col>16</xdr:col>
      <xdr:colOff>190500</xdr:colOff>
      <xdr:row>16</xdr:row>
      <xdr:rowOff>68580</xdr:rowOff>
    </xdr:to>
    <xdr:graphicFrame macro="">
      <xdr:nvGraphicFramePr>
        <xdr:cNvPr id="3" name="Chart 2">
          <a:extLst>
            <a:ext uri="{FF2B5EF4-FFF2-40B4-BE49-F238E27FC236}">
              <a16:creationId xmlns:a16="http://schemas.microsoft.com/office/drawing/2014/main" id="{E0C899D6-B44D-DACD-A922-8C1CA37B87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68580</xdr:colOff>
      <xdr:row>6</xdr:row>
      <xdr:rowOff>106680</xdr:rowOff>
    </xdr:from>
    <xdr:to>
      <xdr:col>7</xdr:col>
      <xdr:colOff>289560</xdr:colOff>
      <xdr:row>21</xdr:row>
      <xdr:rowOff>106680</xdr:rowOff>
    </xdr:to>
    <xdr:graphicFrame macro="">
      <xdr:nvGraphicFramePr>
        <xdr:cNvPr id="4" name="Chart 3">
          <a:extLst>
            <a:ext uri="{FF2B5EF4-FFF2-40B4-BE49-F238E27FC236}">
              <a16:creationId xmlns:a16="http://schemas.microsoft.com/office/drawing/2014/main" id="{D3BC6356-8326-74B6-E66C-F852E31923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495300</xdr:colOff>
      <xdr:row>27</xdr:row>
      <xdr:rowOff>7620</xdr:rowOff>
    </xdr:from>
    <xdr:to>
      <xdr:col>9</xdr:col>
      <xdr:colOff>419100</xdr:colOff>
      <xdr:row>42</xdr:row>
      <xdr:rowOff>7620</xdr:rowOff>
    </xdr:to>
    <xdr:graphicFrame macro="">
      <xdr:nvGraphicFramePr>
        <xdr:cNvPr id="5" name="Chart 4">
          <a:extLst>
            <a:ext uri="{FF2B5EF4-FFF2-40B4-BE49-F238E27FC236}">
              <a16:creationId xmlns:a16="http://schemas.microsoft.com/office/drawing/2014/main" id="{3B515FCC-DAF1-DB42-0256-9C74ED7DC0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6</xdr:col>
      <xdr:colOff>137160</xdr:colOff>
      <xdr:row>2</xdr:row>
      <xdr:rowOff>68580</xdr:rowOff>
    </xdr:from>
    <xdr:to>
      <xdr:col>9</xdr:col>
      <xdr:colOff>137160</xdr:colOff>
      <xdr:row>15</xdr:row>
      <xdr:rowOff>158115</xdr:rowOff>
    </xdr:to>
    <mc:AlternateContent xmlns:mc="http://schemas.openxmlformats.org/markup-compatibility/2006" xmlns:a14="http://schemas.microsoft.com/office/drawing/2010/main">
      <mc:Choice Requires="a14">
        <xdr:graphicFrame macro="">
          <xdr:nvGraphicFramePr>
            <xdr:cNvPr id="6" name="Sales Person">
              <a:extLst>
                <a:ext uri="{FF2B5EF4-FFF2-40B4-BE49-F238E27FC236}">
                  <a16:creationId xmlns:a16="http://schemas.microsoft.com/office/drawing/2014/main" id="{8FE52523-8620-A0D0-A716-59B124F3B65F}"/>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4815840" y="4343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60960</xdr:colOff>
      <xdr:row>0</xdr:row>
      <xdr:rowOff>129540</xdr:rowOff>
    </xdr:from>
    <xdr:to>
      <xdr:col>11</xdr:col>
      <xdr:colOff>365760</xdr:colOff>
      <xdr:row>15</xdr:row>
      <xdr:rowOff>129540</xdr:rowOff>
    </xdr:to>
    <xdr:graphicFrame macro="">
      <xdr:nvGraphicFramePr>
        <xdr:cNvPr id="2" name="Chart 1">
          <a:extLst>
            <a:ext uri="{FF2B5EF4-FFF2-40B4-BE49-F238E27FC236}">
              <a16:creationId xmlns:a16="http://schemas.microsoft.com/office/drawing/2014/main" id="{813D953B-DA92-6488-4D27-408FDEF17D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350520</xdr:colOff>
      <xdr:row>17</xdr:row>
      <xdr:rowOff>106680</xdr:rowOff>
    </xdr:from>
    <xdr:to>
      <xdr:col>12</xdr:col>
      <xdr:colOff>350520</xdr:colOff>
      <xdr:row>31</xdr:row>
      <xdr:rowOff>13335</xdr:rowOff>
    </xdr:to>
    <mc:AlternateContent xmlns:mc="http://schemas.openxmlformats.org/markup-compatibility/2006" xmlns:a14="http://schemas.microsoft.com/office/drawing/2010/main">
      <mc:Choice Requires="a14">
        <xdr:graphicFrame macro="">
          <xdr:nvGraphicFramePr>
            <xdr:cNvPr id="3" name="Geography 1">
              <a:extLst>
                <a:ext uri="{FF2B5EF4-FFF2-40B4-BE49-F238E27FC236}">
                  <a16:creationId xmlns:a16="http://schemas.microsoft.com/office/drawing/2014/main" id="{08238D00-7E0A-1D34-C51F-28C5EE081991}"/>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6995160" y="32156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68580</xdr:colOff>
      <xdr:row>31</xdr:row>
      <xdr:rowOff>121920</xdr:rowOff>
    </xdr:from>
    <xdr:to>
      <xdr:col>10</xdr:col>
      <xdr:colOff>373380</xdr:colOff>
      <xdr:row>46</xdr:row>
      <xdr:rowOff>121920</xdr:rowOff>
    </xdr:to>
    <xdr:graphicFrame macro="">
      <xdr:nvGraphicFramePr>
        <xdr:cNvPr id="4" name="Chart 3">
          <a:extLst>
            <a:ext uri="{FF2B5EF4-FFF2-40B4-BE49-F238E27FC236}">
              <a16:creationId xmlns:a16="http://schemas.microsoft.com/office/drawing/2014/main" id="{0EE76D83-5D5A-EF41-50D0-83C823E67C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45720</xdr:colOff>
      <xdr:row>16</xdr:row>
      <xdr:rowOff>129540</xdr:rowOff>
    </xdr:from>
    <xdr:to>
      <xdr:col>7</xdr:col>
      <xdr:colOff>45720</xdr:colOff>
      <xdr:row>30</xdr:row>
      <xdr:rowOff>36195</xdr:rowOff>
    </xdr:to>
    <mc:AlternateContent xmlns:mc="http://schemas.openxmlformats.org/markup-compatibility/2006" xmlns:a14="http://schemas.microsoft.com/office/drawing/2010/main">
      <mc:Choice Requires="a14">
        <xdr:graphicFrame macro="">
          <xdr:nvGraphicFramePr>
            <xdr:cNvPr id="5" name="Sales Person 1">
              <a:extLst>
                <a:ext uri="{FF2B5EF4-FFF2-40B4-BE49-F238E27FC236}">
                  <a16:creationId xmlns:a16="http://schemas.microsoft.com/office/drawing/2014/main" id="{3186FC56-09BF-718D-69B1-98D3E53E84E2}"/>
                </a:ext>
              </a:extLst>
            </xdr:cNvPr>
            <xdr:cNvGraphicFramePr/>
          </xdr:nvGraphicFramePr>
          <xdr:xfrm>
            <a:off x="0" y="0"/>
            <a:ext cx="0" cy="0"/>
          </xdr:xfrm>
          <a:graphic>
            <a:graphicData uri="http://schemas.microsoft.com/office/drawing/2010/slicer">
              <sle:slicer xmlns:sle="http://schemas.microsoft.com/office/drawing/2010/slicer" name="Sales Person 1"/>
            </a:graphicData>
          </a:graphic>
        </xdr:graphicFrame>
      </mc:Choice>
      <mc:Fallback xmlns="">
        <xdr:sp macro="" textlink="">
          <xdr:nvSpPr>
            <xdr:cNvPr id="0" name=""/>
            <xdr:cNvSpPr>
              <a:spLocks noTextEdit="1"/>
            </xdr:cNvSpPr>
          </xdr:nvSpPr>
          <xdr:spPr>
            <a:xfrm>
              <a:off x="3124200" y="30556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22860</xdr:colOff>
      <xdr:row>1</xdr:row>
      <xdr:rowOff>121921</xdr:rowOff>
    </xdr:from>
    <xdr:to>
      <xdr:col>5</xdr:col>
      <xdr:colOff>970547</xdr:colOff>
      <xdr:row>11</xdr:row>
      <xdr:rowOff>45720</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4EEB2935-4B13-5812-03C3-423CEFD0B5B0}"/>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3863340" y="304801"/>
              <a:ext cx="4396740" cy="1752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176464</xdr:colOff>
      <xdr:row>42</xdr:row>
      <xdr:rowOff>16041</xdr:rowOff>
    </xdr:from>
    <xdr:to>
      <xdr:col>6</xdr:col>
      <xdr:colOff>737937</xdr:colOff>
      <xdr:row>53</xdr:row>
      <xdr:rowOff>114700</xdr:rowOff>
    </xdr:to>
    <xdr:graphicFrame macro="">
      <xdr:nvGraphicFramePr>
        <xdr:cNvPr id="4" name="Chart 3">
          <a:extLst>
            <a:ext uri="{FF2B5EF4-FFF2-40B4-BE49-F238E27FC236}">
              <a16:creationId xmlns:a16="http://schemas.microsoft.com/office/drawing/2014/main" id="{43886872-86F1-88E2-6338-4884C10720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47725</xdr:colOff>
      <xdr:row>14</xdr:row>
      <xdr:rowOff>36896</xdr:rowOff>
    </xdr:from>
    <xdr:to>
      <xdr:col>14</xdr:col>
      <xdr:colOff>23662</xdr:colOff>
      <xdr:row>35</xdr:row>
      <xdr:rowOff>2607</xdr:rowOff>
    </xdr:to>
    <xdr:graphicFrame macro="">
      <xdr:nvGraphicFramePr>
        <xdr:cNvPr id="5" name="Chart 4">
          <a:extLst>
            <a:ext uri="{FF2B5EF4-FFF2-40B4-BE49-F238E27FC236}">
              <a16:creationId xmlns:a16="http://schemas.microsoft.com/office/drawing/2014/main" id="{0DA5387F-E19F-1C7A-9FCC-1DA0616125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277929</xdr:colOff>
      <xdr:row>1</xdr:row>
      <xdr:rowOff>177267</xdr:rowOff>
    </xdr:from>
    <xdr:to>
      <xdr:col>11</xdr:col>
      <xdr:colOff>575109</xdr:colOff>
      <xdr:row>8</xdr:row>
      <xdr:rowOff>93204</xdr:rowOff>
    </xdr:to>
    <xdr:pic>
      <xdr:nvPicPr>
        <xdr:cNvPr id="7" name="Picture 6">
          <a:extLst>
            <a:ext uri="{FF2B5EF4-FFF2-40B4-BE49-F238E27FC236}">
              <a16:creationId xmlns:a16="http://schemas.microsoft.com/office/drawing/2014/main" id="{5679E818-5E42-6E88-EF74-AA27F6E1039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651908" y="361751"/>
          <a:ext cx="2462864" cy="1207327"/>
        </a:xfrm>
        <a:prstGeom prst="ellipse">
          <a:avLst/>
        </a:prstGeom>
        <a:ln w="190500" cap="rnd">
          <a:solidFill>
            <a:srgbClr val="C8C6BD"/>
          </a:solidFill>
          <a:prstDash val="solid"/>
        </a:ln>
        <a:effectLst>
          <a:outerShdw blurRad="127000" algn="bl" rotWithShape="0">
            <a:srgbClr val="000000"/>
          </a:outerShdw>
        </a:effectLst>
        <a:scene3d>
          <a:camera prst="perspectiveFront" fov="5400000"/>
          <a:lightRig rig="threePt" dir="t">
            <a:rot lat="0" lon="0" rev="19200000"/>
          </a:lightRig>
        </a:scene3d>
        <a:sp3d extrusionH="25400">
          <a:bevelT w="304800" h="152400" prst="hardEdge"/>
          <a:extrusionClr>
            <a:srgbClr val="000000"/>
          </a:extrusionClr>
        </a:sp3d>
      </xdr:spPr>
    </xdr:pic>
    <xdr:clientData/>
  </xdr:twoCellAnchor>
  <xdr:oneCellAnchor>
    <xdr:from>
      <xdr:col>8</xdr:col>
      <xdr:colOff>525780</xdr:colOff>
      <xdr:row>8</xdr:row>
      <xdr:rowOff>7620</xdr:rowOff>
    </xdr:from>
    <xdr:ext cx="2541721" cy="442365"/>
    <xdr:sp macro="" textlink="">
      <xdr:nvSpPr>
        <xdr:cNvPr id="9" name="TextBox 8">
          <a:extLst>
            <a:ext uri="{FF2B5EF4-FFF2-40B4-BE49-F238E27FC236}">
              <a16:creationId xmlns:a16="http://schemas.microsoft.com/office/drawing/2014/main" id="{7517D06E-72EC-2D5A-0CB0-9ED17E7CA77A}"/>
            </a:ext>
          </a:extLst>
        </xdr:cNvPr>
        <xdr:cNvSpPr txBox="1"/>
      </xdr:nvSpPr>
      <xdr:spPr>
        <a:xfrm>
          <a:off x="7261860" y="1470660"/>
          <a:ext cx="2541721" cy="4423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000">
              <a:latin typeface="Algerian" panose="04020705040A02060702" pitchFamily="82" charset="0"/>
            </a:rPr>
            <a:t>DARK</a:t>
          </a:r>
          <a:r>
            <a:rPr lang="en-IN" sz="2000" baseline="0"/>
            <a:t> </a:t>
          </a:r>
          <a:r>
            <a:rPr lang="en-IN" sz="2000" baseline="0">
              <a:latin typeface="Algerian" panose="04020705040A02060702" pitchFamily="82" charset="0"/>
            </a:rPr>
            <a:t>CHOCOLATE'S</a:t>
          </a:r>
          <a:endParaRPr lang="en-IN" sz="2000">
            <a:latin typeface="Algerian" panose="04020705040A02060702" pitchFamily="82" charset="0"/>
          </a:endParaRPr>
        </a:p>
      </xdr:txBody>
    </xdr:sp>
    <xdr:clientData/>
  </xdr:oneCellAnchor>
  <xdr:twoCellAnchor>
    <xdr:from>
      <xdr:col>11</xdr:col>
      <xdr:colOff>777641</xdr:colOff>
      <xdr:row>1</xdr:row>
      <xdr:rowOff>32084</xdr:rowOff>
    </xdr:from>
    <xdr:to>
      <xdr:col>15</xdr:col>
      <xdr:colOff>489284</xdr:colOff>
      <xdr:row>11</xdr:row>
      <xdr:rowOff>161624</xdr:rowOff>
    </xdr:to>
    <xdr:sp macro="" textlink="">
      <xdr:nvSpPr>
        <xdr:cNvPr id="10" name="Rectangle: Rounded Corners 9">
          <a:extLst>
            <a:ext uri="{FF2B5EF4-FFF2-40B4-BE49-F238E27FC236}">
              <a16:creationId xmlns:a16="http://schemas.microsoft.com/office/drawing/2014/main" id="{653EDDB9-4C3D-5B78-DDE6-5637EEE260A5}"/>
            </a:ext>
          </a:extLst>
        </xdr:cNvPr>
        <xdr:cNvSpPr/>
      </xdr:nvSpPr>
      <xdr:spPr>
        <a:xfrm>
          <a:off x="11317304" y="216568"/>
          <a:ext cx="3674043" cy="1974382"/>
        </a:xfrm>
        <a:prstGeom prst="roundRect">
          <a:avLst/>
        </a:prstGeom>
        <a:solidFill>
          <a:schemeClr val="dk1">
            <a:alpha val="50000"/>
          </a:schemeClr>
        </a:solidFill>
        <a:ln w="76200">
          <a:solidFill>
            <a:schemeClr val="tx1"/>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502920</xdr:colOff>
      <xdr:row>1</xdr:row>
      <xdr:rowOff>167640</xdr:rowOff>
    </xdr:from>
    <xdr:to>
      <xdr:col>22</xdr:col>
      <xdr:colOff>487680</xdr:colOff>
      <xdr:row>53</xdr:row>
      <xdr:rowOff>14377</xdr:rowOff>
    </xdr:to>
    <xdr:sp macro="" textlink="">
      <xdr:nvSpPr>
        <xdr:cNvPr id="2" name="Rectangle: Rounded Corners 1">
          <a:extLst>
            <a:ext uri="{FF2B5EF4-FFF2-40B4-BE49-F238E27FC236}">
              <a16:creationId xmlns:a16="http://schemas.microsoft.com/office/drawing/2014/main" id="{BDE52145-7E55-6E26-D215-4F44A890B464}"/>
            </a:ext>
          </a:extLst>
        </xdr:cNvPr>
        <xdr:cNvSpPr/>
      </xdr:nvSpPr>
      <xdr:spPr>
        <a:xfrm>
          <a:off x="1005840" y="354546"/>
          <a:ext cx="26855180" cy="9565831"/>
        </a:xfrm>
        <a:prstGeom prst="roundRect">
          <a:avLst>
            <a:gd name="adj" fmla="val 6327"/>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419100</xdr:colOff>
      <xdr:row>2</xdr:row>
      <xdr:rowOff>22860</xdr:rowOff>
    </xdr:from>
    <xdr:to>
      <xdr:col>22</xdr:col>
      <xdr:colOff>381000</xdr:colOff>
      <xdr:row>53</xdr:row>
      <xdr:rowOff>28755</xdr:rowOff>
    </xdr:to>
    <xdr:sp macro="" textlink="">
      <xdr:nvSpPr>
        <xdr:cNvPr id="4" name="Rectangle: Rounded Corners 3">
          <a:extLst>
            <a:ext uri="{FF2B5EF4-FFF2-40B4-BE49-F238E27FC236}">
              <a16:creationId xmlns:a16="http://schemas.microsoft.com/office/drawing/2014/main" id="{89E32FD8-1F42-4245-92F1-0085AE6880B8}"/>
            </a:ext>
          </a:extLst>
        </xdr:cNvPr>
        <xdr:cNvSpPr/>
      </xdr:nvSpPr>
      <xdr:spPr>
        <a:xfrm>
          <a:off x="4504426" y="396671"/>
          <a:ext cx="23143234" cy="9538084"/>
        </a:xfrm>
        <a:prstGeom prst="roundRect">
          <a:avLst>
            <a:gd name="adj" fmla="val 549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xdr:col>
      <xdr:colOff>7189</xdr:colOff>
      <xdr:row>2</xdr:row>
      <xdr:rowOff>99060</xdr:rowOff>
    </xdr:from>
    <xdr:to>
      <xdr:col>3</xdr:col>
      <xdr:colOff>320040</xdr:colOff>
      <xdr:row>18</xdr:row>
      <xdr:rowOff>71887</xdr:rowOff>
    </xdr:to>
    <xdr:pic>
      <xdr:nvPicPr>
        <xdr:cNvPr id="6" name="Picture 5">
          <a:extLst>
            <a:ext uri="{FF2B5EF4-FFF2-40B4-BE49-F238E27FC236}">
              <a16:creationId xmlns:a16="http://schemas.microsoft.com/office/drawing/2014/main" id="{E6ABB522-D0B6-483C-BF97-30BA5886143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6453" y="472871"/>
          <a:ext cx="3069853" cy="2963318"/>
        </a:xfrm>
        <a:prstGeom prst="ellipse">
          <a:avLst/>
        </a:prstGeom>
        <a:ln w="190500" cap="rnd">
          <a:solidFill>
            <a:srgbClr val="C8C6BD"/>
          </a:solidFill>
          <a:prstDash val="solid"/>
        </a:ln>
        <a:effectLst>
          <a:outerShdw blurRad="127000" algn="bl" rotWithShape="0">
            <a:srgbClr val="000000"/>
          </a:outerShdw>
        </a:effectLst>
        <a:scene3d>
          <a:camera prst="perspectiveFront" fov="5400000"/>
          <a:lightRig rig="threePt" dir="t">
            <a:rot lat="0" lon="0" rev="19200000"/>
          </a:lightRig>
        </a:scene3d>
        <a:sp3d extrusionH="25400">
          <a:bevelT w="304800" h="152400" prst="hardEdge"/>
          <a:extrusionClr>
            <a:srgbClr val="000000"/>
          </a:extrusionClr>
        </a:sp3d>
      </xdr:spPr>
    </xdr:pic>
    <xdr:clientData/>
  </xdr:twoCellAnchor>
  <xdr:twoCellAnchor>
    <xdr:from>
      <xdr:col>0</xdr:col>
      <xdr:colOff>578112</xdr:colOff>
      <xdr:row>19</xdr:row>
      <xdr:rowOff>137158</xdr:rowOff>
    </xdr:from>
    <xdr:to>
      <xdr:col>3</xdr:col>
      <xdr:colOff>287547</xdr:colOff>
      <xdr:row>22</xdr:row>
      <xdr:rowOff>99058</xdr:rowOff>
    </xdr:to>
    <xdr:sp macro="" textlink="">
      <xdr:nvSpPr>
        <xdr:cNvPr id="24" name="Rectangle: Rounded Corners 23">
          <a:extLst>
            <a:ext uri="{FF2B5EF4-FFF2-40B4-BE49-F238E27FC236}">
              <a16:creationId xmlns:a16="http://schemas.microsoft.com/office/drawing/2014/main" id="{5AEE6E20-B537-4501-B734-2320711C5B21}"/>
            </a:ext>
          </a:extLst>
        </xdr:cNvPr>
        <xdr:cNvSpPr/>
      </xdr:nvSpPr>
      <xdr:spPr>
        <a:xfrm>
          <a:off x="1156224" y="3688366"/>
          <a:ext cx="3085096" cy="522617"/>
        </a:xfrm>
        <a:prstGeom prst="roundRect">
          <a:avLst>
            <a:gd name="adj" fmla="val 24359"/>
          </a:avLst>
        </a:prstGeom>
        <a:solidFill>
          <a:srgbClr val="00B0F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a:t>      DARK</a:t>
          </a:r>
          <a:r>
            <a:rPr lang="en-IN" sz="2400" baseline="0"/>
            <a:t> CHOCOLATE</a:t>
          </a:r>
          <a:endParaRPr lang="en-IN" sz="2400"/>
        </a:p>
      </xdr:txBody>
    </xdr:sp>
    <xdr:clientData/>
  </xdr:twoCellAnchor>
  <xdr:twoCellAnchor editAs="oneCell">
    <xdr:from>
      <xdr:col>12</xdr:col>
      <xdr:colOff>203006</xdr:colOff>
      <xdr:row>14</xdr:row>
      <xdr:rowOff>130184</xdr:rowOff>
    </xdr:from>
    <xdr:to>
      <xdr:col>13</xdr:col>
      <xdr:colOff>248726</xdr:colOff>
      <xdr:row>22</xdr:row>
      <xdr:rowOff>28754</xdr:rowOff>
    </xdr:to>
    <xdr:pic>
      <xdr:nvPicPr>
        <xdr:cNvPr id="26" name="Graphic 25" descr="Bar chart with solid fill">
          <a:extLst>
            <a:ext uri="{FF2B5EF4-FFF2-40B4-BE49-F238E27FC236}">
              <a16:creationId xmlns:a16="http://schemas.microsoft.com/office/drawing/2014/main" id="{6F87227A-918A-0701-4035-F1F728124E0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5070918" y="2746863"/>
          <a:ext cx="1313515" cy="1393816"/>
        </a:xfrm>
        <a:prstGeom prst="rect">
          <a:avLst/>
        </a:prstGeom>
      </xdr:spPr>
    </xdr:pic>
    <xdr:clientData/>
  </xdr:twoCellAnchor>
  <xdr:twoCellAnchor>
    <xdr:from>
      <xdr:col>13</xdr:col>
      <xdr:colOff>243840</xdr:colOff>
      <xdr:row>26</xdr:row>
      <xdr:rowOff>86264</xdr:rowOff>
    </xdr:from>
    <xdr:to>
      <xdr:col>22</xdr:col>
      <xdr:colOff>312420</xdr:colOff>
      <xdr:row>52</xdr:row>
      <xdr:rowOff>71887</xdr:rowOff>
    </xdr:to>
    <xdr:sp macro="" textlink="">
      <xdr:nvSpPr>
        <xdr:cNvPr id="27" name="Rectangle: Rounded Corners 26">
          <a:extLst>
            <a:ext uri="{FF2B5EF4-FFF2-40B4-BE49-F238E27FC236}">
              <a16:creationId xmlns:a16="http://schemas.microsoft.com/office/drawing/2014/main" id="{401AF2E2-AABE-86A1-3AB6-1E39A81AE5D5}"/>
            </a:ext>
          </a:extLst>
        </xdr:cNvPr>
        <xdr:cNvSpPr/>
      </xdr:nvSpPr>
      <xdr:spPr>
        <a:xfrm>
          <a:off x="16374661" y="4945811"/>
          <a:ext cx="11135839" cy="4845170"/>
        </a:xfrm>
        <a:prstGeom prst="roundRect">
          <a:avLst>
            <a:gd name="adj" fmla="val 7330"/>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a:solidFill>
                <a:schemeClr val="tx1"/>
              </a:solidFill>
            </a:rPr>
            <a:t>Top 5 Salesperson's</a:t>
          </a:r>
        </a:p>
      </xdr:txBody>
    </xdr:sp>
    <xdr:clientData/>
  </xdr:twoCellAnchor>
  <xdr:twoCellAnchor>
    <xdr:from>
      <xdr:col>3</xdr:col>
      <xdr:colOff>502920</xdr:colOff>
      <xdr:row>27</xdr:row>
      <xdr:rowOff>0</xdr:rowOff>
    </xdr:from>
    <xdr:to>
      <xdr:col>12</xdr:col>
      <xdr:colOff>571500</xdr:colOff>
      <xdr:row>52</xdr:row>
      <xdr:rowOff>57509</xdr:rowOff>
    </xdr:to>
    <xdr:sp macro="" textlink="">
      <xdr:nvSpPr>
        <xdr:cNvPr id="10" name="Rectangle: Rounded Corners 9">
          <a:extLst>
            <a:ext uri="{FF2B5EF4-FFF2-40B4-BE49-F238E27FC236}">
              <a16:creationId xmlns:a16="http://schemas.microsoft.com/office/drawing/2014/main" id="{5772304E-0882-4B07-A00C-A4393CC58D0E}"/>
            </a:ext>
          </a:extLst>
        </xdr:cNvPr>
        <xdr:cNvSpPr/>
      </xdr:nvSpPr>
      <xdr:spPr>
        <a:xfrm>
          <a:off x="4672066" y="5046453"/>
          <a:ext cx="11135840" cy="4730150"/>
        </a:xfrm>
        <a:prstGeom prst="roundRect">
          <a:avLst>
            <a:gd name="adj" fmla="val 7330"/>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a:solidFill>
                <a:schemeClr val="tx1"/>
              </a:solidFill>
            </a:rPr>
            <a:t>Top 5 Product's</a:t>
          </a:r>
        </a:p>
      </xdr:txBody>
    </xdr:sp>
    <xdr:clientData/>
  </xdr:twoCellAnchor>
  <xdr:twoCellAnchor editAs="oneCell">
    <xdr:from>
      <xdr:col>13</xdr:col>
      <xdr:colOff>320040</xdr:colOff>
      <xdr:row>2</xdr:row>
      <xdr:rowOff>91439</xdr:rowOff>
    </xdr:from>
    <xdr:to>
      <xdr:col>22</xdr:col>
      <xdr:colOff>167640</xdr:colOff>
      <xdr:row>10</xdr:row>
      <xdr:rowOff>0</xdr:rowOff>
    </xdr:to>
    <mc:AlternateContent xmlns:mc="http://schemas.openxmlformats.org/markup-compatibility/2006" xmlns:a14="http://schemas.microsoft.com/office/drawing/2010/main">
      <mc:Choice Requires="a14">
        <xdr:graphicFrame macro="">
          <xdr:nvGraphicFramePr>
            <xdr:cNvPr id="12" name="Geography 3">
              <a:extLst>
                <a:ext uri="{FF2B5EF4-FFF2-40B4-BE49-F238E27FC236}">
                  <a16:creationId xmlns:a16="http://schemas.microsoft.com/office/drawing/2014/main" id="{41CF9D3F-C8CA-4739-96CC-03EFA93C801E}"/>
                </a:ext>
              </a:extLst>
            </xdr:cNvPr>
            <xdr:cNvGraphicFramePr/>
          </xdr:nvGraphicFramePr>
          <xdr:xfrm>
            <a:off x="0" y="0"/>
            <a:ext cx="0" cy="0"/>
          </xdr:xfrm>
          <a:graphic>
            <a:graphicData uri="http://schemas.microsoft.com/office/drawing/2010/slicer">
              <sle:slicer xmlns:sle="http://schemas.microsoft.com/office/drawing/2010/slicer" name="Geography 3"/>
            </a:graphicData>
          </a:graphic>
        </xdr:graphicFrame>
      </mc:Choice>
      <mc:Fallback xmlns="">
        <xdr:sp macro="" textlink="">
          <xdr:nvSpPr>
            <xdr:cNvPr id="0" name=""/>
            <xdr:cNvSpPr>
              <a:spLocks noTextEdit="1"/>
            </xdr:cNvSpPr>
          </xdr:nvSpPr>
          <xdr:spPr>
            <a:xfrm>
              <a:off x="16451580" y="443132"/>
              <a:ext cx="10641623" cy="8563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198120</xdr:colOff>
      <xdr:row>11</xdr:row>
      <xdr:rowOff>28754</xdr:rowOff>
    </xdr:from>
    <xdr:to>
      <xdr:col>22</xdr:col>
      <xdr:colOff>266700</xdr:colOff>
      <xdr:row>26</xdr:row>
      <xdr:rowOff>28754</xdr:rowOff>
    </xdr:to>
    <xdr:sp macro="" textlink="">
      <xdr:nvSpPr>
        <xdr:cNvPr id="21" name="Rectangle: Rounded Corners 20">
          <a:extLst>
            <a:ext uri="{FF2B5EF4-FFF2-40B4-BE49-F238E27FC236}">
              <a16:creationId xmlns:a16="http://schemas.microsoft.com/office/drawing/2014/main" id="{3EEFA200-962C-4ABC-8E0C-A16948569C8E}"/>
            </a:ext>
          </a:extLst>
        </xdr:cNvPr>
        <xdr:cNvSpPr/>
      </xdr:nvSpPr>
      <xdr:spPr>
        <a:xfrm>
          <a:off x="16283221" y="2084716"/>
          <a:ext cx="11135839" cy="2803585"/>
        </a:xfrm>
        <a:prstGeom prst="roundRect">
          <a:avLst>
            <a:gd name="adj" fmla="val 7330"/>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a:solidFill>
                <a:schemeClr val="tx1"/>
              </a:solidFill>
            </a:rPr>
            <a:t>Sales</a:t>
          </a:r>
          <a:r>
            <a:rPr lang="en-IN" sz="2000" baseline="0">
              <a:solidFill>
                <a:schemeClr val="tx1"/>
              </a:solidFill>
            </a:rPr>
            <a:t> By Country's</a:t>
          </a:r>
          <a:endParaRPr lang="en-IN" sz="2000">
            <a:solidFill>
              <a:schemeClr val="tx1"/>
            </a:solidFill>
          </a:endParaRPr>
        </a:p>
      </xdr:txBody>
    </xdr:sp>
    <xdr:clientData/>
  </xdr:twoCellAnchor>
  <xdr:twoCellAnchor>
    <xdr:from>
      <xdr:col>13</xdr:col>
      <xdr:colOff>287833</xdr:colOff>
      <xdr:row>13</xdr:row>
      <xdr:rowOff>43132</xdr:rowOff>
    </xdr:from>
    <xdr:to>
      <xdr:col>22</xdr:col>
      <xdr:colOff>136584</xdr:colOff>
      <xdr:row>25</xdr:row>
      <xdr:rowOff>143773</xdr:rowOff>
    </xdr:to>
    <xdr:graphicFrame macro="">
      <xdr:nvGraphicFramePr>
        <xdr:cNvPr id="31" name="Chart 30">
          <a:extLst>
            <a:ext uri="{FF2B5EF4-FFF2-40B4-BE49-F238E27FC236}">
              <a16:creationId xmlns:a16="http://schemas.microsoft.com/office/drawing/2014/main" id="{DEA21188-691A-40E3-96FF-7CBEA24BAB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296316</xdr:colOff>
      <xdr:row>29</xdr:row>
      <xdr:rowOff>100642</xdr:rowOff>
    </xdr:from>
    <xdr:to>
      <xdr:col>22</xdr:col>
      <xdr:colOff>179716</xdr:colOff>
      <xdr:row>49</xdr:row>
      <xdr:rowOff>130403</xdr:rowOff>
    </xdr:to>
    <xdr:graphicFrame macro="">
      <xdr:nvGraphicFramePr>
        <xdr:cNvPr id="5" name="Chart 4">
          <a:extLst>
            <a:ext uri="{FF2B5EF4-FFF2-40B4-BE49-F238E27FC236}">
              <a16:creationId xmlns:a16="http://schemas.microsoft.com/office/drawing/2014/main" id="{D4E8F479-D626-4289-82C7-8A14D475F3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563880</xdr:colOff>
      <xdr:row>29</xdr:row>
      <xdr:rowOff>86264</xdr:rowOff>
    </xdr:from>
    <xdr:to>
      <xdr:col>12</xdr:col>
      <xdr:colOff>487680</xdr:colOff>
      <xdr:row>49</xdr:row>
      <xdr:rowOff>129396</xdr:rowOff>
    </xdr:to>
    <xdr:graphicFrame macro="">
      <xdr:nvGraphicFramePr>
        <xdr:cNvPr id="8" name="Chart 7">
          <a:extLst>
            <a:ext uri="{FF2B5EF4-FFF2-40B4-BE49-F238E27FC236}">
              <a16:creationId xmlns:a16="http://schemas.microsoft.com/office/drawing/2014/main" id="{61A07779-BB8A-4FDC-99E9-F142C56F2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442823</xdr:colOff>
      <xdr:row>13</xdr:row>
      <xdr:rowOff>65129</xdr:rowOff>
    </xdr:from>
    <xdr:to>
      <xdr:col>7</xdr:col>
      <xdr:colOff>389483</xdr:colOff>
      <xdr:row>26</xdr:row>
      <xdr:rowOff>100641</xdr:rowOff>
    </xdr:to>
    <xdr:sp macro="" textlink="">
      <xdr:nvSpPr>
        <xdr:cNvPr id="9" name="Rectangle: Rounded Corners 8">
          <a:extLst>
            <a:ext uri="{FF2B5EF4-FFF2-40B4-BE49-F238E27FC236}">
              <a16:creationId xmlns:a16="http://schemas.microsoft.com/office/drawing/2014/main" id="{3AE72A54-4626-255E-0A50-5117F4F0E315}"/>
            </a:ext>
          </a:extLst>
        </xdr:cNvPr>
        <xdr:cNvSpPr/>
      </xdr:nvSpPr>
      <xdr:spPr>
        <a:xfrm>
          <a:off x="4551872" y="2494903"/>
          <a:ext cx="4781622" cy="2465285"/>
        </a:xfrm>
        <a:prstGeom prst="round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106680</xdr:colOff>
      <xdr:row>13</xdr:row>
      <xdr:rowOff>-1</xdr:rowOff>
    </xdr:from>
    <xdr:to>
      <xdr:col>12</xdr:col>
      <xdr:colOff>53340</xdr:colOff>
      <xdr:row>26</xdr:row>
      <xdr:rowOff>57509</xdr:rowOff>
    </xdr:to>
    <xdr:sp macro="" textlink="">
      <xdr:nvSpPr>
        <xdr:cNvPr id="13" name="Rectangle: Rounded Corners 12">
          <a:extLst>
            <a:ext uri="{FF2B5EF4-FFF2-40B4-BE49-F238E27FC236}">
              <a16:creationId xmlns:a16="http://schemas.microsoft.com/office/drawing/2014/main" id="{238F6ADE-3157-4D62-AEC8-FA48D64A6C84}"/>
            </a:ext>
          </a:extLst>
        </xdr:cNvPr>
        <xdr:cNvSpPr/>
      </xdr:nvSpPr>
      <xdr:spPr>
        <a:xfrm>
          <a:off x="9989964" y="2429773"/>
          <a:ext cx="4781622" cy="2487283"/>
        </a:xfrm>
        <a:prstGeom prst="round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303937</xdr:colOff>
      <xdr:row>13</xdr:row>
      <xdr:rowOff>31486</xdr:rowOff>
    </xdr:from>
    <xdr:to>
      <xdr:col>12</xdr:col>
      <xdr:colOff>250597</xdr:colOff>
      <xdr:row>26</xdr:row>
      <xdr:rowOff>86264</xdr:rowOff>
    </xdr:to>
    <xdr:sp macro="" textlink="">
      <xdr:nvSpPr>
        <xdr:cNvPr id="17" name="Rectangle: Rounded Corners 16">
          <a:extLst>
            <a:ext uri="{FF2B5EF4-FFF2-40B4-BE49-F238E27FC236}">
              <a16:creationId xmlns:a16="http://schemas.microsoft.com/office/drawing/2014/main" id="{CE3CC01C-EF93-490C-A17C-0B2C8633218D}"/>
            </a:ext>
          </a:extLst>
        </xdr:cNvPr>
        <xdr:cNvSpPr/>
      </xdr:nvSpPr>
      <xdr:spPr>
        <a:xfrm>
          <a:off x="10384478" y="2461260"/>
          <a:ext cx="4781622" cy="2484551"/>
        </a:xfrm>
        <a:prstGeom prst="round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16533</xdr:colOff>
      <xdr:row>13</xdr:row>
      <xdr:rowOff>100641</xdr:rowOff>
    </xdr:from>
    <xdr:to>
      <xdr:col>7</xdr:col>
      <xdr:colOff>572793</xdr:colOff>
      <xdr:row>26</xdr:row>
      <xdr:rowOff>71887</xdr:rowOff>
    </xdr:to>
    <xdr:sp macro="" textlink="">
      <xdr:nvSpPr>
        <xdr:cNvPr id="19" name="Rectangle: Rounded Corners 18">
          <a:extLst>
            <a:ext uri="{FF2B5EF4-FFF2-40B4-BE49-F238E27FC236}">
              <a16:creationId xmlns:a16="http://schemas.microsoft.com/office/drawing/2014/main" id="{5035821F-FDB8-4DE0-B8D7-8D25CBFE3A0D}"/>
            </a:ext>
          </a:extLst>
        </xdr:cNvPr>
        <xdr:cNvSpPr/>
      </xdr:nvSpPr>
      <xdr:spPr>
        <a:xfrm>
          <a:off x="4921368" y="2530415"/>
          <a:ext cx="4778746" cy="2401019"/>
        </a:xfrm>
        <a:prstGeom prst="round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2"/>
            </a:solidFill>
          </a:endParaRPr>
        </a:p>
      </xdr:txBody>
    </xdr:sp>
    <xdr:clientData/>
  </xdr:twoCellAnchor>
  <xdr:twoCellAnchor>
    <xdr:from>
      <xdr:col>5</xdr:col>
      <xdr:colOff>148948</xdr:colOff>
      <xdr:row>13</xdr:row>
      <xdr:rowOff>86263</xdr:rowOff>
    </xdr:from>
    <xdr:to>
      <xdr:col>7</xdr:col>
      <xdr:colOff>545188</xdr:colOff>
      <xdr:row>15</xdr:row>
      <xdr:rowOff>144779</xdr:rowOff>
    </xdr:to>
    <xdr:sp macro="" textlink="">
      <xdr:nvSpPr>
        <xdr:cNvPr id="20" name="Rectangle: Rounded Corners 19">
          <a:extLst>
            <a:ext uri="{FF2B5EF4-FFF2-40B4-BE49-F238E27FC236}">
              <a16:creationId xmlns:a16="http://schemas.microsoft.com/office/drawing/2014/main" id="{4C2170CC-10BD-384B-A9FA-17B586495A48}"/>
            </a:ext>
          </a:extLst>
        </xdr:cNvPr>
        <xdr:cNvSpPr/>
      </xdr:nvSpPr>
      <xdr:spPr>
        <a:xfrm>
          <a:off x="6408274" y="2516037"/>
          <a:ext cx="3236631" cy="432327"/>
        </a:xfrm>
        <a:prstGeom prst="roundRect">
          <a:avLst>
            <a:gd name="adj" fmla="val 50000"/>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a:solidFill>
                <a:schemeClr val="tx1"/>
              </a:solidFill>
            </a:rPr>
            <a:t>Total</a:t>
          </a:r>
          <a:r>
            <a:rPr lang="en-IN" sz="1800" baseline="0">
              <a:solidFill>
                <a:schemeClr val="tx1"/>
              </a:solidFill>
            </a:rPr>
            <a:t> Amount</a:t>
          </a:r>
          <a:endParaRPr lang="en-IN" sz="1800">
            <a:solidFill>
              <a:schemeClr val="tx1"/>
            </a:solidFill>
          </a:endParaRPr>
        </a:p>
      </xdr:txBody>
    </xdr:sp>
    <xdr:clientData/>
  </xdr:twoCellAnchor>
  <xdr:twoCellAnchor>
    <xdr:from>
      <xdr:col>9</xdr:col>
      <xdr:colOff>405009</xdr:colOff>
      <xdr:row>13</xdr:row>
      <xdr:rowOff>30479</xdr:rowOff>
    </xdr:from>
    <xdr:to>
      <xdr:col>12</xdr:col>
      <xdr:colOff>191649</xdr:colOff>
      <xdr:row>15</xdr:row>
      <xdr:rowOff>99059</xdr:rowOff>
    </xdr:to>
    <xdr:sp macro="" textlink="">
      <xdr:nvSpPr>
        <xdr:cNvPr id="25" name="Rectangle: Rounded Corners 24">
          <a:extLst>
            <a:ext uri="{FF2B5EF4-FFF2-40B4-BE49-F238E27FC236}">
              <a16:creationId xmlns:a16="http://schemas.microsoft.com/office/drawing/2014/main" id="{0597CCAC-D1B4-4B5D-87E6-6553D431DE89}"/>
            </a:ext>
          </a:extLst>
        </xdr:cNvPr>
        <xdr:cNvSpPr/>
      </xdr:nvSpPr>
      <xdr:spPr>
        <a:xfrm>
          <a:off x="11808697" y="2460253"/>
          <a:ext cx="3239507" cy="442391"/>
        </a:xfrm>
        <a:prstGeom prst="roundRect">
          <a:avLst>
            <a:gd name="adj" fmla="val 50000"/>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a:solidFill>
                <a:schemeClr val="tx1"/>
              </a:solidFill>
            </a:rPr>
            <a:t>Total</a:t>
          </a:r>
          <a:r>
            <a:rPr lang="en-IN" sz="1800" baseline="0">
              <a:solidFill>
                <a:schemeClr val="tx1"/>
              </a:solidFill>
            </a:rPr>
            <a:t> Units</a:t>
          </a:r>
          <a:endParaRPr lang="en-IN" sz="1800">
            <a:solidFill>
              <a:schemeClr val="tx1"/>
            </a:solidFill>
          </a:endParaRPr>
        </a:p>
      </xdr:txBody>
    </xdr:sp>
    <xdr:clientData/>
  </xdr:twoCellAnchor>
  <xdr:twoCellAnchor editAs="oneCell">
    <xdr:from>
      <xdr:col>3</xdr:col>
      <xdr:colOff>489404</xdr:colOff>
      <xdr:row>17</xdr:row>
      <xdr:rowOff>57509</xdr:rowOff>
    </xdr:from>
    <xdr:to>
      <xdr:col>5</xdr:col>
      <xdr:colOff>184604</xdr:colOff>
      <xdr:row>25</xdr:row>
      <xdr:rowOff>92302</xdr:rowOff>
    </xdr:to>
    <xdr:pic>
      <xdr:nvPicPr>
        <xdr:cNvPr id="29" name="Graphic 28" descr="Rupee outline">
          <a:extLst>
            <a:ext uri="{FF2B5EF4-FFF2-40B4-BE49-F238E27FC236}">
              <a16:creationId xmlns:a16="http://schemas.microsoft.com/office/drawing/2014/main" id="{640AA0A0-B196-BF44-3694-4E8F3A1019F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4645035" y="3234905"/>
          <a:ext cx="1834551" cy="1530039"/>
        </a:xfrm>
        <a:prstGeom prst="rect">
          <a:avLst/>
        </a:prstGeom>
      </xdr:spPr>
    </xdr:pic>
    <xdr:clientData/>
  </xdr:twoCellAnchor>
  <xdr:twoCellAnchor editAs="oneCell">
    <xdr:from>
      <xdr:col>8</xdr:col>
      <xdr:colOff>257785</xdr:colOff>
      <xdr:row>15</xdr:row>
      <xdr:rowOff>129395</xdr:rowOff>
    </xdr:from>
    <xdr:to>
      <xdr:col>9</xdr:col>
      <xdr:colOff>562585</xdr:colOff>
      <xdr:row>24</xdr:row>
      <xdr:rowOff>71885</xdr:rowOff>
    </xdr:to>
    <xdr:pic>
      <xdr:nvPicPr>
        <xdr:cNvPr id="32" name="Graphic 31" descr="Clipboard Checked with solid fill">
          <a:extLst>
            <a:ext uri="{FF2B5EF4-FFF2-40B4-BE49-F238E27FC236}">
              <a16:creationId xmlns:a16="http://schemas.microsoft.com/office/drawing/2014/main" id="{03BD3922-5D5A-CA58-D3C7-C665CBAB238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0292175" y="2932980"/>
          <a:ext cx="1831675" cy="1624641"/>
        </a:xfrm>
        <a:prstGeom prst="rect">
          <a:avLst/>
        </a:prstGeom>
      </xdr:spPr>
    </xdr:pic>
    <xdr:clientData/>
  </xdr:twoCellAnchor>
  <xdr:twoCellAnchor>
    <xdr:from>
      <xdr:col>5</xdr:col>
      <xdr:colOff>164188</xdr:colOff>
      <xdr:row>17</xdr:row>
      <xdr:rowOff>175118</xdr:rowOff>
    </xdr:from>
    <xdr:to>
      <xdr:col>7</xdr:col>
      <xdr:colOff>507088</xdr:colOff>
      <xdr:row>23</xdr:row>
      <xdr:rowOff>71888</xdr:rowOff>
    </xdr:to>
    <xdr:sp macro="" textlink="'sales by person'!B47">
      <xdr:nvSpPr>
        <xdr:cNvPr id="33" name="Rectangle: Rounded Corners 32">
          <a:extLst>
            <a:ext uri="{FF2B5EF4-FFF2-40B4-BE49-F238E27FC236}">
              <a16:creationId xmlns:a16="http://schemas.microsoft.com/office/drawing/2014/main" id="{C048D207-A2E8-B8AD-19AD-009AB156FBBC}"/>
            </a:ext>
          </a:extLst>
        </xdr:cNvPr>
        <xdr:cNvSpPr/>
      </xdr:nvSpPr>
      <xdr:spPr>
        <a:xfrm>
          <a:off x="6438754" y="3352514"/>
          <a:ext cx="3129951" cy="1018204"/>
        </a:xfrm>
        <a:prstGeom prst="roundRect">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4EB6968A-CE0A-4B88-830E-FBDF01B5586C}" type="TxLink">
            <a:rPr lang="en-US" sz="4800" b="0" i="0" u="none" strike="noStrike">
              <a:solidFill>
                <a:srgbClr val="000000"/>
              </a:solidFill>
              <a:latin typeface="Calibri"/>
              <a:cs typeface="Calibri"/>
            </a:rPr>
            <a:pPr algn="l"/>
            <a:t>12,40,869</a:t>
          </a:fld>
          <a:endParaRPr lang="en-IN" sz="4800"/>
        </a:p>
      </xdr:txBody>
    </xdr:sp>
    <xdr:clientData/>
  </xdr:twoCellAnchor>
  <xdr:twoCellAnchor>
    <xdr:from>
      <xdr:col>9</xdr:col>
      <xdr:colOff>492711</xdr:colOff>
      <xdr:row>17</xdr:row>
      <xdr:rowOff>15383</xdr:rowOff>
    </xdr:from>
    <xdr:to>
      <xdr:col>12</xdr:col>
      <xdr:colOff>226011</xdr:colOff>
      <xdr:row>22</xdr:row>
      <xdr:rowOff>14377</xdr:rowOff>
    </xdr:to>
    <xdr:sp macro="" textlink="'sales by person'!B53">
      <xdr:nvSpPr>
        <xdr:cNvPr id="37" name="Rectangle: Rounded Corners 36">
          <a:extLst>
            <a:ext uri="{FF2B5EF4-FFF2-40B4-BE49-F238E27FC236}">
              <a16:creationId xmlns:a16="http://schemas.microsoft.com/office/drawing/2014/main" id="{9A167E72-B382-4F2C-BF89-A205641EDE3F}"/>
            </a:ext>
          </a:extLst>
        </xdr:cNvPr>
        <xdr:cNvSpPr/>
      </xdr:nvSpPr>
      <xdr:spPr>
        <a:xfrm>
          <a:off x="11984102" y="3192779"/>
          <a:ext cx="3132827" cy="933523"/>
        </a:xfrm>
        <a:prstGeom prst="roundRect">
          <a:avLst>
            <a:gd name="adj" fmla="val 50000"/>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AC34DB41-A9BA-457E-8856-28706C532445}" type="TxLink">
            <a:rPr lang="en-US" sz="4800" b="0" i="0" u="none" strike="noStrike">
              <a:solidFill>
                <a:srgbClr val="000000"/>
              </a:solidFill>
              <a:latin typeface="Calibri"/>
              <a:cs typeface="Calibri"/>
            </a:rPr>
            <a:pPr algn="l"/>
            <a:t>45,660</a:t>
          </a:fld>
          <a:endParaRPr lang="en-IN" sz="4800"/>
        </a:p>
      </xdr:txBody>
    </xdr:sp>
    <xdr:clientData/>
  </xdr:twoCellAnchor>
  <xdr:twoCellAnchor editAs="oneCell">
    <xdr:from>
      <xdr:col>3</xdr:col>
      <xdr:colOff>564742</xdr:colOff>
      <xdr:row>2</xdr:row>
      <xdr:rowOff>61823</xdr:rowOff>
    </xdr:from>
    <xdr:to>
      <xdr:col>13</xdr:col>
      <xdr:colOff>198952</xdr:colOff>
      <xdr:row>12</xdr:row>
      <xdr:rowOff>57510</xdr:rowOff>
    </xdr:to>
    <mc:AlternateContent xmlns:mc="http://schemas.openxmlformats.org/markup-compatibility/2006" xmlns:a14="http://schemas.microsoft.com/office/drawing/2010/main">
      <mc:Choice Requires="a14">
        <xdr:graphicFrame macro="">
          <xdr:nvGraphicFramePr>
            <xdr:cNvPr id="41" name="Sales Person 2">
              <a:extLst>
                <a:ext uri="{FF2B5EF4-FFF2-40B4-BE49-F238E27FC236}">
                  <a16:creationId xmlns:a16="http://schemas.microsoft.com/office/drawing/2014/main" id="{197C5CDB-5906-4469-98C3-85D70262E751}"/>
                </a:ext>
              </a:extLst>
            </xdr:cNvPr>
            <xdr:cNvGraphicFramePr/>
          </xdr:nvGraphicFramePr>
          <xdr:xfrm>
            <a:off x="0" y="0"/>
            <a:ext cx="0" cy="0"/>
          </xdr:xfrm>
          <a:graphic>
            <a:graphicData uri="http://schemas.microsoft.com/office/drawing/2010/slicer">
              <sle:slicer xmlns:sle="http://schemas.microsoft.com/office/drawing/2010/slicer" name="Sales Person 2"/>
            </a:graphicData>
          </a:graphic>
        </xdr:graphicFrame>
      </mc:Choice>
      <mc:Fallback xmlns="">
        <xdr:sp macro="" textlink="">
          <xdr:nvSpPr>
            <xdr:cNvPr id="0" name=""/>
            <xdr:cNvSpPr>
              <a:spLocks noTextEdit="1"/>
            </xdr:cNvSpPr>
          </xdr:nvSpPr>
          <xdr:spPr>
            <a:xfrm>
              <a:off x="4795710" y="435634"/>
              <a:ext cx="11489175" cy="18647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527074</xdr:colOff>
      <xdr:row>27</xdr:row>
      <xdr:rowOff>23723</xdr:rowOff>
    </xdr:from>
    <xdr:to>
      <xdr:col>3</xdr:col>
      <xdr:colOff>351814</xdr:colOff>
      <xdr:row>50</xdr:row>
      <xdr:rowOff>8483</xdr:rowOff>
    </xdr:to>
    <xdr:sp macro="" textlink="">
      <xdr:nvSpPr>
        <xdr:cNvPr id="45" name="Rectangle: Rounded Corners 44">
          <a:extLst>
            <a:ext uri="{FF2B5EF4-FFF2-40B4-BE49-F238E27FC236}">
              <a16:creationId xmlns:a16="http://schemas.microsoft.com/office/drawing/2014/main" id="{64A10EF2-D391-6A8F-2F6A-C27592F2795A}"/>
            </a:ext>
          </a:extLst>
        </xdr:cNvPr>
        <xdr:cNvSpPr/>
      </xdr:nvSpPr>
      <xdr:spPr>
        <a:xfrm>
          <a:off x="1054148" y="5070176"/>
          <a:ext cx="3315706" cy="428359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800"/>
            <a:t>'Dark</a:t>
          </a:r>
          <a:r>
            <a:rPr lang="en-IN" sz="2800" baseline="0"/>
            <a:t> Chocolate'</a:t>
          </a:r>
        </a:p>
        <a:p>
          <a:pPr algn="l"/>
          <a:r>
            <a:rPr lang="en-IN" sz="2800" baseline="0"/>
            <a:t>Guarantees to leave 'CHOCOLATE</a:t>
          </a:r>
        </a:p>
        <a:p>
          <a:pPr algn="l"/>
          <a:r>
            <a:rPr lang="en-IN" sz="2800" baseline="0"/>
            <a:t>SIGNATURE' in your heart</a:t>
          </a:r>
        </a:p>
        <a:p>
          <a:pPr algn="l"/>
          <a:r>
            <a:rPr lang="en-IN" sz="2800" baseline="0"/>
            <a:t> </a:t>
          </a:r>
        </a:p>
        <a:p>
          <a:pPr algn="l"/>
          <a:r>
            <a:rPr lang="en-IN" sz="2800" baseline="0"/>
            <a:t>     Contact US</a:t>
          </a:r>
        </a:p>
        <a:p>
          <a:pPr algn="l"/>
          <a:r>
            <a:rPr lang="en-IN" sz="2000" baseline="0"/>
            <a:t>web: www.darkchoco.in</a:t>
          </a:r>
        </a:p>
        <a:p>
          <a:pPr algn="l"/>
          <a:r>
            <a:rPr lang="en-IN" sz="2000" baseline="0"/>
            <a:t>help desk: 198</a:t>
          </a:r>
        </a:p>
        <a:p>
          <a:pPr algn="l"/>
          <a:endParaRPr lang="en-IN" sz="2000" baseline="0"/>
        </a:p>
        <a:p>
          <a:pPr algn="l"/>
          <a:r>
            <a:rPr lang="en-IN" sz="2800"/>
            <a:t>                    </a:t>
          </a:r>
        </a:p>
        <a:p>
          <a:pPr algn="l"/>
          <a:endParaRPr lang="en-IN" sz="1100"/>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ofr" refreshedDate="44902.557262268521" createdVersion="8" refreshedVersion="8" minRefreshableVersion="3" recordCount="300" xr:uid="{E7E34CB7-A87A-491A-8A49-75A96042F154}">
  <cacheSource type="worksheet">
    <worksheetSource name="Table2"/>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164">
      <sharedItems containsSemiMixedTypes="0" containsString="0" containsNumber="1" containsInteger="1" minValue="0" maxValue="16184"/>
    </cacheField>
    <cacheField name="Unit"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45870481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ofr" refreshedDate="44939.510083333334" createdVersion="8" refreshedVersion="8" minRefreshableVersion="3" recordCount="38" xr:uid="{26847147-8192-4916-A769-591DC625E9DB}">
  <cacheSource type="worksheet">
    <worksheetSource name="Table4"/>
  </cacheSource>
  <cacheFields count="5">
    <cacheField name="Sales Person" numFmtId="0">
      <sharedItems count="1">
        <s v="Curtice Advani"/>
      </sharedItems>
    </cacheField>
    <cacheField name="Geography" numFmtId="0">
      <sharedItems count="6">
        <s v="Canada"/>
        <s v="USA"/>
        <s v="UK"/>
        <s v="New Zealand"/>
        <s v="Australia"/>
        <s v="India"/>
      </sharedItems>
    </cacheField>
    <cacheField name="Product" numFmtId="0">
      <sharedItems count="19">
        <s v="Manuka Honey Choco"/>
        <s v="70% Dark Bites"/>
        <s v="85% Dark Bars"/>
        <s v="Baker's Choco Chips"/>
        <s v="White Choc"/>
        <s v="Orange Choco"/>
        <s v="Smooth Sliky Salty"/>
        <s v="Choco Coated Almonds"/>
        <s v="Eclairs"/>
        <s v="Almond Choco"/>
        <s v="Milk Bars"/>
        <s v="Mint Chip Choco"/>
        <s v="Organic Choco Syrup"/>
        <s v="Caramel Stuffed Bars"/>
        <s v="Spicy Special Slims"/>
        <s v="Peanut Butter Cubes"/>
        <s v="Drinking Coco"/>
        <s v="Fruit &amp; Nut Bars"/>
        <s v="Raspberry Choco"/>
      </sharedItems>
    </cacheField>
    <cacheField name="Amount" numFmtId="0">
      <sharedItems containsSemiMixedTypes="0" containsString="0" containsNumber="1" containsInteger="1" minValue="469" maxValue="10073"/>
    </cacheField>
    <cacheField name="Unit" numFmtId="0">
      <sharedItems containsSemiMixedTypes="0" containsString="0" containsNumber="1" containsInteger="1" minValue="3" maxValue="459"/>
    </cacheField>
  </cacheFields>
  <extLst>
    <ext xmlns:x14="http://schemas.microsoft.com/office/spreadsheetml/2009/9/main" uri="{725AE2AE-9491-48be-B2B4-4EB974FC3084}">
      <x14:pivotCacheDefinition pivotCacheId="13249770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r>
  <r>
    <x v="1"/>
    <x v="1"/>
    <x v="1"/>
    <n v="6706"/>
    <n v="459"/>
  </r>
  <r>
    <x v="2"/>
    <x v="1"/>
    <x v="2"/>
    <n v="959"/>
    <n v="147"/>
  </r>
  <r>
    <x v="3"/>
    <x v="2"/>
    <x v="3"/>
    <n v="9632"/>
    <n v="288"/>
  </r>
  <r>
    <x v="4"/>
    <x v="3"/>
    <x v="4"/>
    <n v="2100"/>
    <n v="414"/>
  </r>
  <r>
    <x v="0"/>
    <x v="1"/>
    <x v="5"/>
    <n v="8869"/>
    <n v="432"/>
  </r>
  <r>
    <x v="4"/>
    <x v="4"/>
    <x v="6"/>
    <n v="2681"/>
    <n v="54"/>
  </r>
  <r>
    <x v="1"/>
    <x v="1"/>
    <x v="7"/>
    <n v="5012"/>
    <n v="210"/>
  </r>
  <r>
    <x v="5"/>
    <x v="4"/>
    <x v="8"/>
    <n v="1281"/>
    <n v="75"/>
  </r>
  <r>
    <x v="6"/>
    <x v="0"/>
    <x v="8"/>
    <n v="4991"/>
    <n v="12"/>
  </r>
  <r>
    <x v="7"/>
    <x v="3"/>
    <x v="4"/>
    <n v="1785"/>
    <n v="462"/>
  </r>
  <r>
    <x v="8"/>
    <x v="0"/>
    <x v="9"/>
    <n v="3983"/>
    <n v="144"/>
  </r>
  <r>
    <x v="2"/>
    <x v="4"/>
    <x v="10"/>
    <n v="2646"/>
    <n v="120"/>
  </r>
  <r>
    <x v="7"/>
    <x v="5"/>
    <x v="11"/>
    <n v="252"/>
    <n v="54"/>
  </r>
  <r>
    <x v="8"/>
    <x v="1"/>
    <x v="4"/>
    <n v="2464"/>
    <n v="234"/>
  </r>
  <r>
    <x v="8"/>
    <x v="1"/>
    <x v="12"/>
    <n v="2114"/>
    <n v="66"/>
  </r>
  <r>
    <x v="4"/>
    <x v="0"/>
    <x v="6"/>
    <n v="7693"/>
    <n v="87"/>
  </r>
  <r>
    <x v="6"/>
    <x v="5"/>
    <x v="13"/>
    <n v="15610"/>
    <n v="339"/>
  </r>
  <r>
    <x v="3"/>
    <x v="5"/>
    <x v="7"/>
    <n v="336"/>
    <n v="144"/>
  </r>
  <r>
    <x v="7"/>
    <x v="3"/>
    <x v="13"/>
    <n v="9443"/>
    <n v="162"/>
  </r>
  <r>
    <x v="2"/>
    <x v="5"/>
    <x v="14"/>
    <n v="8155"/>
    <n v="90"/>
  </r>
  <r>
    <x v="1"/>
    <x v="4"/>
    <x v="14"/>
    <n v="1701"/>
    <n v="234"/>
  </r>
  <r>
    <x v="9"/>
    <x v="4"/>
    <x v="7"/>
    <n v="2205"/>
    <n v="141"/>
  </r>
  <r>
    <x v="1"/>
    <x v="0"/>
    <x v="15"/>
    <n v="1771"/>
    <n v="204"/>
  </r>
  <r>
    <x v="3"/>
    <x v="1"/>
    <x v="16"/>
    <n v="2114"/>
    <n v="186"/>
  </r>
  <r>
    <x v="3"/>
    <x v="2"/>
    <x v="11"/>
    <n v="10311"/>
    <n v="231"/>
  </r>
  <r>
    <x v="8"/>
    <x v="3"/>
    <x v="10"/>
    <n v="21"/>
    <n v="168"/>
  </r>
  <r>
    <x v="9"/>
    <x v="1"/>
    <x v="13"/>
    <n v="1974"/>
    <n v="195"/>
  </r>
  <r>
    <x v="6"/>
    <x v="2"/>
    <x v="14"/>
    <n v="6314"/>
    <n v="15"/>
  </r>
  <r>
    <x v="9"/>
    <x v="0"/>
    <x v="14"/>
    <n v="4683"/>
    <n v="30"/>
  </r>
  <r>
    <x v="3"/>
    <x v="0"/>
    <x v="17"/>
    <n v="6398"/>
    <n v="102"/>
  </r>
  <r>
    <x v="7"/>
    <x v="1"/>
    <x v="15"/>
    <n v="553"/>
    <n v="15"/>
  </r>
  <r>
    <x v="1"/>
    <x v="3"/>
    <x v="0"/>
    <n v="7021"/>
    <n v="183"/>
  </r>
  <r>
    <x v="0"/>
    <x v="3"/>
    <x v="7"/>
    <n v="5817"/>
    <n v="12"/>
  </r>
  <r>
    <x v="3"/>
    <x v="3"/>
    <x v="8"/>
    <n v="3976"/>
    <n v="72"/>
  </r>
  <r>
    <x v="4"/>
    <x v="4"/>
    <x v="18"/>
    <n v="1134"/>
    <n v="282"/>
  </r>
  <r>
    <x v="7"/>
    <x v="3"/>
    <x v="19"/>
    <n v="6027"/>
    <n v="144"/>
  </r>
  <r>
    <x v="4"/>
    <x v="0"/>
    <x v="10"/>
    <n v="1904"/>
    <n v="405"/>
  </r>
  <r>
    <x v="5"/>
    <x v="5"/>
    <x v="1"/>
    <n v="3262"/>
    <n v="75"/>
  </r>
  <r>
    <x v="0"/>
    <x v="5"/>
    <x v="18"/>
    <n v="2289"/>
    <n v="135"/>
  </r>
  <r>
    <x v="6"/>
    <x v="5"/>
    <x v="18"/>
    <n v="6986"/>
    <n v="21"/>
  </r>
  <r>
    <x v="7"/>
    <x v="4"/>
    <x v="14"/>
    <n v="4417"/>
    <n v="153"/>
  </r>
  <r>
    <x v="4"/>
    <x v="5"/>
    <x v="16"/>
    <n v="1442"/>
    <n v="15"/>
  </r>
  <r>
    <x v="8"/>
    <x v="1"/>
    <x v="8"/>
    <n v="2415"/>
    <n v="255"/>
  </r>
  <r>
    <x v="7"/>
    <x v="0"/>
    <x v="15"/>
    <n v="238"/>
    <n v="18"/>
  </r>
  <r>
    <x v="4"/>
    <x v="0"/>
    <x v="14"/>
    <n v="4949"/>
    <n v="189"/>
  </r>
  <r>
    <x v="6"/>
    <x v="4"/>
    <x v="1"/>
    <n v="5075"/>
    <n v="21"/>
  </r>
  <r>
    <x v="8"/>
    <x v="2"/>
    <x v="10"/>
    <n v="9198"/>
    <n v="36"/>
  </r>
  <r>
    <x v="4"/>
    <x v="5"/>
    <x v="12"/>
    <n v="3339"/>
    <n v="75"/>
  </r>
  <r>
    <x v="0"/>
    <x v="5"/>
    <x v="9"/>
    <n v="5019"/>
    <n v="156"/>
  </r>
  <r>
    <x v="6"/>
    <x v="2"/>
    <x v="10"/>
    <n v="16184"/>
    <n v="39"/>
  </r>
  <r>
    <x v="4"/>
    <x v="2"/>
    <x v="20"/>
    <n v="497"/>
    <n v="63"/>
  </r>
  <r>
    <x v="7"/>
    <x v="2"/>
    <x v="12"/>
    <n v="8211"/>
    <n v="75"/>
  </r>
  <r>
    <x v="7"/>
    <x v="4"/>
    <x v="19"/>
    <n v="6580"/>
    <n v="183"/>
  </r>
  <r>
    <x v="3"/>
    <x v="1"/>
    <x v="11"/>
    <n v="4760"/>
    <n v="69"/>
  </r>
  <r>
    <x v="0"/>
    <x v="2"/>
    <x v="4"/>
    <n v="5439"/>
    <n v="30"/>
  </r>
  <r>
    <x v="3"/>
    <x v="5"/>
    <x v="9"/>
    <n v="1463"/>
    <n v="39"/>
  </r>
  <r>
    <x v="8"/>
    <x v="5"/>
    <x v="1"/>
    <n v="7777"/>
    <n v="504"/>
  </r>
  <r>
    <x v="2"/>
    <x v="0"/>
    <x v="12"/>
    <n v="1085"/>
    <n v="273"/>
  </r>
  <r>
    <x v="6"/>
    <x v="0"/>
    <x v="6"/>
    <n v="182"/>
    <n v="48"/>
  </r>
  <r>
    <x v="4"/>
    <x v="5"/>
    <x v="18"/>
    <n v="4242"/>
    <n v="207"/>
  </r>
  <r>
    <x v="4"/>
    <x v="2"/>
    <x v="1"/>
    <n v="6118"/>
    <n v="9"/>
  </r>
  <r>
    <x v="9"/>
    <x v="2"/>
    <x v="14"/>
    <n v="2317"/>
    <n v="261"/>
  </r>
  <r>
    <x v="4"/>
    <x v="4"/>
    <x v="10"/>
    <n v="938"/>
    <n v="6"/>
  </r>
  <r>
    <x v="1"/>
    <x v="0"/>
    <x v="16"/>
    <n v="9709"/>
    <n v="30"/>
  </r>
  <r>
    <x v="5"/>
    <x v="5"/>
    <x v="13"/>
    <n v="2205"/>
    <n v="138"/>
  </r>
  <r>
    <x v="5"/>
    <x v="0"/>
    <x v="9"/>
    <n v="4487"/>
    <n v="111"/>
  </r>
  <r>
    <x v="6"/>
    <x v="1"/>
    <x v="3"/>
    <n v="2415"/>
    <n v="15"/>
  </r>
  <r>
    <x v="0"/>
    <x v="5"/>
    <x v="15"/>
    <n v="4018"/>
    <n v="162"/>
  </r>
  <r>
    <x v="6"/>
    <x v="5"/>
    <x v="15"/>
    <n v="861"/>
    <n v="195"/>
  </r>
  <r>
    <x v="9"/>
    <x v="4"/>
    <x v="8"/>
    <n v="5586"/>
    <n v="525"/>
  </r>
  <r>
    <x v="5"/>
    <x v="5"/>
    <x v="5"/>
    <n v="2226"/>
    <n v="48"/>
  </r>
  <r>
    <x v="2"/>
    <x v="5"/>
    <x v="19"/>
    <n v="14329"/>
    <n v="150"/>
  </r>
  <r>
    <x v="2"/>
    <x v="5"/>
    <x v="13"/>
    <n v="8463"/>
    <n v="492"/>
  </r>
  <r>
    <x v="6"/>
    <x v="5"/>
    <x v="12"/>
    <n v="2891"/>
    <n v="102"/>
  </r>
  <r>
    <x v="8"/>
    <x v="2"/>
    <x v="14"/>
    <n v="3773"/>
    <n v="165"/>
  </r>
  <r>
    <x v="3"/>
    <x v="2"/>
    <x v="19"/>
    <n v="854"/>
    <n v="309"/>
  </r>
  <r>
    <x v="4"/>
    <x v="2"/>
    <x v="9"/>
    <n v="4970"/>
    <n v="156"/>
  </r>
  <r>
    <x v="2"/>
    <x v="1"/>
    <x v="21"/>
    <n v="98"/>
    <n v="159"/>
  </r>
  <r>
    <x v="6"/>
    <x v="1"/>
    <x v="16"/>
    <n v="13391"/>
    <n v="201"/>
  </r>
  <r>
    <x v="1"/>
    <x v="3"/>
    <x v="6"/>
    <n v="8890"/>
    <n v="210"/>
  </r>
  <r>
    <x v="7"/>
    <x v="4"/>
    <x v="11"/>
    <n v="56"/>
    <n v="51"/>
  </r>
  <r>
    <x v="8"/>
    <x v="2"/>
    <x v="4"/>
    <n v="3339"/>
    <n v="39"/>
  </r>
  <r>
    <x v="9"/>
    <x v="1"/>
    <x v="3"/>
    <n v="3808"/>
    <n v="279"/>
  </r>
  <r>
    <x v="9"/>
    <x v="4"/>
    <x v="11"/>
    <n v="63"/>
    <n v="123"/>
  </r>
  <r>
    <x v="7"/>
    <x v="3"/>
    <x v="18"/>
    <n v="7812"/>
    <n v="81"/>
  </r>
  <r>
    <x v="0"/>
    <x v="0"/>
    <x v="15"/>
    <n v="7693"/>
    <n v="21"/>
  </r>
  <r>
    <x v="8"/>
    <x v="2"/>
    <x v="19"/>
    <n v="973"/>
    <n v="162"/>
  </r>
  <r>
    <x v="9"/>
    <x v="1"/>
    <x v="20"/>
    <n v="567"/>
    <n v="228"/>
  </r>
  <r>
    <x v="9"/>
    <x v="2"/>
    <x v="12"/>
    <n v="2471"/>
    <n v="342"/>
  </r>
  <r>
    <x v="6"/>
    <x v="4"/>
    <x v="11"/>
    <n v="7189"/>
    <n v="54"/>
  </r>
  <r>
    <x v="3"/>
    <x v="1"/>
    <x v="19"/>
    <n v="7455"/>
    <n v="216"/>
  </r>
  <r>
    <x v="8"/>
    <x v="5"/>
    <x v="21"/>
    <n v="3108"/>
    <n v="54"/>
  </r>
  <r>
    <x v="4"/>
    <x v="4"/>
    <x v="4"/>
    <n v="469"/>
    <n v="75"/>
  </r>
  <r>
    <x v="2"/>
    <x v="0"/>
    <x v="14"/>
    <n v="2737"/>
    <n v="93"/>
  </r>
  <r>
    <x v="2"/>
    <x v="0"/>
    <x v="4"/>
    <n v="4305"/>
    <n v="156"/>
  </r>
  <r>
    <x v="2"/>
    <x v="4"/>
    <x v="9"/>
    <n v="2408"/>
    <n v="9"/>
  </r>
  <r>
    <x v="8"/>
    <x v="2"/>
    <x v="15"/>
    <n v="1281"/>
    <n v="18"/>
  </r>
  <r>
    <x v="0"/>
    <x v="1"/>
    <x v="1"/>
    <n v="12348"/>
    <n v="234"/>
  </r>
  <r>
    <x v="8"/>
    <x v="5"/>
    <x v="19"/>
    <n v="3689"/>
    <n v="312"/>
  </r>
  <r>
    <x v="5"/>
    <x v="2"/>
    <x v="15"/>
    <n v="2870"/>
    <n v="300"/>
  </r>
  <r>
    <x v="7"/>
    <x v="2"/>
    <x v="18"/>
    <n v="798"/>
    <n v="519"/>
  </r>
  <r>
    <x v="3"/>
    <x v="0"/>
    <x v="20"/>
    <n v="2933"/>
    <n v="9"/>
  </r>
  <r>
    <x v="6"/>
    <x v="1"/>
    <x v="2"/>
    <n v="2744"/>
    <n v="9"/>
  </r>
  <r>
    <x v="0"/>
    <x v="2"/>
    <x v="5"/>
    <n v="9772"/>
    <n v="90"/>
  </r>
  <r>
    <x v="5"/>
    <x v="5"/>
    <x v="4"/>
    <n v="1568"/>
    <n v="96"/>
  </r>
  <r>
    <x v="7"/>
    <x v="2"/>
    <x v="10"/>
    <n v="11417"/>
    <n v="21"/>
  </r>
  <r>
    <x v="0"/>
    <x v="5"/>
    <x v="21"/>
    <n v="6748"/>
    <n v="48"/>
  </r>
  <r>
    <x v="9"/>
    <x v="2"/>
    <x v="18"/>
    <n v="1407"/>
    <n v="72"/>
  </r>
  <r>
    <x v="1"/>
    <x v="1"/>
    <x v="12"/>
    <n v="2023"/>
    <n v="168"/>
  </r>
  <r>
    <x v="6"/>
    <x v="3"/>
    <x v="21"/>
    <n v="5236"/>
    <n v="51"/>
  </r>
  <r>
    <x v="3"/>
    <x v="2"/>
    <x v="15"/>
    <n v="1925"/>
    <n v="192"/>
  </r>
  <r>
    <x v="5"/>
    <x v="0"/>
    <x v="8"/>
    <n v="6608"/>
    <n v="225"/>
  </r>
  <r>
    <x v="4"/>
    <x v="5"/>
    <x v="21"/>
    <n v="8008"/>
    <n v="456"/>
  </r>
  <r>
    <x v="9"/>
    <x v="5"/>
    <x v="4"/>
    <n v="1428"/>
    <n v="93"/>
  </r>
  <r>
    <x v="4"/>
    <x v="5"/>
    <x v="2"/>
    <n v="525"/>
    <n v="48"/>
  </r>
  <r>
    <x v="4"/>
    <x v="0"/>
    <x v="3"/>
    <n v="1505"/>
    <n v="102"/>
  </r>
  <r>
    <x v="5"/>
    <x v="1"/>
    <x v="0"/>
    <n v="6755"/>
    <n v="252"/>
  </r>
  <r>
    <x v="7"/>
    <x v="0"/>
    <x v="3"/>
    <n v="11571"/>
    <n v="138"/>
  </r>
  <r>
    <x v="0"/>
    <x v="4"/>
    <x v="4"/>
    <n v="2541"/>
    <n v="90"/>
  </r>
  <r>
    <x v="3"/>
    <x v="0"/>
    <x v="0"/>
    <n v="1526"/>
    <n v="240"/>
  </r>
  <r>
    <x v="0"/>
    <x v="4"/>
    <x v="2"/>
    <n v="6125"/>
    <n v="102"/>
  </r>
  <r>
    <x v="3"/>
    <x v="1"/>
    <x v="18"/>
    <n v="847"/>
    <n v="129"/>
  </r>
  <r>
    <x v="1"/>
    <x v="1"/>
    <x v="18"/>
    <n v="4753"/>
    <n v="300"/>
  </r>
  <r>
    <x v="4"/>
    <x v="4"/>
    <x v="5"/>
    <n v="959"/>
    <n v="135"/>
  </r>
  <r>
    <x v="5"/>
    <x v="1"/>
    <x v="17"/>
    <n v="2793"/>
    <n v="114"/>
  </r>
  <r>
    <x v="5"/>
    <x v="1"/>
    <x v="8"/>
    <n v="4606"/>
    <n v="63"/>
  </r>
  <r>
    <x v="5"/>
    <x v="2"/>
    <x v="12"/>
    <n v="5551"/>
    <n v="252"/>
  </r>
  <r>
    <x v="9"/>
    <x v="2"/>
    <x v="1"/>
    <n v="6657"/>
    <n v="303"/>
  </r>
  <r>
    <x v="5"/>
    <x v="3"/>
    <x v="9"/>
    <n v="4438"/>
    <n v="246"/>
  </r>
  <r>
    <x v="1"/>
    <x v="4"/>
    <x v="7"/>
    <n v="168"/>
    <n v="84"/>
  </r>
  <r>
    <x v="5"/>
    <x v="5"/>
    <x v="9"/>
    <n v="7777"/>
    <n v="39"/>
  </r>
  <r>
    <x v="6"/>
    <x v="2"/>
    <x v="9"/>
    <n v="3339"/>
    <n v="348"/>
  </r>
  <r>
    <x v="5"/>
    <x v="0"/>
    <x v="5"/>
    <n v="6391"/>
    <n v="48"/>
  </r>
  <r>
    <x v="6"/>
    <x v="0"/>
    <x v="7"/>
    <n v="518"/>
    <n v="75"/>
  </r>
  <r>
    <x v="5"/>
    <x v="4"/>
    <x v="19"/>
    <n v="5677"/>
    <n v="258"/>
  </r>
  <r>
    <x v="4"/>
    <x v="3"/>
    <x v="9"/>
    <n v="6048"/>
    <n v="27"/>
  </r>
  <r>
    <x v="1"/>
    <x v="4"/>
    <x v="1"/>
    <n v="3752"/>
    <n v="213"/>
  </r>
  <r>
    <x v="6"/>
    <x v="1"/>
    <x v="12"/>
    <n v="4480"/>
    <n v="357"/>
  </r>
  <r>
    <x v="2"/>
    <x v="0"/>
    <x v="2"/>
    <n v="259"/>
    <n v="207"/>
  </r>
  <r>
    <x v="1"/>
    <x v="0"/>
    <x v="0"/>
    <n v="42"/>
    <n v="150"/>
  </r>
  <r>
    <x v="3"/>
    <x v="2"/>
    <x v="21"/>
    <n v="98"/>
    <n v="204"/>
  </r>
  <r>
    <x v="5"/>
    <x v="1"/>
    <x v="18"/>
    <n v="2478"/>
    <n v="21"/>
  </r>
  <r>
    <x v="3"/>
    <x v="5"/>
    <x v="5"/>
    <n v="7847"/>
    <n v="174"/>
  </r>
  <r>
    <x v="7"/>
    <x v="0"/>
    <x v="9"/>
    <n v="9926"/>
    <n v="201"/>
  </r>
  <r>
    <x v="1"/>
    <x v="4"/>
    <x v="11"/>
    <n v="819"/>
    <n v="510"/>
  </r>
  <r>
    <x v="4"/>
    <x v="3"/>
    <x v="12"/>
    <n v="3052"/>
    <n v="378"/>
  </r>
  <r>
    <x v="2"/>
    <x v="5"/>
    <x v="20"/>
    <n v="6832"/>
    <n v="27"/>
  </r>
  <r>
    <x v="7"/>
    <x v="3"/>
    <x v="10"/>
    <n v="2016"/>
    <n v="117"/>
  </r>
  <r>
    <x v="4"/>
    <x v="4"/>
    <x v="20"/>
    <n v="7322"/>
    <n v="36"/>
  </r>
  <r>
    <x v="1"/>
    <x v="1"/>
    <x v="5"/>
    <n v="357"/>
    <n v="126"/>
  </r>
  <r>
    <x v="2"/>
    <x v="3"/>
    <x v="4"/>
    <n v="3192"/>
    <n v="72"/>
  </r>
  <r>
    <x v="5"/>
    <x v="2"/>
    <x v="7"/>
    <n v="8435"/>
    <n v="42"/>
  </r>
  <r>
    <x v="0"/>
    <x v="3"/>
    <x v="12"/>
    <n v="0"/>
    <n v="135"/>
  </r>
  <r>
    <x v="5"/>
    <x v="5"/>
    <x v="17"/>
    <n v="8862"/>
    <n v="189"/>
  </r>
  <r>
    <x v="4"/>
    <x v="0"/>
    <x v="19"/>
    <n v="3556"/>
    <n v="459"/>
  </r>
  <r>
    <x v="6"/>
    <x v="5"/>
    <x v="16"/>
    <n v="7280"/>
    <n v="201"/>
  </r>
  <r>
    <x v="4"/>
    <x v="5"/>
    <x v="0"/>
    <n v="3402"/>
    <n v="366"/>
  </r>
  <r>
    <x v="8"/>
    <x v="0"/>
    <x v="12"/>
    <n v="4592"/>
    <n v="324"/>
  </r>
  <r>
    <x v="2"/>
    <x v="1"/>
    <x v="16"/>
    <n v="7833"/>
    <n v="243"/>
  </r>
  <r>
    <x v="7"/>
    <x v="3"/>
    <x v="20"/>
    <n v="7651"/>
    <n v="213"/>
  </r>
  <r>
    <x v="0"/>
    <x v="1"/>
    <x v="0"/>
    <n v="2275"/>
    <n v="447"/>
  </r>
  <r>
    <x v="0"/>
    <x v="4"/>
    <x v="11"/>
    <n v="5670"/>
    <n v="297"/>
  </r>
  <r>
    <x v="5"/>
    <x v="1"/>
    <x v="10"/>
    <n v="2135"/>
    <n v="27"/>
  </r>
  <r>
    <x v="0"/>
    <x v="5"/>
    <x v="14"/>
    <n v="2779"/>
    <n v="75"/>
  </r>
  <r>
    <x v="9"/>
    <x v="3"/>
    <x v="5"/>
    <n v="12950"/>
    <n v="30"/>
  </r>
  <r>
    <x v="5"/>
    <x v="2"/>
    <x v="3"/>
    <n v="2646"/>
    <n v="177"/>
  </r>
  <r>
    <x v="0"/>
    <x v="5"/>
    <x v="5"/>
    <n v="3794"/>
    <n v="159"/>
  </r>
  <r>
    <x v="8"/>
    <x v="1"/>
    <x v="5"/>
    <n v="819"/>
    <n v="306"/>
  </r>
  <r>
    <x v="8"/>
    <x v="5"/>
    <x v="13"/>
    <n v="2583"/>
    <n v="18"/>
  </r>
  <r>
    <x v="5"/>
    <x v="1"/>
    <x v="15"/>
    <n v="4585"/>
    <n v="240"/>
  </r>
  <r>
    <x v="6"/>
    <x v="5"/>
    <x v="5"/>
    <n v="1652"/>
    <n v="93"/>
  </r>
  <r>
    <x v="9"/>
    <x v="5"/>
    <x v="21"/>
    <n v="4991"/>
    <n v="9"/>
  </r>
  <r>
    <x v="1"/>
    <x v="5"/>
    <x v="10"/>
    <n v="2009"/>
    <n v="219"/>
  </r>
  <r>
    <x v="7"/>
    <x v="3"/>
    <x v="7"/>
    <n v="1568"/>
    <n v="141"/>
  </r>
  <r>
    <x v="3"/>
    <x v="0"/>
    <x v="13"/>
    <n v="3388"/>
    <n v="123"/>
  </r>
  <r>
    <x v="0"/>
    <x v="4"/>
    <x v="17"/>
    <n v="623"/>
    <n v="51"/>
  </r>
  <r>
    <x v="4"/>
    <x v="2"/>
    <x v="2"/>
    <n v="10073"/>
    <n v="120"/>
  </r>
  <r>
    <x v="1"/>
    <x v="3"/>
    <x v="21"/>
    <n v="1561"/>
    <n v="27"/>
  </r>
  <r>
    <x v="2"/>
    <x v="2"/>
    <x v="18"/>
    <n v="11522"/>
    <n v="204"/>
  </r>
  <r>
    <x v="4"/>
    <x v="4"/>
    <x v="11"/>
    <n v="2317"/>
    <n v="123"/>
  </r>
  <r>
    <x v="9"/>
    <x v="0"/>
    <x v="19"/>
    <n v="3059"/>
    <n v="27"/>
  </r>
  <r>
    <x v="3"/>
    <x v="0"/>
    <x v="21"/>
    <n v="2324"/>
    <n v="177"/>
  </r>
  <r>
    <x v="8"/>
    <x v="3"/>
    <x v="21"/>
    <n v="4956"/>
    <n v="171"/>
  </r>
  <r>
    <x v="9"/>
    <x v="5"/>
    <x v="15"/>
    <n v="5355"/>
    <n v="204"/>
  </r>
  <r>
    <x v="8"/>
    <x v="5"/>
    <x v="8"/>
    <n v="7259"/>
    <n v="276"/>
  </r>
  <r>
    <x v="1"/>
    <x v="0"/>
    <x v="21"/>
    <n v="6279"/>
    <n v="45"/>
  </r>
  <r>
    <x v="0"/>
    <x v="4"/>
    <x v="12"/>
    <n v="2541"/>
    <n v="45"/>
  </r>
  <r>
    <x v="4"/>
    <x v="1"/>
    <x v="18"/>
    <n v="3864"/>
    <n v="177"/>
  </r>
  <r>
    <x v="6"/>
    <x v="2"/>
    <x v="11"/>
    <n v="6146"/>
    <n v="63"/>
  </r>
  <r>
    <x v="2"/>
    <x v="3"/>
    <x v="3"/>
    <n v="2639"/>
    <n v="204"/>
  </r>
  <r>
    <x v="1"/>
    <x v="0"/>
    <x v="7"/>
    <n v="1890"/>
    <n v="195"/>
  </r>
  <r>
    <x v="5"/>
    <x v="5"/>
    <x v="8"/>
    <n v="1932"/>
    <n v="369"/>
  </r>
  <r>
    <x v="8"/>
    <x v="5"/>
    <x v="4"/>
    <n v="6300"/>
    <n v="42"/>
  </r>
  <r>
    <x v="4"/>
    <x v="0"/>
    <x v="0"/>
    <n v="560"/>
    <n v="81"/>
  </r>
  <r>
    <x v="2"/>
    <x v="0"/>
    <x v="21"/>
    <n v="2856"/>
    <n v="246"/>
  </r>
  <r>
    <x v="2"/>
    <x v="5"/>
    <x v="9"/>
    <n v="707"/>
    <n v="174"/>
  </r>
  <r>
    <x v="1"/>
    <x v="1"/>
    <x v="0"/>
    <n v="3598"/>
    <n v="81"/>
  </r>
  <r>
    <x v="0"/>
    <x v="1"/>
    <x v="7"/>
    <n v="6853"/>
    <n v="372"/>
  </r>
  <r>
    <x v="0"/>
    <x v="1"/>
    <x v="10"/>
    <n v="4725"/>
    <n v="174"/>
  </r>
  <r>
    <x v="3"/>
    <x v="2"/>
    <x v="1"/>
    <n v="10304"/>
    <n v="84"/>
  </r>
  <r>
    <x v="3"/>
    <x v="5"/>
    <x v="10"/>
    <n v="1274"/>
    <n v="225"/>
  </r>
  <r>
    <x v="6"/>
    <x v="2"/>
    <x v="0"/>
    <n v="1526"/>
    <n v="105"/>
  </r>
  <r>
    <x v="0"/>
    <x v="3"/>
    <x v="19"/>
    <n v="3101"/>
    <n v="225"/>
  </r>
  <r>
    <x v="7"/>
    <x v="0"/>
    <x v="8"/>
    <n v="1057"/>
    <n v="54"/>
  </r>
  <r>
    <x v="5"/>
    <x v="0"/>
    <x v="21"/>
    <n v="5306"/>
    <n v="0"/>
  </r>
  <r>
    <x v="6"/>
    <x v="3"/>
    <x v="17"/>
    <n v="4018"/>
    <n v="171"/>
  </r>
  <r>
    <x v="2"/>
    <x v="5"/>
    <x v="10"/>
    <n v="938"/>
    <n v="189"/>
  </r>
  <r>
    <x v="5"/>
    <x v="4"/>
    <x v="3"/>
    <n v="1778"/>
    <n v="270"/>
  </r>
  <r>
    <x v="4"/>
    <x v="3"/>
    <x v="0"/>
    <n v="1638"/>
    <n v="63"/>
  </r>
  <r>
    <x v="3"/>
    <x v="4"/>
    <x v="4"/>
    <n v="154"/>
    <n v="21"/>
  </r>
  <r>
    <x v="5"/>
    <x v="0"/>
    <x v="7"/>
    <n v="9835"/>
    <n v="207"/>
  </r>
  <r>
    <x v="2"/>
    <x v="0"/>
    <x v="13"/>
    <n v="7273"/>
    <n v="96"/>
  </r>
  <r>
    <x v="6"/>
    <x v="3"/>
    <x v="7"/>
    <n v="6909"/>
    <n v="81"/>
  </r>
  <r>
    <x v="2"/>
    <x v="3"/>
    <x v="17"/>
    <n v="3920"/>
    <n v="306"/>
  </r>
  <r>
    <x v="9"/>
    <x v="3"/>
    <x v="20"/>
    <n v="4858"/>
    <n v="279"/>
  </r>
  <r>
    <x v="7"/>
    <x v="4"/>
    <x v="2"/>
    <n v="3549"/>
    <n v="3"/>
  </r>
  <r>
    <x v="5"/>
    <x v="3"/>
    <x v="18"/>
    <n v="966"/>
    <n v="198"/>
  </r>
  <r>
    <x v="6"/>
    <x v="3"/>
    <x v="3"/>
    <n v="385"/>
    <n v="249"/>
  </r>
  <r>
    <x v="4"/>
    <x v="5"/>
    <x v="10"/>
    <n v="2219"/>
    <n v="75"/>
  </r>
  <r>
    <x v="2"/>
    <x v="2"/>
    <x v="1"/>
    <n v="2954"/>
    <n v="189"/>
  </r>
  <r>
    <x v="5"/>
    <x v="2"/>
    <x v="1"/>
    <n v="280"/>
    <n v="87"/>
  </r>
  <r>
    <x v="3"/>
    <x v="2"/>
    <x v="0"/>
    <n v="6118"/>
    <n v="174"/>
  </r>
  <r>
    <x v="7"/>
    <x v="3"/>
    <x v="16"/>
    <n v="4802"/>
    <n v="36"/>
  </r>
  <r>
    <x v="2"/>
    <x v="4"/>
    <x v="17"/>
    <n v="4137"/>
    <n v="60"/>
  </r>
  <r>
    <x v="8"/>
    <x v="1"/>
    <x v="14"/>
    <n v="2023"/>
    <n v="78"/>
  </r>
  <r>
    <x v="2"/>
    <x v="2"/>
    <x v="0"/>
    <n v="9051"/>
    <n v="57"/>
  </r>
  <r>
    <x v="2"/>
    <x v="0"/>
    <x v="19"/>
    <n v="2919"/>
    <n v="45"/>
  </r>
  <r>
    <x v="3"/>
    <x v="4"/>
    <x v="7"/>
    <n v="5915"/>
    <n v="3"/>
  </r>
  <r>
    <x v="9"/>
    <x v="1"/>
    <x v="16"/>
    <n v="2562"/>
    <n v="6"/>
  </r>
  <r>
    <x v="6"/>
    <x v="0"/>
    <x v="4"/>
    <n v="8813"/>
    <n v="21"/>
  </r>
  <r>
    <x v="6"/>
    <x v="2"/>
    <x v="3"/>
    <n v="6111"/>
    <n v="3"/>
  </r>
  <r>
    <x v="1"/>
    <x v="5"/>
    <x v="6"/>
    <n v="3507"/>
    <n v="288"/>
  </r>
  <r>
    <x v="4"/>
    <x v="2"/>
    <x v="11"/>
    <n v="4319"/>
    <n v="30"/>
  </r>
  <r>
    <x v="0"/>
    <x v="4"/>
    <x v="21"/>
    <n v="609"/>
    <n v="87"/>
  </r>
  <r>
    <x v="0"/>
    <x v="3"/>
    <x v="18"/>
    <n v="6370"/>
    <n v="30"/>
  </r>
  <r>
    <x v="6"/>
    <x v="4"/>
    <x v="15"/>
    <n v="5474"/>
    <n v="168"/>
  </r>
  <r>
    <x v="0"/>
    <x v="2"/>
    <x v="18"/>
    <n v="3164"/>
    <n v="306"/>
  </r>
  <r>
    <x v="4"/>
    <x v="1"/>
    <x v="2"/>
    <n v="1302"/>
    <n v="402"/>
  </r>
  <r>
    <x v="8"/>
    <x v="0"/>
    <x v="19"/>
    <n v="7308"/>
    <n v="327"/>
  </r>
  <r>
    <x v="0"/>
    <x v="0"/>
    <x v="18"/>
    <n v="6132"/>
    <n v="93"/>
  </r>
  <r>
    <x v="9"/>
    <x v="1"/>
    <x v="8"/>
    <n v="3472"/>
    <n v="96"/>
  </r>
  <r>
    <x v="1"/>
    <x v="3"/>
    <x v="3"/>
    <n v="9660"/>
    <n v="27"/>
  </r>
  <r>
    <x v="2"/>
    <x v="4"/>
    <x v="21"/>
    <n v="2436"/>
    <n v="99"/>
  </r>
  <r>
    <x v="2"/>
    <x v="4"/>
    <x v="5"/>
    <n v="9506"/>
    <n v="87"/>
  </r>
  <r>
    <x v="9"/>
    <x v="0"/>
    <x v="20"/>
    <n v="245"/>
    <n v="288"/>
  </r>
  <r>
    <x v="1"/>
    <x v="1"/>
    <x v="13"/>
    <n v="2702"/>
    <n v="363"/>
  </r>
  <r>
    <x v="9"/>
    <x v="5"/>
    <x v="9"/>
    <n v="700"/>
    <n v="87"/>
  </r>
  <r>
    <x v="4"/>
    <x v="5"/>
    <x v="9"/>
    <n v="3759"/>
    <n v="150"/>
  </r>
  <r>
    <x v="7"/>
    <x v="1"/>
    <x v="9"/>
    <n v="1589"/>
    <n v="303"/>
  </r>
  <r>
    <x v="5"/>
    <x v="1"/>
    <x v="19"/>
    <n v="5194"/>
    <n v="288"/>
  </r>
  <r>
    <x v="9"/>
    <x v="2"/>
    <x v="11"/>
    <n v="945"/>
    <n v="75"/>
  </r>
  <r>
    <x v="0"/>
    <x v="4"/>
    <x v="6"/>
    <n v="1988"/>
    <n v="39"/>
  </r>
  <r>
    <x v="4"/>
    <x v="5"/>
    <x v="1"/>
    <n v="6734"/>
    <n v="123"/>
  </r>
  <r>
    <x v="0"/>
    <x v="2"/>
    <x v="2"/>
    <n v="217"/>
    <n v="36"/>
  </r>
  <r>
    <x v="6"/>
    <x v="5"/>
    <x v="7"/>
    <n v="6279"/>
    <n v="237"/>
  </r>
  <r>
    <x v="0"/>
    <x v="2"/>
    <x v="11"/>
    <n v="4424"/>
    <n v="201"/>
  </r>
  <r>
    <x v="7"/>
    <x v="2"/>
    <x v="9"/>
    <n v="189"/>
    <n v="48"/>
  </r>
  <r>
    <x v="6"/>
    <x v="1"/>
    <x v="7"/>
    <n v="490"/>
    <n v="84"/>
  </r>
  <r>
    <x v="1"/>
    <x v="0"/>
    <x v="20"/>
    <n v="434"/>
    <n v="87"/>
  </r>
  <r>
    <x v="5"/>
    <x v="4"/>
    <x v="0"/>
    <n v="10129"/>
    <n v="312"/>
  </r>
  <r>
    <x v="8"/>
    <x v="3"/>
    <x v="19"/>
    <n v="1652"/>
    <n v="102"/>
  </r>
  <r>
    <x v="1"/>
    <x v="4"/>
    <x v="20"/>
    <n v="6433"/>
    <n v="78"/>
  </r>
  <r>
    <x v="8"/>
    <x v="5"/>
    <x v="14"/>
    <n v="2212"/>
    <n v="117"/>
  </r>
  <r>
    <x v="3"/>
    <x v="1"/>
    <x v="15"/>
    <n v="609"/>
    <n v="99"/>
  </r>
  <r>
    <x v="0"/>
    <x v="1"/>
    <x v="17"/>
    <n v="1638"/>
    <n v="48"/>
  </r>
  <r>
    <x v="5"/>
    <x v="5"/>
    <x v="16"/>
    <n v="3829"/>
    <n v="24"/>
  </r>
  <r>
    <x v="0"/>
    <x v="3"/>
    <x v="16"/>
    <n v="5775"/>
    <n v="42"/>
  </r>
  <r>
    <x v="4"/>
    <x v="1"/>
    <x v="13"/>
    <n v="1071"/>
    <n v="270"/>
  </r>
  <r>
    <x v="1"/>
    <x v="2"/>
    <x v="14"/>
    <n v="5019"/>
    <n v="150"/>
  </r>
  <r>
    <x v="7"/>
    <x v="0"/>
    <x v="16"/>
    <n v="2863"/>
    <n v="42"/>
  </r>
  <r>
    <x v="0"/>
    <x v="1"/>
    <x v="12"/>
    <n v="1617"/>
    <n v="126"/>
  </r>
  <r>
    <x v="4"/>
    <x v="0"/>
    <x v="21"/>
    <n v="6818"/>
    <n v="6"/>
  </r>
  <r>
    <x v="8"/>
    <x v="1"/>
    <x v="16"/>
    <n v="6657"/>
    <n v="276"/>
  </r>
  <r>
    <x v="8"/>
    <x v="5"/>
    <x v="9"/>
    <n v="2919"/>
    <n v="93"/>
  </r>
  <r>
    <x v="7"/>
    <x v="2"/>
    <x v="6"/>
    <n v="3094"/>
    <n v="246"/>
  </r>
  <r>
    <x v="4"/>
    <x v="3"/>
    <x v="17"/>
    <n v="2989"/>
    <n v="3"/>
  </r>
  <r>
    <x v="1"/>
    <x v="4"/>
    <x v="18"/>
    <n v="2268"/>
    <n v="63"/>
  </r>
  <r>
    <x v="6"/>
    <x v="1"/>
    <x v="6"/>
    <n v="4753"/>
    <n v="246"/>
  </r>
  <r>
    <x v="7"/>
    <x v="5"/>
    <x v="15"/>
    <n v="7511"/>
    <n v="120"/>
  </r>
  <r>
    <x v="7"/>
    <x v="4"/>
    <x v="6"/>
    <n v="4326"/>
    <n v="348"/>
  </r>
  <r>
    <x v="3"/>
    <x v="5"/>
    <x v="14"/>
    <n v="4935"/>
    <n v="126"/>
  </r>
  <r>
    <x v="4"/>
    <x v="1"/>
    <x v="0"/>
    <n v="4781"/>
    <n v="123"/>
  </r>
  <r>
    <x v="6"/>
    <x v="4"/>
    <x v="4"/>
    <n v="7483"/>
    <n v="45"/>
  </r>
  <r>
    <x v="9"/>
    <x v="4"/>
    <x v="2"/>
    <n v="6860"/>
    <n v="126"/>
  </r>
  <r>
    <x v="0"/>
    <x v="0"/>
    <x v="12"/>
    <n v="9002"/>
    <n v="72"/>
  </r>
  <r>
    <x v="4"/>
    <x v="2"/>
    <x v="12"/>
    <n v="1400"/>
    <n v="135"/>
  </r>
  <r>
    <x v="9"/>
    <x v="5"/>
    <x v="7"/>
    <n v="4053"/>
    <n v="24"/>
  </r>
  <r>
    <x v="5"/>
    <x v="2"/>
    <x v="6"/>
    <n v="2149"/>
    <n v="117"/>
  </r>
  <r>
    <x v="8"/>
    <x v="3"/>
    <x v="12"/>
    <n v="3640"/>
    <n v="51"/>
  </r>
  <r>
    <x v="7"/>
    <x v="3"/>
    <x v="14"/>
    <n v="630"/>
    <n v="36"/>
  </r>
  <r>
    <x v="2"/>
    <x v="1"/>
    <x v="18"/>
    <n v="2429"/>
    <n v="144"/>
  </r>
  <r>
    <x v="2"/>
    <x v="2"/>
    <x v="4"/>
    <n v="2142"/>
    <n v="114"/>
  </r>
  <r>
    <x v="5"/>
    <x v="0"/>
    <x v="0"/>
    <n v="6454"/>
    <n v="54"/>
  </r>
  <r>
    <x v="5"/>
    <x v="0"/>
    <x v="10"/>
    <n v="4487"/>
    <n v="333"/>
  </r>
  <r>
    <x v="8"/>
    <x v="0"/>
    <x v="2"/>
    <n v="938"/>
    <n v="366"/>
  </r>
  <r>
    <x v="8"/>
    <x v="4"/>
    <x v="21"/>
    <n v="8841"/>
    <n v="303"/>
  </r>
  <r>
    <x v="7"/>
    <x v="3"/>
    <x v="5"/>
    <n v="4018"/>
    <n v="126"/>
  </r>
  <r>
    <x v="3"/>
    <x v="0"/>
    <x v="16"/>
    <n v="714"/>
    <n v="231"/>
  </r>
  <r>
    <x v="2"/>
    <x v="4"/>
    <x v="4"/>
    <n v="3850"/>
    <n v="10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
  <r>
    <x v="0"/>
    <x v="0"/>
    <x v="0"/>
    <n v="1400"/>
    <n v="135"/>
  </r>
  <r>
    <x v="0"/>
    <x v="1"/>
    <x v="1"/>
    <n v="4781"/>
    <n v="123"/>
  </r>
  <r>
    <x v="0"/>
    <x v="2"/>
    <x v="2"/>
    <n v="2989"/>
    <n v="3"/>
  </r>
  <r>
    <x v="0"/>
    <x v="3"/>
    <x v="3"/>
    <n v="6818"/>
    <n v="6"/>
  </r>
  <r>
    <x v="0"/>
    <x v="2"/>
    <x v="4"/>
    <n v="2100"/>
    <n v="414"/>
  </r>
  <r>
    <x v="0"/>
    <x v="1"/>
    <x v="5"/>
    <n v="1071"/>
    <n v="270"/>
  </r>
  <r>
    <x v="0"/>
    <x v="4"/>
    <x v="6"/>
    <n v="2681"/>
    <n v="54"/>
  </r>
  <r>
    <x v="0"/>
    <x v="5"/>
    <x v="7"/>
    <n v="6734"/>
    <n v="123"/>
  </r>
  <r>
    <x v="0"/>
    <x v="5"/>
    <x v="8"/>
    <n v="3759"/>
    <n v="150"/>
  </r>
  <r>
    <x v="0"/>
    <x v="1"/>
    <x v="9"/>
    <n v="1302"/>
    <n v="402"/>
  </r>
  <r>
    <x v="0"/>
    <x v="0"/>
    <x v="10"/>
    <n v="4319"/>
    <n v="30"/>
  </r>
  <r>
    <x v="0"/>
    <x v="5"/>
    <x v="11"/>
    <n v="2219"/>
    <n v="75"/>
  </r>
  <r>
    <x v="0"/>
    <x v="2"/>
    <x v="1"/>
    <n v="1638"/>
    <n v="63"/>
  </r>
  <r>
    <x v="0"/>
    <x v="3"/>
    <x v="1"/>
    <n v="560"/>
    <n v="81"/>
  </r>
  <r>
    <x v="0"/>
    <x v="1"/>
    <x v="12"/>
    <n v="3864"/>
    <n v="177"/>
  </r>
  <r>
    <x v="0"/>
    <x v="4"/>
    <x v="10"/>
    <n v="2317"/>
    <n v="123"/>
  </r>
  <r>
    <x v="0"/>
    <x v="3"/>
    <x v="6"/>
    <n v="7693"/>
    <n v="87"/>
  </r>
  <r>
    <x v="0"/>
    <x v="0"/>
    <x v="9"/>
    <n v="10073"/>
    <n v="120"/>
  </r>
  <r>
    <x v="0"/>
    <x v="5"/>
    <x v="1"/>
    <n v="3402"/>
    <n v="366"/>
  </r>
  <r>
    <x v="0"/>
    <x v="3"/>
    <x v="13"/>
    <n v="3556"/>
    <n v="459"/>
  </r>
  <r>
    <x v="0"/>
    <x v="4"/>
    <x v="14"/>
    <n v="7322"/>
    <n v="36"/>
  </r>
  <r>
    <x v="0"/>
    <x v="2"/>
    <x v="0"/>
    <n v="3052"/>
    <n v="378"/>
  </r>
  <r>
    <x v="0"/>
    <x v="2"/>
    <x v="8"/>
    <n v="6048"/>
    <n v="27"/>
  </r>
  <r>
    <x v="0"/>
    <x v="4"/>
    <x v="15"/>
    <n v="959"/>
    <n v="135"/>
  </r>
  <r>
    <x v="0"/>
    <x v="3"/>
    <x v="16"/>
    <n v="1505"/>
    <n v="102"/>
  </r>
  <r>
    <x v="0"/>
    <x v="5"/>
    <x v="9"/>
    <n v="525"/>
    <n v="48"/>
  </r>
  <r>
    <x v="0"/>
    <x v="5"/>
    <x v="3"/>
    <n v="8008"/>
    <n v="456"/>
  </r>
  <r>
    <x v="0"/>
    <x v="4"/>
    <x v="4"/>
    <n v="469"/>
    <n v="75"/>
  </r>
  <r>
    <x v="0"/>
    <x v="0"/>
    <x v="8"/>
    <n v="4970"/>
    <n v="156"/>
  </r>
  <r>
    <x v="0"/>
    <x v="4"/>
    <x v="11"/>
    <n v="938"/>
    <n v="6"/>
  </r>
  <r>
    <x v="0"/>
    <x v="0"/>
    <x v="7"/>
    <n v="6118"/>
    <n v="9"/>
  </r>
  <r>
    <x v="0"/>
    <x v="5"/>
    <x v="12"/>
    <n v="4242"/>
    <n v="207"/>
  </r>
  <r>
    <x v="0"/>
    <x v="0"/>
    <x v="14"/>
    <n v="497"/>
    <n v="63"/>
  </r>
  <r>
    <x v="0"/>
    <x v="5"/>
    <x v="0"/>
    <n v="3339"/>
    <n v="75"/>
  </r>
  <r>
    <x v="0"/>
    <x v="3"/>
    <x v="17"/>
    <n v="4949"/>
    <n v="189"/>
  </r>
  <r>
    <x v="0"/>
    <x v="4"/>
    <x v="12"/>
    <n v="1134"/>
    <n v="282"/>
  </r>
  <r>
    <x v="0"/>
    <x v="5"/>
    <x v="18"/>
    <n v="1442"/>
    <n v="15"/>
  </r>
  <r>
    <x v="0"/>
    <x v="3"/>
    <x v="11"/>
    <n v="1904"/>
    <n v="40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925E9E0-B11F-445C-B06A-D7144450105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15:B26" firstHeaderRow="1" firstDataRow="1" firstDataCol="1"/>
  <pivotFields count="5">
    <pivotField axis="axisRow" showAll="0">
      <items count="11">
        <item x="7"/>
        <item x="1"/>
        <item x="3"/>
        <item x="5"/>
        <item x="4"/>
        <item x="6"/>
        <item x="8"/>
        <item x="2"/>
        <item x="9"/>
        <item x="0"/>
        <item t="default"/>
      </items>
    </pivotField>
    <pivotField showAll="0">
      <items count="7">
        <item x="4"/>
        <item x="2"/>
        <item x="5"/>
        <item x="0"/>
        <item x="3"/>
        <item x="1"/>
        <item t="default"/>
      </items>
    </pivotField>
    <pivotField showAll="0"/>
    <pivotField dataField="1" numFmtId="164" showAll="0"/>
    <pivotField numFmtId="3" showAll="0"/>
  </pivotFields>
  <rowFields count="1">
    <field x="0"/>
  </rowFields>
  <rowItems count="11">
    <i>
      <x/>
    </i>
    <i>
      <x v="1"/>
    </i>
    <i>
      <x v="2"/>
    </i>
    <i>
      <x v="3"/>
    </i>
    <i>
      <x v="4"/>
    </i>
    <i>
      <x v="5"/>
    </i>
    <i>
      <x v="6"/>
    </i>
    <i>
      <x v="7"/>
    </i>
    <i>
      <x v="8"/>
    </i>
    <i>
      <x v="9"/>
    </i>
    <i t="grand">
      <x/>
    </i>
  </rowItems>
  <colItems count="1">
    <i/>
  </colItems>
  <dataFields count="1">
    <dataField name="Sum of Amount" fld="3" baseField="0" baseItem="0"/>
  </dataFields>
  <chartFormats count="2">
    <chartFormat chart="16"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6DBBBE5-7D81-4D5C-8F3F-FF36A79A694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3:B10" firstHeaderRow="1" firstDataRow="1" firstDataCol="1"/>
  <pivotFields count="5">
    <pivotField showAll="0">
      <items count="11">
        <item x="7"/>
        <item x="1"/>
        <item x="3"/>
        <item x="5"/>
        <item x="4"/>
        <item x="6"/>
        <item x="8"/>
        <item x="2"/>
        <item x="9"/>
        <item x="0"/>
        <item t="default"/>
      </items>
    </pivotField>
    <pivotField axis="axisRow" showAll="0">
      <items count="7">
        <item x="4"/>
        <item x="2"/>
        <item x="5"/>
        <item x="0"/>
        <item x="3"/>
        <item x="1"/>
        <item t="default"/>
      </items>
    </pivotField>
    <pivotField showAll="0"/>
    <pivotField dataField="1" numFmtId="164" showAll="0"/>
    <pivotField numFmtId="3" showAll="0"/>
  </pivotFields>
  <rowFields count="1">
    <field x="1"/>
  </rowFields>
  <rowItems count="7">
    <i>
      <x/>
    </i>
    <i>
      <x v="1"/>
    </i>
    <i>
      <x v="2"/>
    </i>
    <i>
      <x v="3"/>
    </i>
    <i>
      <x v="4"/>
    </i>
    <i>
      <x v="5"/>
    </i>
    <i t="grand">
      <x/>
    </i>
  </rowItems>
  <colItems count="1">
    <i/>
  </colItems>
  <dataFields count="1">
    <dataField name="Sum of Amount" fld="3" baseField="0" baseItem="0"/>
  </dataFields>
  <chartFormats count="33">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1" count="1" selected="0">
            <x v="0"/>
          </reference>
        </references>
      </pivotArea>
    </chartFormat>
    <chartFormat chart="6" format="2">
      <pivotArea type="data" outline="0" fieldPosition="0">
        <references count="2">
          <reference field="4294967294" count="1" selected="0">
            <x v="0"/>
          </reference>
          <reference field="1" count="1" selected="0">
            <x v="1"/>
          </reference>
        </references>
      </pivotArea>
    </chartFormat>
    <chartFormat chart="10" format="10" series="1">
      <pivotArea type="data" outline="0" fieldPosition="0">
        <references count="1">
          <reference field="4294967294" count="1" selected="0">
            <x v="0"/>
          </reference>
        </references>
      </pivotArea>
    </chartFormat>
    <chartFormat chart="10" format="11">
      <pivotArea type="data" outline="0" fieldPosition="0">
        <references count="2">
          <reference field="4294967294" count="1" selected="0">
            <x v="0"/>
          </reference>
          <reference field="1" count="1" selected="0">
            <x v="0"/>
          </reference>
        </references>
      </pivotArea>
    </chartFormat>
    <chartFormat chart="10" format="12">
      <pivotArea type="data" outline="0" fieldPosition="0">
        <references count="2">
          <reference field="4294967294" count="1" selected="0">
            <x v="0"/>
          </reference>
          <reference field="1" count="1" selected="0">
            <x v="1"/>
          </reference>
        </references>
      </pivotArea>
    </chartFormat>
    <chartFormat chart="10" format="13">
      <pivotArea type="data" outline="0" fieldPosition="0">
        <references count="2">
          <reference field="4294967294" count="1" selected="0">
            <x v="0"/>
          </reference>
          <reference field="1" count="1" selected="0">
            <x v="2"/>
          </reference>
        </references>
      </pivotArea>
    </chartFormat>
    <chartFormat chart="10" format="14">
      <pivotArea type="data" outline="0" fieldPosition="0">
        <references count="2">
          <reference field="4294967294" count="1" selected="0">
            <x v="0"/>
          </reference>
          <reference field="1" count="1" selected="0">
            <x v="3"/>
          </reference>
        </references>
      </pivotArea>
    </chartFormat>
    <chartFormat chart="10" format="15">
      <pivotArea type="data" outline="0" fieldPosition="0">
        <references count="2">
          <reference field="4294967294" count="1" selected="0">
            <x v="0"/>
          </reference>
          <reference field="1" count="1" selected="0">
            <x v="4"/>
          </reference>
        </references>
      </pivotArea>
    </chartFormat>
    <chartFormat chart="10" format="16">
      <pivotArea type="data" outline="0" fieldPosition="0">
        <references count="2">
          <reference field="4294967294" count="1" selected="0">
            <x v="0"/>
          </reference>
          <reference field="1" count="1" selected="0">
            <x v="5"/>
          </reference>
        </references>
      </pivotArea>
    </chartFormat>
    <chartFormat chart="14" format="10" series="1">
      <pivotArea type="data" outline="0" fieldPosition="0">
        <references count="1">
          <reference field="4294967294" count="1" selected="0">
            <x v="0"/>
          </reference>
        </references>
      </pivotArea>
    </chartFormat>
    <chartFormat chart="14" format="11">
      <pivotArea type="data" outline="0" fieldPosition="0">
        <references count="2">
          <reference field="4294967294" count="1" selected="0">
            <x v="0"/>
          </reference>
          <reference field="1" count="1" selected="0">
            <x v="0"/>
          </reference>
        </references>
      </pivotArea>
    </chartFormat>
    <chartFormat chart="14" format="12">
      <pivotArea type="data" outline="0" fieldPosition="0">
        <references count="2">
          <reference field="4294967294" count="1" selected="0">
            <x v="0"/>
          </reference>
          <reference field="1" count="1" selected="0">
            <x v="1"/>
          </reference>
        </references>
      </pivotArea>
    </chartFormat>
    <chartFormat chart="14" format="13">
      <pivotArea type="data" outline="0" fieldPosition="0">
        <references count="2">
          <reference field="4294967294" count="1" selected="0">
            <x v="0"/>
          </reference>
          <reference field="1" count="1" selected="0">
            <x v="2"/>
          </reference>
        </references>
      </pivotArea>
    </chartFormat>
    <chartFormat chart="14" format="14">
      <pivotArea type="data" outline="0" fieldPosition="0">
        <references count="2">
          <reference field="4294967294" count="1" selected="0">
            <x v="0"/>
          </reference>
          <reference field="1" count="1" selected="0">
            <x v="3"/>
          </reference>
        </references>
      </pivotArea>
    </chartFormat>
    <chartFormat chart="14" format="15">
      <pivotArea type="data" outline="0" fieldPosition="0">
        <references count="2">
          <reference field="4294967294" count="1" selected="0">
            <x v="0"/>
          </reference>
          <reference field="1" count="1" selected="0">
            <x v="4"/>
          </reference>
        </references>
      </pivotArea>
    </chartFormat>
    <chartFormat chart="14" format="16">
      <pivotArea type="data" outline="0" fieldPosition="0">
        <references count="2">
          <reference field="4294967294" count="1" selected="0">
            <x v="0"/>
          </reference>
          <reference field="1" count="1" selected="0">
            <x v="5"/>
          </reference>
        </references>
      </pivotArea>
    </chartFormat>
    <chartFormat chart="17" format="24" series="1">
      <pivotArea type="data" outline="0" fieldPosition="0">
        <references count="1">
          <reference field="4294967294" count="1" selected="0">
            <x v="0"/>
          </reference>
        </references>
      </pivotArea>
    </chartFormat>
    <chartFormat chart="17" format="25">
      <pivotArea type="data" outline="0" fieldPosition="0">
        <references count="2">
          <reference field="4294967294" count="1" selected="0">
            <x v="0"/>
          </reference>
          <reference field="1" count="1" selected="0">
            <x v="0"/>
          </reference>
        </references>
      </pivotArea>
    </chartFormat>
    <chartFormat chart="17" format="26">
      <pivotArea type="data" outline="0" fieldPosition="0">
        <references count="2">
          <reference field="4294967294" count="1" selected="0">
            <x v="0"/>
          </reference>
          <reference field="1" count="1" selected="0">
            <x v="1"/>
          </reference>
        </references>
      </pivotArea>
    </chartFormat>
    <chartFormat chart="17" format="27">
      <pivotArea type="data" outline="0" fieldPosition="0">
        <references count="2">
          <reference field="4294967294" count="1" selected="0">
            <x v="0"/>
          </reference>
          <reference field="1" count="1" selected="0">
            <x v="2"/>
          </reference>
        </references>
      </pivotArea>
    </chartFormat>
    <chartFormat chart="17" format="28">
      <pivotArea type="data" outline="0" fieldPosition="0">
        <references count="2">
          <reference field="4294967294" count="1" selected="0">
            <x v="0"/>
          </reference>
          <reference field="1" count="1" selected="0">
            <x v="3"/>
          </reference>
        </references>
      </pivotArea>
    </chartFormat>
    <chartFormat chart="17" format="29">
      <pivotArea type="data" outline="0" fieldPosition="0">
        <references count="2">
          <reference field="4294967294" count="1" selected="0">
            <x v="0"/>
          </reference>
          <reference field="1" count="1" selected="0">
            <x v="4"/>
          </reference>
        </references>
      </pivotArea>
    </chartFormat>
    <chartFormat chart="17" format="30">
      <pivotArea type="data" outline="0" fieldPosition="0">
        <references count="2">
          <reference field="4294967294" count="1" selected="0">
            <x v="0"/>
          </reference>
          <reference field="1" count="1" selected="0">
            <x v="5"/>
          </reference>
        </references>
      </pivotArea>
    </chartFormat>
    <chartFormat chart="22" format="38" series="1">
      <pivotArea type="data" outline="0" fieldPosition="0">
        <references count="1">
          <reference field="4294967294" count="1" selected="0">
            <x v="0"/>
          </reference>
        </references>
      </pivotArea>
    </chartFormat>
    <chartFormat chart="22" format="39">
      <pivotArea type="data" outline="0" fieldPosition="0">
        <references count="2">
          <reference field="4294967294" count="1" selected="0">
            <x v="0"/>
          </reference>
          <reference field="1" count="1" selected="0">
            <x v="0"/>
          </reference>
        </references>
      </pivotArea>
    </chartFormat>
    <chartFormat chart="22" format="40">
      <pivotArea type="data" outline="0" fieldPosition="0">
        <references count="2">
          <reference field="4294967294" count="1" selected="0">
            <x v="0"/>
          </reference>
          <reference field="1" count="1" selected="0">
            <x v="1"/>
          </reference>
        </references>
      </pivotArea>
    </chartFormat>
    <chartFormat chart="22" format="41">
      <pivotArea type="data" outline="0" fieldPosition="0">
        <references count="2">
          <reference field="4294967294" count="1" selected="0">
            <x v="0"/>
          </reference>
          <reference field="1" count="1" selected="0">
            <x v="2"/>
          </reference>
        </references>
      </pivotArea>
    </chartFormat>
    <chartFormat chart="22" format="42">
      <pivotArea type="data" outline="0" fieldPosition="0">
        <references count="2">
          <reference field="4294967294" count="1" selected="0">
            <x v="0"/>
          </reference>
          <reference field="1" count="1" selected="0">
            <x v="3"/>
          </reference>
        </references>
      </pivotArea>
    </chartFormat>
    <chartFormat chart="22" format="43">
      <pivotArea type="data" outline="0" fieldPosition="0">
        <references count="2">
          <reference field="4294967294" count="1" selected="0">
            <x v="0"/>
          </reference>
          <reference field="1" count="1" selected="0">
            <x v="4"/>
          </reference>
        </references>
      </pivotArea>
    </chartFormat>
    <chartFormat chart="22" format="44">
      <pivotArea type="data" outline="0" fieldPosition="0">
        <references count="2">
          <reference field="4294967294" count="1" selected="0">
            <x v="0"/>
          </reference>
          <reference field="1" count="1" selected="0">
            <x v="5"/>
          </reference>
        </references>
      </pivotArea>
    </chartFormat>
    <chartFormat chart="24" format="3" series="1">
      <pivotArea type="data" outline="0" fieldPosition="0">
        <references count="1">
          <reference field="4294967294" count="1" selected="0">
            <x v="0"/>
          </reference>
        </references>
      </pivotArea>
    </chartFormat>
    <chartFormat chart="2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A3A65E-6AF4-4A7F-A526-EDE9C1365F2B}"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A52:A53" firstHeaderRow="1" firstDataRow="1" firstDataCol="0"/>
  <pivotFields count="5">
    <pivotField showAll="0">
      <items count="11">
        <item x="7"/>
        <item x="1"/>
        <item x="3"/>
        <item x="5"/>
        <item x="4"/>
        <item x="6"/>
        <item x="8"/>
        <item x="2"/>
        <item x="9"/>
        <item x="0"/>
        <item t="default"/>
      </items>
    </pivotField>
    <pivotField showAll="0">
      <items count="7">
        <item x="4"/>
        <item x="2"/>
        <item x="5"/>
        <item x="0"/>
        <item x="3"/>
        <item x="1"/>
        <item t="default"/>
      </items>
    </pivotField>
    <pivotField showAll="0">
      <items count="23">
        <item x="8"/>
        <item x="0"/>
        <item x="17"/>
        <item x="15"/>
        <item x="7"/>
        <item x="2"/>
        <item x="21"/>
        <item x="19"/>
        <item x="1"/>
        <item x="3"/>
        <item x="9"/>
        <item x="14"/>
        <item x="12"/>
        <item x="11"/>
        <item x="10"/>
        <item x="13"/>
        <item x="18"/>
        <item x="5"/>
        <item x="16"/>
        <item x="6"/>
        <item x="20"/>
        <item x="4"/>
        <item t="default"/>
      </items>
    </pivotField>
    <pivotField numFmtId="164" showAll="0"/>
    <pivotField dataField="1" numFmtId="3" showAll="0"/>
  </pivotFields>
  <rowItems count="1">
    <i/>
  </rowItems>
  <colItems count="1">
    <i/>
  </colItems>
  <dataFields count="1">
    <dataField name="Sum of Uni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1E89BE5-3C4C-45D9-BB38-BE87B8A5BBE5}"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A46:A47" firstHeaderRow="1" firstDataRow="1" firstDataCol="0"/>
  <pivotFields count="5">
    <pivotField showAll="0">
      <items count="11">
        <item x="7"/>
        <item x="1"/>
        <item x="3"/>
        <item x="5"/>
        <item x="4"/>
        <item x="6"/>
        <item x="8"/>
        <item x="2"/>
        <item x="9"/>
        <item x="0"/>
        <item t="default"/>
      </items>
    </pivotField>
    <pivotField showAll="0">
      <items count="7">
        <item x="4"/>
        <item x="2"/>
        <item x="5"/>
        <item x="0"/>
        <item x="3"/>
        <item x="1"/>
        <item t="default"/>
      </items>
    </pivotField>
    <pivotField showAll="0" measureFilter="1">
      <items count="23">
        <item x="8"/>
        <item x="0"/>
        <item x="17"/>
        <item x="15"/>
        <item x="7"/>
        <item x="2"/>
        <item x="21"/>
        <item x="19"/>
        <item x="1"/>
        <item x="3"/>
        <item x="9"/>
        <item x="14"/>
        <item x="12"/>
        <item x="11"/>
        <item x="10"/>
        <item x="13"/>
        <item x="18"/>
        <item x="5"/>
        <item x="16"/>
        <item x="6"/>
        <item x="20"/>
        <item x="4"/>
        <item t="default"/>
      </items>
    </pivotField>
    <pivotField dataField="1" numFmtId="164" showAll="0"/>
    <pivotField numFmtId="3" showAll="0"/>
  </pivotFields>
  <rowItems count="1">
    <i/>
  </rowItems>
  <colItems count="1">
    <i/>
  </colItems>
  <dataFields count="1">
    <dataField name="Sum of Amount" fld="3" baseField="0" baseItem="0"/>
  </dataFields>
  <chartFormats count="4">
    <chartFormat chart="16"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30" format="0" series="1">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53128D5-2F6A-4A2A-8753-B8D7AF07BDC5}"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A31:B37" firstHeaderRow="1" firstDataRow="1" firstDataCol="1"/>
  <pivotFields count="5">
    <pivotField showAll="0">
      <items count="11">
        <item x="7"/>
        <item x="1"/>
        <item x="3"/>
        <item x="5"/>
        <item x="4"/>
        <item x="6"/>
        <item x="8"/>
        <item x="2"/>
        <item x="9"/>
        <item x="0"/>
        <item t="default"/>
      </items>
    </pivotField>
    <pivotField showAll="0">
      <items count="7">
        <item x="4"/>
        <item x="2"/>
        <item x="5"/>
        <item x="0"/>
        <item x="3"/>
        <item x="1"/>
        <item t="default"/>
      </items>
    </pivotField>
    <pivotField axis="axisRow" showAll="0" measureFilter="1">
      <items count="23">
        <item x="8"/>
        <item x="0"/>
        <item x="17"/>
        <item x="15"/>
        <item x="7"/>
        <item x="2"/>
        <item x="21"/>
        <item x="19"/>
        <item x="1"/>
        <item x="3"/>
        <item x="9"/>
        <item x="14"/>
        <item x="12"/>
        <item x="11"/>
        <item x="10"/>
        <item x="13"/>
        <item x="18"/>
        <item x="5"/>
        <item x="16"/>
        <item x="6"/>
        <item x="20"/>
        <item x="4"/>
        <item t="default"/>
      </items>
    </pivotField>
    <pivotField dataField="1" numFmtId="164" showAll="0"/>
    <pivotField numFmtId="3" showAll="0"/>
  </pivotFields>
  <rowFields count="1">
    <field x="2"/>
  </rowFields>
  <rowItems count="6">
    <i>
      <x v="6"/>
    </i>
    <i>
      <x v="7"/>
    </i>
    <i>
      <x v="8"/>
    </i>
    <i>
      <x v="16"/>
    </i>
    <i>
      <x v="17"/>
    </i>
    <i t="grand">
      <x/>
    </i>
  </rowItems>
  <colItems count="1">
    <i/>
  </colItems>
  <dataFields count="1">
    <dataField name="Sum of Amount" fld="3" baseField="0" baseItem="0"/>
  </dataFields>
  <chartFormats count="4">
    <chartFormat chart="16"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30" format="0" series="1">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854D2FF-53BB-4F05-BA4A-7E55532933FC}"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A26:B28" firstHeaderRow="1" firstDataRow="1" firstDataCol="1"/>
  <pivotFields count="5">
    <pivotField axis="axisRow" showAll="0">
      <items count="2">
        <item x="0"/>
        <item t="default"/>
      </items>
    </pivotField>
    <pivotField showAll="0">
      <items count="7">
        <item x="4"/>
        <item x="0"/>
        <item x="5"/>
        <item x="3"/>
        <item x="2"/>
        <item x="1"/>
        <item t="default"/>
      </items>
    </pivotField>
    <pivotField showAll="0" measureFilter="1">
      <items count="20">
        <item x="1"/>
        <item x="2"/>
        <item x="9"/>
        <item x="3"/>
        <item x="13"/>
        <item x="7"/>
        <item x="16"/>
        <item x="8"/>
        <item x="17"/>
        <item x="0"/>
        <item x="10"/>
        <item x="11"/>
        <item x="5"/>
        <item x="12"/>
        <item x="15"/>
        <item x="18"/>
        <item x="6"/>
        <item x="14"/>
        <item x="4"/>
        <item t="default"/>
      </items>
    </pivotField>
    <pivotField dataField="1" showAll="0"/>
    <pivotField showAll="0"/>
  </pivotFields>
  <rowFields count="1">
    <field x="0"/>
  </rowFields>
  <rowItems count="2">
    <i>
      <x/>
    </i>
    <i t="grand">
      <x/>
    </i>
  </rowItems>
  <colItems count="1">
    <i/>
  </colItems>
  <dataFields count="1">
    <dataField name="Sum of Amount" fld="3" baseField="0" baseItem="0"/>
  </dataFields>
  <chartFormats count="5">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 chart="2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4F4EFFE-8136-4BCF-B578-D2D304754FDA}"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9" firstHeaderRow="1" firstDataRow="1" firstDataCol="1"/>
  <pivotFields count="5">
    <pivotField showAll="0">
      <items count="2">
        <item x="0"/>
        <item t="default"/>
      </items>
    </pivotField>
    <pivotField showAll="0">
      <items count="7">
        <item x="4"/>
        <item x="0"/>
        <item x="5"/>
        <item x="3"/>
        <item x="2"/>
        <item x="1"/>
        <item t="default"/>
      </items>
    </pivotField>
    <pivotField axis="axisRow" showAll="0" measureFilter="1">
      <items count="20">
        <item x="1"/>
        <item x="2"/>
        <item x="9"/>
        <item x="3"/>
        <item x="13"/>
        <item x="7"/>
        <item x="16"/>
        <item x="8"/>
        <item x="17"/>
        <item x="0"/>
        <item x="10"/>
        <item x="11"/>
        <item x="5"/>
        <item x="12"/>
        <item x="15"/>
        <item x="18"/>
        <item x="6"/>
        <item x="14"/>
        <item x="4"/>
        <item t="default"/>
      </items>
    </pivotField>
    <pivotField dataField="1" showAll="0"/>
    <pivotField showAll="0"/>
  </pivotFields>
  <rowFields count="1">
    <field x="2"/>
  </rowFields>
  <rowItems count="6">
    <i>
      <x/>
    </i>
    <i>
      <x v="2"/>
    </i>
    <i>
      <x v="3"/>
    </i>
    <i>
      <x v="5"/>
    </i>
    <i>
      <x v="7"/>
    </i>
    <i t="grand">
      <x/>
    </i>
  </rowItems>
  <colItems count="1">
    <i/>
  </colItems>
  <dataFields count="1">
    <dataField name="Sum of Amount" fld="3"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98E6322-7A92-44F2-97BF-0F98D83DBA2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3">
  <location ref="A3:D14" firstHeaderRow="0" firstDataRow="1" firstDataCol="1" rowPageCount="1" colPageCount="1"/>
  <pivotFields count="5">
    <pivotField axis="axisRow" showAll="0" defaultSubtotal="0">
      <items count="10">
        <item x="7"/>
        <item x="1"/>
        <item x="3"/>
        <item x="5"/>
        <item x="4"/>
        <item x="6"/>
        <item x="8"/>
        <item x="2"/>
        <item x="9"/>
        <item x="0"/>
      </items>
    </pivotField>
    <pivotField showAll="0">
      <items count="7">
        <item x="4"/>
        <item x="2"/>
        <item x="5"/>
        <item x="0"/>
        <item x="3"/>
        <item x="1"/>
        <item t="default"/>
      </items>
    </pivotField>
    <pivotField axis="axisPage" showAll="0" sortType="descending">
      <items count="23">
        <item x="8"/>
        <item x="0"/>
        <item x="17"/>
        <item x="15"/>
        <item x="7"/>
        <item x="2"/>
        <item x="21"/>
        <item x="19"/>
        <item x="1"/>
        <item x="3"/>
        <item x="9"/>
        <item x="14"/>
        <item x="12"/>
        <item x="11"/>
        <item x="10"/>
        <item x="13"/>
        <item x="18"/>
        <item x="5"/>
        <item x="16"/>
        <item x="6"/>
        <item x="20"/>
        <item x="4"/>
        <item t="default"/>
      </items>
      <autoSortScope>
        <pivotArea dataOnly="0" outline="0" fieldPosition="0">
          <references count="1">
            <reference field="4294967294" count="1" selected="0">
              <x v="1"/>
            </reference>
          </references>
        </pivotArea>
      </autoSortScope>
    </pivotField>
    <pivotField dataField="1" numFmtId="164" showAll="0"/>
    <pivotField dataField="1" numFmtId="3" showAll="0"/>
  </pivotFields>
  <rowFields count="1">
    <field x="0"/>
  </rowFields>
  <rowItems count="11">
    <i>
      <x/>
    </i>
    <i>
      <x v="1"/>
    </i>
    <i>
      <x v="2"/>
    </i>
    <i>
      <x v="3"/>
    </i>
    <i>
      <x v="4"/>
    </i>
    <i>
      <x v="5"/>
    </i>
    <i>
      <x v="6"/>
    </i>
    <i>
      <x v="7"/>
    </i>
    <i>
      <x v="8"/>
    </i>
    <i>
      <x v="9"/>
    </i>
    <i t="grand">
      <x/>
    </i>
  </rowItems>
  <colFields count="1">
    <field x="-2"/>
  </colFields>
  <colItems count="3">
    <i>
      <x/>
    </i>
    <i i="1">
      <x v="1"/>
    </i>
    <i i="2">
      <x v="2"/>
    </i>
  </colItems>
  <pageFields count="1">
    <pageField fld="2" hier="-1"/>
  </pageFields>
  <dataFields count="3">
    <dataField name="Sum of Unit" fld="4" baseField="0" baseItem="0"/>
    <dataField name="Sum of Amount" fld="3" baseField="0" baseItem="0" numFmtId="166"/>
    <dataField name="Sum of Amount2" fld="3" showDataAs="percentOfTotal" baseField="0" baseItem="0" numFmtId="10"/>
  </dataFields>
  <conditionalFormats count="1">
    <conditionalFormat scope="field" priority="4">
      <pivotAreas count="1">
        <pivotArea outline="0" collapsedLevelsAreSubtotals="1" fieldPosition="0">
          <references count="2">
            <reference field="4294967294" count="1" selected="0">
              <x v="2"/>
            </reference>
            <reference field="0" count="0" selected="0"/>
          </references>
        </pivotArea>
      </pivotAreas>
    </conditionalFormat>
  </conditionalFormats>
  <chartFormats count="84">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8" format="2" series="1">
      <pivotArea type="data" outline="0" fieldPosition="0">
        <references count="1">
          <reference field="4294967294" count="1" selected="0">
            <x v="2"/>
          </reference>
        </references>
      </pivotArea>
    </chartFormat>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0" format="2" series="1">
      <pivotArea type="data" outline="0" fieldPosition="0">
        <references count="1">
          <reference field="4294967294" count="1" selected="0">
            <x v="2"/>
          </reference>
        </references>
      </pivotArea>
    </chartFormat>
    <chartFormat chart="20" format="0" series="1">
      <pivotArea type="data" outline="0" fieldPosition="0">
        <references count="1">
          <reference field="4294967294" count="1" selected="0">
            <x v="0"/>
          </reference>
        </references>
      </pivotArea>
    </chartFormat>
    <chartFormat chart="20" format="1" series="1">
      <pivotArea type="data" outline="0" fieldPosition="0">
        <references count="1">
          <reference field="4294967294" count="1" selected="0">
            <x v="1"/>
          </reference>
        </references>
      </pivotArea>
    </chartFormat>
    <chartFormat chart="20" format="2" series="1">
      <pivotArea type="data" outline="0" fieldPosition="0">
        <references count="1">
          <reference field="4294967294" count="1" selected="0">
            <x v="2"/>
          </reference>
        </references>
      </pivotArea>
    </chartFormat>
    <chartFormat chart="21" format="3" series="1">
      <pivotArea type="data" outline="0" fieldPosition="0">
        <references count="1">
          <reference field="4294967294" count="1" selected="0">
            <x v="0"/>
          </reference>
        </references>
      </pivotArea>
    </chartFormat>
    <chartFormat chart="21" format="4" series="1">
      <pivotArea type="data" outline="0" fieldPosition="0">
        <references count="1">
          <reference field="4294967294" count="1" selected="0">
            <x v="1"/>
          </reference>
        </references>
      </pivotArea>
    </chartFormat>
    <chartFormat chart="21" format="5" series="1">
      <pivotArea type="data" outline="0" fieldPosition="0">
        <references count="1">
          <reference field="4294967294" count="1" selected="0">
            <x v="2"/>
          </reference>
        </references>
      </pivotArea>
    </chartFormat>
    <chartFormat chart="10" format="3">
      <pivotArea type="data" outline="0" fieldPosition="0">
        <references count="2">
          <reference field="4294967294" count="1" selected="0">
            <x v="0"/>
          </reference>
          <reference field="0" count="1" selected="0">
            <x v="0"/>
          </reference>
        </references>
      </pivotArea>
    </chartFormat>
    <chartFormat chart="10" format="4">
      <pivotArea type="data" outline="0" fieldPosition="0">
        <references count="2">
          <reference field="4294967294" count="1" selected="0">
            <x v="0"/>
          </reference>
          <reference field="0" count="1" selected="0">
            <x v="1"/>
          </reference>
        </references>
      </pivotArea>
    </chartFormat>
    <chartFormat chart="10" format="5">
      <pivotArea type="data" outline="0" fieldPosition="0">
        <references count="2">
          <reference field="4294967294" count="1" selected="0">
            <x v="0"/>
          </reference>
          <reference field="0" count="1" selected="0">
            <x v="3"/>
          </reference>
        </references>
      </pivotArea>
    </chartFormat>
    <chartFormat chart="10" format="6">
      <pivotArea type="data" outline="0" fieldPosition="0">
        <references count="2">
          <reference field="4294967294" count="1" selected="0">
            <x v="0"/>
          </reference>
          <reference field="0" count="1" selected="0">
            <x v="4"/>
          </reference>
        </references>
      </pivotArea>
    </chartFormat>
    <chartFormat chart="10" format="7">
      <pivotArea type="data" outline="0" fieldPosition="0">
        <references count="2">
          <reference field="4294967294" count="1" selected="0">
            <x v="0"/>
          </reference>
          <reference field="0" count="1" selected="0">
            <x v="6"/>
          </reference>
        </references>
      </pivotArea>
    </chartFormat>
    <chartFormat chart="10" format="8">
      <pivotArea type="data" outline="0" fieldPosition="0">
        <references count="2">
          <reference field="4294967294" count="1" selected="0">
            <x v="0"/>
          </reference>
          <reference field="0" count="1" selected="0">
            <x v="7"/>
          </reference>
        </references>
      </pivotArea>
    </chartFormat>
    <chartFormat chart="10" format="9">
      <pivotArea type="data" outline="0" fieldPosition="0">
        <references count="2">
          <reference field="4294967294" count="1" selected="0">
            <x v="0"/>
          </reference>
          <reference field="0" count="1" selected="0">
            <x v="9"/>
          </reference>
        </references>
      </pivotArea>
    </chartFormat>
    <chartFormat chart="10" format="10">
      <pivotArea type="data" outline="0" fieldPosition="0">
        <references count="2">
          <reference field="4294967294" count="1" selected="0">
            <x v="1"/>
          </reference>
          <reference field="0" count="1" selected="0">
            <x v="0"/>
          </reference>
        </references>
      </pivotArea>
    </chartFormat>
    <chartFormat chart="10" format="11">
      <pivotArea type="data" outline="0" fieldPosition="0">
        <references count="2">
          <reference field="4294967294" count="1" selected="0">
            <x v="1"/>
          </reference>
          <reference field="0" count="1" selected="0">
            <x v="1"/>
          </reference>
        </references>
      </pivotArea>
    </chartFormat>
    <chartFormat chart="10" format="12">
      <pivotArea type="data" outline="0" fieldPosition="0">
        <references count="2">
          <reference field="4294967294" count="1" selected="0">
            <x v="1"/>
          </reference>
          <reference field="0" count="1" selected="0">
            <x v="3"/>
          </reference>
        </references>
      </pivotArea>
    </chartFormat>
    <chartFormat chart="10" format="13">
      <pivotArea type="data" outline="0" fieldPosition="0">
        <references count="2">
          <reference field="4294967294" count="1" selected="0">
            <x v="1"/>
          </reference>
          <reference field="0" count="1" selected="0">
            <x v="4"/>
          </reference>
        </references>
      </pivotArea>
    </chartFormat>
    <chartFormat chart="10" format="14">
      <pivotArea type="data" outline="0" fieldPosition="0">
        <references count="2">
          <reference field="4294967294" count="1" selected="0">
            <x v="1"/>
          </reference>
          <reference field="0" count="1" selected="0">
            <x v="6"/>
          </reference>
        </references>
      </pivotArea>
    </chartFormat>
    <chartFormat chart="10" format="15">
      <pivotArea type="data" outline="0" fieldPosition="0">
        <references count="2">
          <reference field="4294967294" count="1" selected="0">
            <x v="1"/>
          </reference>
          <reference field="0" count="1" selected="0">
            <x v="7"/>
          </reference>
        </references>
      </pivotArea>
    </chartFormat>
    <chartFormat chart="10" format="16">
      <pivotArea type="data" outline="0" fieldPosition="0">
        <references count="2">
          <reference field="4294967294" count="1" selected="0">
            <x v="1"/>
          </reference>
          <reference field="0" count="1" selected="0">
            <x v="9"/>
          </reference>
        </references>
      </pivotArea>
    </chartFormat>
    <chartFormat chart="10" format="17">
      <pivotArea type="data" outline="0" fieldPosition="0">
        <references count="2">
          <reference field="4294967294" count="1" selected="0">
            <x v="2"/>
          </reference>
          <reference field="0" count="1" selected="0">
            <x v="0"/>
          </reference>
        </references>
      </pivotArea>
    </chartFormat>
    <chartFormat chart="10" format="18">
      <pivotArea type="data" outline="0" fieldPosition="0">
        <references count="2">
          <reference field="4294967294" count="1" selected="0">
            <x v="2"/>
          </reference>
          <reference field="0" count="1" selected="0">
            <x v="1"/>
          </reference>
        </references>
      </pivotArea>
    </chartFormat>
    <chartFormat chart="10" format="19">
      <pivotArea type="data" outline="0" fieldPosition="0">
        <references count="2">
          <reference field="4294967294" count="1" selected="0">
            <x v="2"/>
          </reference>
          <reference field="0" count="1" selected="0">
            <x v="3"/>
          </reference>
        </references>
      </pivotArea>
    </chartFormat>
    <chartFormat chart="10" format="20">
      <pivotArea type="data" outline="0" fieldPosition="0">
        <references count="2">
          <reference field="4294967294" count="1" selected="0">
            <x v="2"/>
          </reference>
          <reference field="0" count="1" selected="0">
            <x v="4"/>
          </reference>
        </references>
      </pivotArea>
    </chartFormat>
    <chartFormat chart="10" format="21">
      <pivotArea type="data" outline="0" fieldPosition="0">
        <references count="2">
          <reference field="4294967294" count="1" selected="0">
            <x v="2"/>
          </reference>
          <reference field="0" count="1" selected="0">
            <x v="6"/>
          </reference>
        </references>
      </pivotArea>
    </chartFormat>
    <chartFormat chart="10" format="22">
      <pivotArea type="data" outline="0" fieldPosition="0">
        <references count="2">
          <reference field="4294967294" count="1" selected="0">
            <x v="2"/>
          </reference>
          <reference field="0" count="1" selected="0">
            <x v="7"/>
          </reference>
        </references>
      </pivotArea>
    </chartFormat>
    <chartFormat chart="10" format="23">
      <pivotArea type="data" outline="0" fieldPosition="0">
        <references count="2">
          <reference field="4294967294" count="1" selected="0">
            <x v="2"/>
          </reference>
          <reference field="0" count="1" selected="0">
            <x v="9"/>
          </reference>
        </references>
      </pivotArea>
    </chartFormat>
    <chartFormat chart="32" format="0" series="1">
      <pivotArea type="data" outline="0" fieldPosition="0">
        <references count="1">
          <reference field="4294967294" count="1" selected="0">
            <x v="0"/>
          </reference>
        </references>
      </pivotArea>
    </chartFormat>
    <chartFormat chart="32" format="1" series="1">
      <pivotArea type="data" outline="0" fieldPosition="0">
        <references count="1">
          <reference field="4294967294" count="1" selected="0">
            <x v="1"/>
          </reference>
        </references>
      </pivotArea>
    </chartFormat>
    <chartFormat chart="32" format="2" series="1">
      <pivotArea type="data" outline="0" fieldPosition="0">
        <references count="1">
          <reference field="4294967294" count="1" selected="0">
            <x v="2"/>
          </reference>
        </references>
      </pivotArea>
    </chartFormat>
    <chartFormat chart="33" format="3" series="1">
      <pivotArea type="data" outline="0" fieldPosition="0">
        <references count="1">
          <reference field="4294967294" count="1" selected="0">
            <x v="0"/>
          </reference>
        </references>
      </pivotArea>
    </chartFormat>
    <chartFormat chart="33" format="4" series="1">
      <pivotArea type="data" outline="0" fieldPosition="0">
        <references count="1">
          <reference field="4294967294" count="1" selected="0">
            <x v="1"/>
          </reference>
        </references>
      </pivotArea>
    </chartFormat>
    <chartFormat chart="33" format="5" series="1">
      <pivotArea type="data" outline="0" fieldPosition="0">
        <references count="1">
          <reference field="4294967294" count="1" selected="0">
            <x v="2"/>
          </reference>
        </references>
      </pivotArea>
    </chartFormat>
    <chartFormat chart="10" format="88">
      <pivotArea type="data" outline="0" fieldPosition="0">
        <references count="2">
          <reference field="4294967294" count="1" selected="0">
            <x v="0"/>
          </reference>
          <reference field="0" count="1" selected="0">
            <x v="2"/>
          </reference>
        </references>
      </pivotArea>
    </chartFormat>
    <chartFormat chart="10" format="89">
      <pivotArea type="data" outline="0" fieldPosition="0">
        <references count="2">
          <reference field="4294967294" count="1" selected="0">
            <x v="0"/>
          </reference>
          <reference field="0" count="1" selected="0">
            <x v="5"/>
          </reference>
        </references>
      </pivotArea>
    </chartFormat>
    <chartFormat chart="10" format="90">
      <pivotArea type="data" outline="0" fieldPosition="0">
        <references count="2">
          <reference field="4294967294" count="1" selected="0">
            <x v="0"/>
          </reference>
          <reference field="0" count="1" selected="0">
            <x v="8"/>
          </reference>
        </references>
      </pivotArea>
    </chartFormat>
    <chartFormat chart="10" format="91">
      <pivotArea type="data" outline="0" fieldPosition="0">
        <references count="2">
          <reference field="4294967294" count="1" selected="0">
            <x v="1"/>
          </reference>
          <reference field="0" count="1" selected="0">
            <x v="2"/>
          </reference>
        </references>
      </pivotArea>
    </chartFormat>
    <chartFormat chart="10" format="92">
      <pivotArea type="data" outline="0" fieldPosition="0">
        <references count="2">
          <reference field="4294967294" count="1" selected="0">
            <x v="1"/>
          </reference>
          <reference field="0" count="1" selected="0">
            <x v="5"/>
          </reference>
        </references>
      </pivotArea>
    </chartFormat>
    <chartFormat chart="10" format="93">
      <pivotArea type="data" outline="0" fieldPosition="0">
        <references count="2">
          <reference field="4294967294" count="1" selected="0">
            <x v="1"/>
          </reference>
          <reference field="0" count="1" selected="0">
            <x v="8"/>
          </reference>
        </references>
      </pivotArea>
    </chartFormat>
    <chartFormat chart="10" format="94">
      <pivotArea type="data" outline="0" fieldPosition="0">
        <references count="2">
          <reference field="4294967294" count="1" selected="0">
            <x v="2"/>
          </reference>
          <reference field="0" count="1" selected="0">
            <x v="2"/>
          </reference>
        </references>
      </pivotArea>
    </chartFormat>
    <chartFormat chart="10" format="95">
      <pivotArea type="data" outline="0" fieldPosition="0">
        <references count="2">
          <reference field="4294967294" count="1" selected="0">
            <x v="2"/>
          </reference>
          <reference field="0" count="1" selected="0">
            <x v="5"/>
          </reference>
        </references>
      </pivotArea>
    </chartFormat>
    <chartFormat chart="10" format="96">
      <pivotArea type="data" outline="0" fieldPosition="0">
        <references count="2">
          <reference field="4294967294" count="1" selected="0">
            <x v="2"/>
          </reference>
          <reference field="0" count="1" selected="0">
            <x v="8"/>
          </reference>
        </references>
      </pivotArea>
    </chartFormat>
    <chartFormat chart="44" format="130" series="1">
      <pivotArea type="data" outline="0" fieldPosition="0">
        <references count="1">
          <reference field="4294967294" count="1" selected="0">
            <x v="0"/>
          </reference>
        </references>
      </pivotArea>
    </chartFormat>
    <chartFormat chart="44" format="131">
      <pivotArea type="data" outline="0" fieldPosition="0">
        <references count="2">
          <reference field="4294967294" count="1" selected="0">
            <x v="0"/>
          </reference>
          <reference field="0" count="1" selected="0">
            <x v="0"/>
          </reference>
        </references>
      </pivotArea>
    </chartFormat>
    <chartFormat chart="44" format="132">
      <pivotArea type="data" outline="0" fieldPosition="0">
        <references count="2">
          <reference field="4294967294" count="1" selected="0">
            <x v="0"/>
          </reference>
          <reference field="0" count="1" selected="0">
            <x v="1"/>
          </reference>
        </references>
      </pivotArea>
    </chartFormat>
    <chartFormat chart="44" format="133">
      <pivotArea type="data" outline="0" fieldPosition="0">
        <references count="2">
          <reference field="4294967294" count="1" selected="0">
            <x v="0"/>
          </reference>
          <reference field="0" count="1" selected="0">
            <x v="2"/>
          </reference>
        </references>
      </pivotArea>
    </chartFormat>
    <chartFormat chart="44" format="134">
      <pivotArea type="data" outline="0" fieldPosition="0">
        <references count="2">
          <reference field="4294967294" count="1" selected="0">
            <x v="0"/>
          </reference>
          <reference field="0" count="1" selected="0">
            <x v="3"/>
          </reference>
        </references>
      </pivotArea>
    </chartFormat>
    <chartFormat chart="44" format="135">
      <pivotArea type="data" outline="0" fieldPosition="0">
        <references count="2">
          <reference field="4294967294" count="1" selected="0">
            <x v="0"/>
          </reference>
          <reference field="0" count="1" selected="0">
            <x v="4"/>
          </reference>
        </references>
      </pivotArea>
    </chartFormat>
    <chartFormat chart="44" format="136">
      <pivotArea type="data" outline="0" fieldPosition="0">
        <references count="2">
          <reference field="4294967294" count="1" selected="0">
            <x v="0"/>
          </reference>
          <reference field="0" count="1" selected="0">
            <x v="5"/>
          </reference>
        </references>
      </pivotArea>
    </chartFormat>
    <chartFormat chart="44" format="137">
      <pivotArea type="data" outline="0" fieldPosition="0">
        <references count="2">
          <reference field="4294967294" count="1" selected="0">
            <x v="0"/>
          </reference>
          <reference field="0" count="1" selected="0">
            <x v="6"/>
          </reference>
        </references>
      </pivotArea>
    </chartFormat>
    <chartFormat chart="44" format="138">
      <pivotArea type="data" outline="0" fieldPosition="0">
        <references count="2">
          <reference field="4294967294" count="1" selected="0">
            <x v="0"/>
          </reference>
          <reference field="0" count="1" selected="0">
            <x v="7"/>
          </reference>
        </references>
      </pivotArea>
    </chartFormat>
    <chartFormat chart="44" format="139">
      <pivotArea type="data" outline="0" fieldPosition="0">
        <references count="2">
          <reference field="4294967294" count="1" selected="0">
            <x v="0"/>
          </reference>
          <reference field="0" count="1" selected="0">
            <x v="8"/>
          </reference>
        </references>
      </pivotArea>
    </chartFormat>
    <chartFormat chart="44" format="140">
      <pivotArea type="data" outline="0" fieldPosition="0">
        <references count="2">
          <reference field="4294967294" count="1" selected="0">
            <x v="0"/>
          </reference>
          <reference field="0" count="1" selected="0">
            <x v="9"/>
          </reference>
        </references>
      </pivotArea>
    </chartFormat>
    <chartFormat chart="44" format="141" series="1">
      <pivotArea type="data" outline="0" fieldPosition="0">
        <references count="1">
          <reference field="4294967294" count="1" selected="0">
            <x v="1"/>
          </reference>
        </references>
      </pivotArea>
    </chartFormat>
    <chartFormat chart="44" format="142">
      <pivotArea type="data" outline="0" fieldPosition="0">
        <references count="2">
          <reference field="4294967294" count="1" selected="0">
            <x v="1"/>
          </reference>
          <reference field="0" count="1" selected="0">
            <x v="0"/>
          </reference>
        </references>
      </pivotArea>
    </chartFormat>
    <chartFormat chart="44" format="143">
      <pivotArea type="data" outline="0" fieldPosition="0">
        <references count="2">
          <reference field="4294967294" count="1" selected="0">
            <x v="1"/>
          </reference>
          <reference field="0" count="1" selected="0">
            <x v="1"/>
          </reference>
        </references>
      </pivotArea>
    </chartFormat>
    <chartFormat chart="44" format="144">
      <pivotArea type="data" outline="0" fieldPosition="0">
        <references count="2">
          <reference field="4294967294" count="1" selected="0">
            <x v="1"/>
          </reference>
          <reference field="0" count="1" selected="0">
            <x v="2"/>
          </reference>
        </references>
      </pivotArea>
    </chartFormat>
    <chartFormat chart="44" format="145">
      <pivotArea type="data" outline="0" fieldPosition="0">
        <references count="2">
          <reference field="4294967294" count="1" selected="0">
            <x v="1"/>
          </reference>
          <reference field="0" count="1" selected="0">
            <x v="3"/>
          </reference>
        </references>
      </pivotArea>
    </chartFormat>
    <chartFormat chart="44" format="146">
      <pivotArea type="data" outline="0" fieldPosition="0">
        <references count="2">
          <reference field="4294967294" count="1" selected="0">
            <x v="1"/>
          </reference>
          <reference field="0" count="1" selected="0">
            <x v="4"/>
          </reference>
        </references>
      </pivotArea>
    </chartFormat>
    <chartFormat chart="44" format="147">
      <pivotArea type="data" outline="0" fieldPosition="0">
        <references count="2">
          <reference field="4294967294" count="1" selected="0">
            <x v="1"/>
          </reference>
          <reference field="0" count="1" selected="0">
            <x v="5"/>
          </reference>
        </references>
      </pivotArea>
    </chartFormat>
    <chartFormat chart="44" format="148">
      <pivotArea type="data" outline="0" fieldPosition="0">
        <references count="2">
          <reference field="4294967294" count="1" selected="0">
            <x v="1"/>
          </reference>
          <reference field="0" count="1" selected="0">
            <x v="6"/>
          </reference>
        </references>
      </pivotArea>
    </chartFormat>
    <chartFormat chart="44" format="149">
      <pivotArea type="data" outline="0" fieldPosition="0">
        <references count="2">
          <reference field="4294967294" count="1" selected="0">
            <x v="1"/>
          </reference>
          <reference field="0" count="1" selected="0">
            <x v="7"/>
          </reference>
        </references>
      </pivotArea>
    </chartFormat>
    <chartFormat chart="44" format="150">
      <pivotArea type="data" outline="0" fieldPosition="0">
        <references count="2">
          <reference field="4294967294" count="1" selected="0">
            <x v="1"/>
          </reference>
          <reference field="0" count="1" selected="0">
            <x v="8"/>
          </reference>
        </references>
      </pivotArea>
    </chartFormat>
    <chartFormat chart="44" format="151">
      <pivotArea type="data" outline="0" fieldPosition="0">
        <references count="2">
          <reference field="4294967294" count="1" selected="0">
            <x v="1"/>
          </reference>
          <reference field="0" count="1" selected="0">
            <x v="9"/>
          </reference>
        </references>
      </pivotArea>
    </chartFormat>
    <chartFormat chart="44" format="152" series="1">
      <pivotArea type="data" outline="0" fieldPosition="0">
        <references count="1">
          <reference field="4294967294" count="1" selected="0">
            <x v="2"/>
          </reference>
        </references>
      </pivotArea>
    </chartFormat>
    <chartFormat chart="44" format="153">
      <pivotArea type="data" outline="0" fieldPosition="0">
        <references count="2">
          <reference field="4294967294" count="1" selected="0">
            <x v="2"/>
          </reference>
          <reference field="0" count="1" selected="0">
            <x v="0"/>
          </reference>
        </references>
      </pivotArea>
    </chartFormat>
    <chartFormat chart="44" format="154">
      <pivotArea type="data" outline="0" fieldPosition="0">
        <references count="2">
          <reference field="4294967294" count="1" selected="0">
            <x v="2"/>
          </reference>
          <reference field="0" count="1" selected="0">
            <x v="1"/>
          </reference>
        </references>
      </pivotArea>
    </chartFormat>
    <chartFormat chart="44" format="155">
      <pivotArea type="data" outline="0" fieldPosition="0">
        <references count="2">
          <reference field="4294967294" count="1" selected="0">
            <x v="2"/>
          </reference>
          <reference field="0" count="1" selected="0">
            <x v="2"/>
          </reference>
        </references>
      </pivotArea>
    </chartFormat>
    <chartFormat chart="44" format="156">
      <pivotArea type="data" outline="0" fieldPosition="0">
        <references count="2">
          <reference field="4294967294" count="1" selected="0">
            <x v="2"/>
          </reference>
          <reference field="0" count="1" selected="0">
            <x v="3"/>
          </reference>
        </references>
      </pivotArea>
    </chartFormat>
    <chartFormat chart="44" format="157">
      <pivotArea type="data" outline="0" fieldPosition="0">
        <references count="2">
          <reference field="4294967294" count="1" selected="0">
            <x v="2"/>
          </reference>
          <reference field="0" count="1" selected="0">
            <x v="4"/>
          </reference>
        </references>
      </pivotArea>
    </chartFormat>
    <chartFormat chart="44" format="158">
      <pivotArea type="data" outline="0" fieldPosition="0">
        <references count="2">
          <reference field="4294967294" count="1" selected="0">
            <x v="2"/>
          </reference>
          <reference field="0" count="1" selected="0">
            <x v="5"/>
          </reference>
        </references>
      </pivotArea>
    </chartFormat>
    <chartFormat chart="44" format="159">
      <pivotArea type="data" outline="0" fieldPosition="0">
        <references count="2">
          <reference field="4294967294" count="1" selected="0">
            <x v="2"/>
          </reference>
          <reference field="0" count="1" selected="0">
            <x v="6"/>
          </reference>
        </references>
      </pivotArea>
    </chartFormat>
    <chartFormat chart="44" format="160">
      <pivotArea type="data" outline="0" fieldPosition="0">
        <references count="2">
          <reference field="4294967294" count="1" selected="0">
            <x v="2"/>
          </reference>
          <reference field="0" count="1" selected="0">
            <x v="7"/>
          </reference>
        </references>
      </pivotArea>
    </chartFormat>
    <chartFormat chart="44" format="161">
      <pivotArea type="data" outline="0" fieldPosition="0">
        <references count="2">
          <reference field="4294967294" count="1" selected="0">
            <x v="2"/>
          </reference>
          <reference field="0" count="1" selected="0">
            <x v="8"/>
          </reference>
        </references>
      </pivotArea>
    </chartFormat>
    <chartFormat chart="44" format="162">
      <pivotArea type="data" outline="0" fieldPosition="0">
        <references count="2">
          <reference field="4294967294" count="1" selected="0">
            <x v="2"/>
          </reference>
          <reference field="0" count="1" selected="0">
            <x v="9"/>
          </reference>
        </references>
      </pivotArea>
    </chartFormat>
    <chartFormat chart="49" format="76" series="1">
      <pivotArea type="data" outline="0" fieldPosition="0">
        <references count="1">
          <reference field="4294967294" count="1" selected="0">
            <x v="0"/>
          </reference>
        </references>
      </pivotArea>
    </chartFormat>
    <chartFormat chart="49" format="77" series="1">
      <pivotArea type="data" outline="0" fieldPosition="0">
        <references count="1">
          <reference field="4294967294" count="1" selected="0">
            <x v="1"/>
          </reference>
        </references>
      </pivotArea>
    </chartFormat>
    <chartFormat chart="49" format="78" series="1">
      <pivotArea type="data" outline="0" fieldPosition="0">
        <references count="1">
          <reference field="4294967294" count="1" selected="0">
            <x v="2"/>
          </reference>
        </references>
      </pivotArea>
    </chartFormat>
  </chartFormats>
  <pivotTableStyleInfo name="PivotStyleDark3"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46227FA5-6193-41C2-9F18-836EA3004CFF}" sourceName="Geography">
  <pivotTables>
    <pivotTable tabId="8" name="PivotTable1"/>
    <pivotTable tabId="8" name="PivotTable3"/>
  </pivotTables>
  <data>
    <tabular pivotCacheId="1324977086">
      <items count="6">
        <i x="4" s="1"/>
        <i x="0" s="1"/>
        <i x="5" s="1"/>
        <i x="3"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1" xr10:uid="{38F257F1-DE94-4E2E-84C6-4ACD460E87D3}" sourceName="Sales Person">
  <pivotTables>
    <pivotTable tabId="8" name="PivotTable3"/>
  </pivotTables>
  <data>
    <tabular pivotCacheId="1324977086">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2" xr10:uid="{FDD7E3A1-1315-42C3-9CC5-589A53EB377A}" sourceName="Geography">
  <pivotTables>
    <pivotTable tabId="10" name="PivotTable1"/>
    <pivotTable tabId="10" name="PivotTable3"/>
    <pivotTable tabId="3" name="PivotTable3"/>
    <pivotTable tabId="10" name="PivotTable6"/>
    <pivotTable tabId="10" name="PivotTable8"/>
    <pivotTable tabId="10" name="PivotTable10"/>
  </pivotTables>
  <data>
    <tabular pivotCacheId="458704818">
      <items count="6">
        <i x="4" s="1"/>
        <i x="2" s="1"/>
        <i x="5" s="1"/>
        <i x="0" s="1"/>
        <i x="3"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82D051AF-7132-41CB-87AF-47934FAC3CE8}" sourceName="Sales Person">
  <pivotTables>
    <pivotTable tabId="10" name="PivotTable3"/>
    <pivotTable tabId="3" name="PivotTable3"/>
    <pivotTable tabId="10" name="PivotTable1"/>
    <pivotTable tabId="10" name="PivotTable10"/>
    <pivotTable tabId="10" name="PivotTable6"/>
    <pivotTable tabId="10" name="PivotTable8"/>
  </pivotTables>
  <data>
    <tabular pivotCacheId="458704818">
      <items count="10">
        <i x="7" s="1"/>
        <i x="1" s="1"/>
        <i x="3" s="1"/>
        <i x="5" s="1"/>
        <i x="4" s="1"/>
        <i x="6" s="1"/>
        <i x="8" s="1"/>
        <i x="2" s="1"/>
        <i x="9"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2" xr10:uid="{AF5DE0FB-80EE-4038-A216-4363FB8EBB3D}" cache="Slicer_Geography2" caption="Geography" rowHeight="234950"/>
  <slicer name="Sales Person" xr10:uid="{B5EB94E8-2DB5-4AA5-A995-75F91035A5EB}" cache="Slicer_Sales_Person" caption="Sales Pers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08F01707-D4BF-4BF0-B4B4-785422B353C3}" cache="Slicer_Geography1" caption="Geography" rowHeight="234950"/>
  <slicer name="Sales Person 1" xr10:uid="{3EA8882C-8D0E-421D-9A6E-820FD2E007D6}" cache="Slicer_Sales_Person1" caption="Sales Person"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E7D5B3CC-F7E8-4310-AC1A-E790D16A5BD7}" cache="Slicer_Geography2" caption="Geography" columnCount="2" style="SlicerStyleDark6"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3" xr10:uid="{49191010-A20C-4D8E-B954-A772324C4481}" cache="Slicer_Geography2" caption="Geography" columnCount="3" rowHeight="432000"/>
  <slicer name="Sales Person 2" xr10:uid="{8E21D061-E9D2-47D2-A52D-6614A6623A00}" cache="Slicer_Sales_Person" caption="Sales Person" columnCount="5" rowHeight="720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8.xml"/><Relationship Id="rId4" Type="http://schemas.microsoft.com/office/2007/relationships/slicer" Target="../slicers/slicer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BC899-EE16-4D9C-BDD1-9F732D824667}">
  <dimension ref="C3:G303"/>
  <sheetViews>
    <sheetView workbookViewId="0">
      <selection activeCell="C3" sqref="C3:G303"/>
    </sheetView>
  </sheetViews>
  <sheetFormatPr defaultRowHeight="14.4" x14ac:dyDescent="0.3"/>
  <cols>
    <col min="3" max="3" width="15.109375" bestFit="1" customWidth="1"/>
    <col min="4" max="4" width="11.5546875" bestFit="1" customWidth="1"/>
    <col min="5" max="5" width="20.21875" bestFit="1" customWidth="1"/>
  </cols>
  <sheetData>
    <row r="3" spans="3:7" x14ac:dyDescent="0.3">
      <c r="C3" s="3" t="s">
        <v>11</v>
      </c>
      <c r="D3" s="3" t="s">
        <v>12</v>
      </c>
      <c r="E3" s="3" t="s">
        <v>48</v>
      </c>
      <c r="F3" s="3" t="s">
        <v>1</v>
      </c>
      <c r="G3" s="3" t="s">
        <v>49</v>
      </c>
    </row>
    <row r="4" spans="3:7" x14ac:dyDescent="0.3">
      <c r="C4" t="s">
        <v>40</v>
      </c>
      <c r="D4" t="s">
        <v>37</v>
      </c>
      <c r="E4" t="s">
        <v>30</v>
      </c>
      <c r="F4" s="1">
        <v>1624</v>
      </c>
      <c r="G4" s="2">
        <v>114</v>
      </c>
    </row>
    <row r="5" spans="3:7" x14ac:dyDescent="0.3">
      <c r="C5" t="s">
        <v>8</v>
      </c>
      <c r="D5" t="s">
        <v>35</v>
      </c>
      <c r="E5" t="s">
        <v>32</v>
      </c>
      <c r="F5" s="1">
        <v>6706</v>
      </c>
      <c r="G5" s="2">
        <v>459</v>
      </c>
    </row>
    <row r="6" spans="3:7" x14ac:dyDescent="0.3">
      <c r="C6" t="s">
        <v>9</v>
      </c>
      <c r="D6" t="s">
        <v>35</v>
      </c>
      <c r="E6" t="s">
        <v>4</v>
      </c>
      <c r="F6" s="1">
        <v>959</v>
      </c>
      <c r="G6" s="2">
        <v>147</v>
      </c>
    </row>
    <row r="7" spans="3:7" x14ac:dyDescent="0.3">
      <c r="C7" t="s">
        <v>41</v>
      </c>
      <c r="D7" t="s">
        <v>36</v>
      </c>
      <c r="E7" t="s">
        <v>18</v>
      </c>
      <c r="F7" s="1">
        <v>9632</v>
      </c>
      <c r="G7" s="2">
        <v>288</v>
      </c>
    </row>
    <row r="8" spans="3:7" x14ac:dyDescent="0.3">
      <c r="C8" t="s">
        <v>6</v>
      </c>
      <c r="D8" t="s">
        <v>39</v>
      </c>
      <c r="E8" t="s">
        <v>25</v>
      </c>
      <c r="F8" s="1">
        <v>2100</v>
      </c>
      <c r="G8" s="2">
        <v>414</v>
      </c>
    </row>
    <row r="9" spans="3:7" x14ac:dyDescent="0.3">
      <c r="C9" t="s">
        <v>40</v>
      </c>
      <c r="D9" t="s">
        <v>35</v>
      </c>
      <c r="E9" t="s">
        <v>33</v>
      </c>
      <c r="F9" s="1">
        <v>8869</v>
      </c>
      <c r="G9" s="2">
        <v>432</v>
      </c>
    </row>
    <row r="10" spans="3:7" x14ac:dyDescent="0.3">
      <c r="C10" t="s">
        <v>6</v>
      </c>
      <c r="D10" t="s">
        <v>38</v>
      </c>
      <c r="E10" t="s">
        <v>31</v>
      </c>
      <c r="F10" s="1">
        <v>2681</v>
      </c>
      <c r="G10" s="2">
        <v>54</v>
      </c>
    </row>
    <row r="11" spans="3:7" x14ac:dyDescent="0.3">
      <c r="C11" t="s">
        <v>8</v>
      </c>
      <c r="D11" t="s">
        <v>35</v>
      </c>
      <c r="E11" t="s">
        <v>22</v>
      </c>
      <c r="F11" s="1">
        <v>5012</v>
      </c>
      <c r="G11" s="2">
        <v>210</v>
      </c>
    </row>
    <row r="12" spans="3:7" x14ac:dyDescent="0.3">
      <c r="C12" t="s">
        <v>7</v>
      </c>
      <c r="D12" t="s">
        <v>38</v>
      </c>
      <c r="E12" t="s">
        <v>14</v>
      </c>
      <c r="F12" s="1">
        <v>1281</v>
      </c>
      <c r="G12" s="2">
        <v>75</v>
      </c>
    </row>
    <row r="13" spans="3:7" x14ac:dyDescent="0.3">
      <c r="C13" t="s">
        <v>5</v>
      </c>
      <c r="D13" t="s">
        <v>37</v>
      </c>
      <c r="E13" t="s">
        <v>14</v>
      </c>
      <c r="F13" s="1">
        <v>4991</v>
      </c>
      <c r="G13" s="2">
        <v>12</v>
      </c>
    </row>
    <row r="14" spans="3:7" x14ac:dyDescent="0.3">
      <c r="C14" t="s">
        <v>2</v>
      </c>
      <c r="D14" t="s">
        <v>39</v>
      </c>
      <c r="E14" t="s">
        <v>25</v>
      </c>
      <c r="F14" s="1">
        <v>1785</v>
      </c>
      <c r="G14" s="2">
        <v>462</v>
      </c>
    </row>
    <row r="15" spans="3:7" x14ac:dyDescent="0.3">
      <c r="C15" t="s">
        <v>3</v>
      </c>
      <c r="D15" t="s">
        <v>37</v>
      </c>
      <c r="E15" t="s">
        <v>17</v>
      </c>
      <c r="F15" s="1">
        <v>3983</v>
      </c>
      <c r="G15" s="2">
        <v>144</v>
      </c>
    </row>
    <row r="16" spans="3:7" x14ac:dyDescent="0.3">
      <c r="C16" t="s">
        <v>9</v>
      </c>
      <c r="D16" t="s">
        <v>38</v>
      </c>
      <c r="E16" t="s">
        <v>16</v>
      </c>
      <c r="F16" s="1">
        <v>2646</v>
      </c>
      <c r="G16" s="2">
        <v>120</v>
      </c>
    </row>
    <row r="17" spans="3:7" x14ac:dyDescent="0.3">
      <c r="C17" t="s">
        <v>2</v>
      </c>
      <c r="D17" t="s">
        <v>34</v>
      </c>
      <c r="E17" t="s">
        <v>13</v>
      </c>
      <c r="F17" s="1">
        <v>252</v>
      </c>
      <c r="G17" s="2">
        <v>54</v>
      </c>
    </row>
    <row r="18" spans="3:7" x14ac:dyDescent="0.3">
      <c r="C18" t="s">
        <v>3</v>
      </c>
      <c r="D18" t="s">
        <v>35</v>
      </c>
      <c r="E18" t="s">
        <v>25</v>
      </c>
      <c r="F18" s="1">
        <v>2464</v>
      </c>
      <c r="G18" s="2">
        <v>234</v>
      </c>
    </row>
    <row r="19" spans="3:7" x14ac:dyDescent="0.3">
      <c r="C19" t="s">
        <v>3</v>
      </c>
      <c r="D19" t="s">
        <v>35</v>
      </c>
      <c r="E19" t="s">
        <v>29</v>
      </c>
      <c r="F19" s="1">
        <v>2114</v>
      </c>
      <c r="G19" s="2">
        <v>66</v>
      </c>
    </row>
    <row r="20" spans="3:7" x14ac:dyDescent="0.3">
      <c r="C20" t="s">
        <v>6</v>
      </c>
      <c r="D20" t="s">
        <v>37</v>
      </c>
      <c r="E20" t="s">
        <v>31</v>
      </c>
      <c r="F20" s="1">
        <v>7693</v>
      </c>
      <c r="G20" s="2">
        <v>87</v>
      </c>
    </row>
    <row r="21" spans="3:7" x14ac:dyDescent="0.3">
      <c r="C21" t="s">
        <v>5</v>
      </c>
      <c r="D21" t="s">
        <v>34</v>
      </c>
      <c r="E21" t="s">
        <v>20</v>
      </c>
      <c r="F21" s="1">
        <v>15610</v>
      </c>
      <c r="G21" s="2">
        <v>339</v>
      </c>
    </row>
    <row r="22" spans="3:7" x14ac:dyDescent="0.3">
      <c r="C22" t="s">
        <v>41</v>
      </c>
      <c r="D22" t="s">
        <v>34</v>
      </c>
      <c r="E22" t="s">
        <v>22</v>
      </c>
      <c r="F22" s="1">
        <v>336</v>
      </c>
      <c r="G22" s="2">
        <v>144</v>
      </c>
    </row>
    <row r="23" spans="3:7" x14ac:dyDescent="0.3">
      <c r="C23" t="s">
        <v>2</v>
      </c>
      <c r="D23" t="s">
        <v>39</v>
      </c>
      <c r="E23" t="s">
        <v>20</v>
      </c>
      <c r="F23" s="1">
        <v>9443</v>
      </c>
      <c r="G23" s="2">
        <v>162</v>
      </c>
    </row>
    <row r="24" spans="3:7" x14ac:dyDescent="0.3">
      <c r="C24" t="s">
        <v>9</v>
      </c>
      <c r="D24" t="s">
        <v>34</v>
      </c>
      <c r="E24" t="s">
        <v>23</v>
      </c>
      <c r="F24" s="1">
        <v>8155</v>
      </c>
      <c r="G24" s="2">
        <v>90</v>
      </c>
    </row>
    <row r="25" spans="3:7" x14ac:dyDescent="0.3">
      <c r="C25" t="s">
        <v>8</v>
      </c>
      <c r="D25" t="s">
        <v>38</v>
      </c>
      <c r="E25" t="s">
        <v>23</v>
      </c>
      <c r="F25" s="1">
        <v>1701</v>
      </c>
      <c r="G25" s="2">
        <v>234</v>
      </c>
    </row>
    <row r="26" spans="3:7" x14ac:dyDescent="0.3">
      <c r="C26" t="s">
        <v>10</v>
      </c>
      <c r="D26" t="s">
        <v>38</v>
      </c>
      <c r="E26" t="s">
        <v>22</v>
      </c>
      <c r="F26" s="1">
        <v>2205</v>
      </c>
      <c r="G26" s="2">
        <v>141</v>
      </c>
    </row>
    <row r="27" spans="3:7" x14ac:dyDescent="0.3">
      <c r="C27" t="s">
        <v>8</v>
      </c>
      <c r="D27" t="s">
        <v>37</v>
      </c>
      <c r="E27" t="s">
        <v>19</v>
      </c>
      <c r="F27" s="1">
        <v>1771</v>
      </c>
      <c r="G27" s="2">
        <v>204</v>
      </c>
    </row>
    <row r="28" spans="3:7" x14ac:dyDescent="0.3">
      <c r="C28" t="s">
        <v>41</v>
      </c>
      <c r="D28" t="s">
        <v>35</v>
      </c>
      <c r="E28" t="s">
        <v>15</v>
      </c>
      <c r="F28" s="1">
        <v>2114</v>
      </c>
      <c r="G28" s="2">
        <v>186</v>
      </c>
    </row>
    <row r="29" spans="3:7" x14ac:dyDescent="0.3">
      <c r="C29" t="s">
        <v>41</v>
      </c>
      <c r="D29" t="s">
        <v>36</v>
      </c>
      <c r="E29" t="s">
        <v>13</v>
      </c>
      <c r="F29" s="1">
        <v>10311</v>
      </c>
      <c r="G29" s="2">
        <v>231</v>
      </c>
    </row>
    <row r="30" spans="3:7" x14ac:dyDescent="0.3">
      <c r="C30" t="s">
        <v>3</v>
      </c>
      <c r="D30" t="s">
        <v>39</v>
      </c>
      <c r="E30" t="s">
        <v>16</v>
      </c>
      <c r="F30" s="1">
        <v>21</v>
      </c>
      <c r="G30" s="2">
        <v>168</v>
      </c>
    </row>
    <row r="31" spans="3:7" x14ac:dyDescent="0.3">
      <c r="C31" t="s">
        <v>10</v>
      </c>
      <c r="D31" t="s">
        <v>35</v>
      </c>
      <c r="E31" t="s">
        <v>20</v>
      </c>
      <c r="F31" s="1">
        <v>1974</v>
      </c>
      <c r="G31" s="2">
        <v>195</v>
      </c>
    </row>
    <row r="32" spans="3:7" x14ac:dyDescent="0.3">
      <c r="C32" t="s">
        <v>5</v>
      </c>
      <c r="D32" t="s">
        <v>36</v>
      </c>
      <c r="E32" t="s">
        <v>23</v>
      </c>
      <c r="F32" s="1">
        <v>6314</v>
      </c>
      <c r="G32" s="2">
        <v>15</v>
      </c>
    </row>
    <row r="33" spans="3:7" x14ac:dyDescent="0.3">
      <c r="C33" t="s">
        <v>10</v>
      </c>
      <c r="D33" t="s">
        <v>37</v>
      </c>
      <c r="E33" t="s">
        <v>23</v>
      </c>
      <c r="F33" s="1">
        <v>4683</v>
      </c>
      <c r="G33" s="2">
        <v>30</v>
      </c>
    </row>
    <row r="34" spans="3:7" x14ac:dyDescent="0.3">
      <c r="C34" t="s">
        <v>41</v>
      </c>
      <c r="D34" t="s">
        <v>37</v>
      </c>
      <c r="E34" t="s">
        <v>24</v>
      </c>
      <c r="F34" s="1">
        <v>6398</v>
      </c>
      <c r="G34" s="2">
        <v>102</v>
      </c>
    </row>
    <row r="35" spans="3:7" x14ac:dyDescent="0.3">
      <c r="C35" t="s">
        <v>2</v>
      </c>
      <c r="D35" t="s">
        <v>35</v>
      </c>
      <c r="E35" t="s">
        <v>19</v>
      </c>
      <c r="F35" s="1">
        <v>553</v>
      </c>
      <c r="G35" s="2">
        <v>15</v>
      </c>
    </row>
    <row r="36" spans="3:7" x14ac:dyDescent="0.3">
      <c r="C36" t="s">
        <v>8</v>
      </c>
      <c r="D36" t="s">
        <v>39</v>
      </c>
      <c r="E36" t="s">
        <v>30</v>
      </c>
      <c r="F36" s="1">
        <v>7021</v>
      </c>
      <c r="G36" s="2">
        <v>183</v>
      </c>
    </row>
    <row r="37" spans="3:7" x14ac:dyDescent="0.3">
      <c r="C37" t="s">
        <v>40</v>
      </c>
      <c r="D37" t="s">
        <v>39</v>
      </c>
      <c r="E37" t="s">
        <v>22</v>
      </c>
      <c r="F37" s="1">
        <v>5817</v>
      </c>
      <c r="G37" s="2">
        <v>12</v>
      </c>
    </row>
    <row r="38" spans="3:7" x14ac:dyDescent="0.3">
      <c r="C38" t="s">
        <v>41</v>
      </c>
      <c r="D38" t="s">
        <v>39</v>
      </c>
      <c r="E38" t="s">
        <v>14</v>
      </c>
      <c r="F38" s="1">
        <v>3976</v>
      </c>
      <c r="G38" s="2">
        <v>72</v>
      </c>
    </row>
    <row r="39" spans="3:7" x14ac:dyDescent="0.3">
      <c r="C39" t="s">
        <v>6</v>
      </c>
      <c r="D39" t="s">
        <v>38</v>
      </c>
      <c r="E39" t="s">
        <v>27</v>
      </c>
      <c r="F39" s="1">
        <v>1134</v>
      </c>
      <c r="G39" s="2">
        <v>282</v>
      </c>
    </row>
    <row r="40" spans="3:7" x14ac:dyDescent="0.3">
      <c r="C40" t="s">
        <v>2</v>
      </c>
      <c r="D40" t="s">
        <v>39</v>
      </c>
      <c r="E40" t="s">
        <v>28</v>
      </c>
      <c r="F40" s="1">
        <v>6027</v>
      </c>
      <c r="G40" s="2">
        <v>144</v>
      </c>
    </row>
    <row r="41" spans="3:7" x14ac:dyDescent="0.3">
      <c r="C41" t="s">
        <v>6</v>
      </c>
      <c r="D41" t="s">
        <v>37</v>
      </c>
      <c r="E41" t="s">
        <v>16</v>
      </c>
      <c r="F41" s="1">
        <v>1904</v>
      </c>
      <c r="G41" s="2">
        <v>405</v>
      </c>
    </row>
    <row r="42" spans="3:7" x14ac:dyDescent="0.3">
      <c r="C42" t="s">
        <v>7</v>
      </c>
      <c r="D42" t="s">
        <v>34</v>
      </c>
      <c r="E42" t="s">
        <v>32</v>
      </c>
      <c r="F42" s="1">
        <v>3262</v>
      </c>
      <c r="G42" s="2">
        <v>75</v>
      </c>
    </row>
    <row r="43" spans="3:7" x14ac:dyDescent="0.3">
      <c r="C43" t="s">
        <v>40</v>
      </c>
      <c r="D43" t="s">
        <v>34</v>
      </c>
      <c r="E43" t="s">
        <v>27</v>
      </c>
      <c r="F43" s="1">
        <v>2289</v>
      </c>
      <c r="G43" s="2">
        <v>135</v>
      </c>
    </row>
    <row r="44" spans="3:7" x14ac:dyDescent="0.3">
      <c r="C44" t="s">
        <v>5</v>
      </c>
      <c r="D44" t="s">
        <v>34</v>
      </c>
      <c r="E44" t="s">
        <v>27</v>
      </c>
      <c r="F44" s="1">
        <v>6986</v>
      </c>
      <c r="G44" s="2">
        <v>21</v>
      </c>
    </row>
    <row r="45" spans="3:7" x14ac:dyDescent="0.3">
      <c r="C45" t="s">
        <v>2</v>
      </c>
      <c r="D45" t="s">
        <v>38</v>
      </c>
      <c r="E45" t="s">
        <v>23</v>
      </c>
      <c r="F45" s="1">
        <v>4417</v>
      </c>
      <c r="G45" s="2">
        <v>153</v>
      </c>
    </row>
    <row r="46" spans="3:7" x14ac:dyDescent="0.3">
      <c r="C46" t="s">
        <v>6</v>
      </c>
      <c r="D46" t="s">
        <v>34</v>
      </c>
      <c r="E46" t="s">
        <v>15</v>
      </c>
      <c r="F46" s="1">
        <v>1442</v>
      </c>
      <c r="G46" s="2">
        <v>15</v>
      </c>
    </row>
    <row r="47" spans="3:7" x14ac:dyDescent="0.3">
      <c r="C47" t="s">
        <v>3</v>
      </c>
      <c r="D47" t="s">
        <v>35</v>
      </c>
      <c r="E47" t="s">
        <v>14</v>
      </c>
      <c r="F47" s="1">
        <v>2415</v>
      </c>
      <c r="G47" s="2">
        <v>255</v>
      </c>
    </row>
    <row r="48" spans="3:7" x14ac:dyDescent="0.3">
      <c r="C48" t="s">
        <v>2</v>
      </c>
      <c r="D48" t="s">
        <v>37</v>
      </c>
      <c r="E48" t="s">
        <v>19</v>
      </c>
      <c r="F48" s="1">
        <v>238</v>
      </c>
      <c r="G48" s="2">
        <v>18</v>
      </c>
    </row>
    <row r="49" spans="3:7" x14ac:dyDescent="0.3">
      <c r="C49" t="s">
        <v>6</v>
      </c>
      <c r="D49" t="s">
        <v>37</v>
      </c>
      <c r="E49" t="s">
        <v>23</v>
      </c>
      <c r="F49" s="1">
        <v>4949</v>
      </c>
      <c r="G49" s="2">
        <v>189</v>
      </c>
    </row>
    <row r="50" spans="3:7" x14ac:dyDescent="0.3">
      <c r="C50" t="s">
        <v>5</v>
      </c>
      <c r="D50" t="s">
        <v>38</v>
      </c>
      <c r="E50" t="s">
        <v>32</v>
      </c>
      <c r="F50" s="1">
        <v>5075</v>
      </c>
      <c r="G50" s="2">
        <v>21</v>
      </c>
    </row>
    <row r="51" spans="3:7" x14ac:dyDescent="0.3">
      <c r="C51" t="s">
        <v>3</v>
      </c>
      <c r="D51" t="s">
        <v>36</v>
      </c>
      <c r="E51" t="s">
        <v>16</v>
      </c>
      <c r="F51" s="1">
        <v>9198</v>
      </c>
      <c r="G51" s="2">
        <v>36</v>
      </c>
    </row>
    <row r="52" spans="3:7" x14ac:dyDescent="0.3">
      <c r="C52" t="s">
        <v>6</v>
      </c>
      <c r="D52" t="s">
        <v>34</v>
      </c>
      <c r="E52" t="s">
        <v>29</v>
      </c>
      <c r="F52" s="1">
        <v>3339</v>
      </c>
      <c r="G52" s="2">
        <v>75</v>
      </c>
    </row>
    <row r="53" spans="3:7" x14ac:dyDescent="0.3">
      <c r="C53" t="s">
        <v>40</v>
      </c>
      <c r="D53" t="s">
        <v>34</v>
      </c>
      <c r="E53" t="s">
        <v>17</v>
      </c>
      <c r="F53" s="1">
        <v>5019</v>
      </c>
      <c r="G53" s="2">
        <v>156</v>
      </c>
    </row>
    <row r="54" spans="3:7" x14ac:dyDescent="0.3">
      <c r="C54" t="s">
        <v>5</v>
      </c>
      <c r="D54" t="s">
        <v>36</v>
      </c>
      <c r="E54" t="s">
        <v>16</v>
      </c>
      <c r="F54" s="1">
        <v>16184</v>
      </c>
      <c r="G54" s="2">
        <v>39</v>
      </c>
    </row>
    <row r="55" spans="3:7" x14ac:dyDescent="0.3">
      <c r="C55" t="s">
        <v>6</v>
      </c>
      <c r="D55" t="s">
        <v>36</v>
      </c>
      <c r="E55" t="s">
        <v>21</v>
      </c>
      <c r="F55" s="1">
        <v>497</v>
      </c>
      <c r="G55" s="2">
        <v>63</v>
      </c>
    </row>
    <row r="56" spans="3:7" x14ac:dyDescent="0.3">
      <c r="C56" t="s">
        <v>2</v>
      </c>
      <c r="D56" t="s">
        <v>36</v>
      </c>
      <c r="E56" t="s">
        <v>29</v>
      </c>
      <c r="F56" s="1">
        <v>8211</v>
      </c>
      <c r="G56" s="2">
        <v>75</v>
      </c>
    </row>
    <row r="57" spans="3:7" x14ac:dyDescent="0.3">
      <c r="C57" t="s">
        <v>2</v>
      </c>
      <c r="D57" t="s">
        <v>38</v>
      </c>
      <c r="E57" t="s">
        <v>28</v>
      </c>
      <c r="F57" s="1">
        <v>6580</v>
      </c>
      <c r="G57" s="2">
        <v>183</v>
      </c>
    </row>
    <row r="58" spans="3:7" x14ac:dyDescent="0.3">
      <c r="C58" t="s">
        <v>41</v>
      </c>
      <c r="D58" t="s">
        <v>35</v>
      </c>
      <c r="E58" t="s">
        <v>13</v>
      </c>
      <c r="F58" s="1">
        <v>4760</v>
      </c>
      <c r="G58" s="2">
        <v>69</v>
      </c>
    </row>
    <row r="59" spans="3:7" x14ac:dyDescent="0.3">
      <c r="C59" t="s">
        <v>40</v>
      </c>
      <c r="D59" t="s">
        <v>36</v>
      </c>
      <c r="E59" t="s">
        <v>25</v>
      </c>
      <c r="F59" s="1">
        <v>5439</v>
      </c>
      <c r="G59" s="2">
        <v>30</v>
      </c>
    </row>
    <row r="60" spans="3:7" x14ac:dyDescent="0.3">
      <c r="C60" t="s">
        <v>41</v>
      </c>
      <c r="D60" t="s">
        <v>34</v>
      </c>
      <c r="E60" t="s">
        <v>17</v>
      </c>
      <c r="F60" s="1">
        <v>1463</v>
      </c>
      <c r="G60" s="2">
        <v>39</v>
      </c>
    </row>
    <row r="61" spans="3:7" x14ac:dyDescent="0.3">
      <c r="C61" t="s">
        <v>3</v>
      </c>
      <c r="D61" t="s">
        <v>34</v>
      </c>
      <c r="E61" t="s">
        <v>32</v>
      </c>
      <c r="F61" s="1">
        <v>7777</v>
      </c>
      <c r="G61" s="2">
        <v>504</v>
      </c>
    </row>
    <row r="62" spans="3:7" x14ac:dyDescent="0.3">
      <c r="C62" t="s">
        <v>9</v>
      </c>
      <c r="D62" t="s">
        <v>37</v>
      </c>
      <c r="E62" t="s">
        <v>29</v>
      </c>
      <c r="F62" s="1">
        <v>1085</v>
      </c>
      <c r="G62" s="2">
        <v>273</v>
      </c>
    </row>
    <row r="63" spans="3:7" x14ac:dyDescent="0.3">
      <c r="C63" t="s">
        <v>5</v>
      </c>
      <c r="D63" t="s">
        <v>37</v>
      </c>
      <c r="E63" t="s">
        <v>31</v>
      </c>
      <c r="F63" s="1">
        <v>182</v>
      </c>
      <c r="G63" s="2">
        <v>48</v>
      </c>
    </row>
    <row r="64" spans="3:7" x14ac:dyDescent="0.3">
      <c r="C64" t="s">
        <v>6</v>
      </c>
      <c r="D64" t="s">
        <v>34</v>
      </c>
      <c r="E64" t="s">
        <v>27</v>
      </c>
      <c r="F64" s="1">
        <v>4242</v>
      </c>
      <c r="G64" s="2">
        <v>207</v>
      </c>
    </row>
    <row r="65" spans="3:7" x14ac:dyDescent="0.3">
      <c r="C65" t="s">
        <v>6</v>
      </c>
      <c r="D65" t="s">
        <v>36</v>
      </c>
      <c r="E65" t="s">
        <v>32</v>
      </c>
      <c r="F65" s="1">
        <v>6118</v>
      </c>
      <c r="G65" s="2">
        <v>9</v>
      </c>
    </row>
    <row r="66" spans="3:7" x14ac:dyDescent="0.3">
      <c r="C66" t="s">
        <v>10</v>
      </c>
      <c r="D66" t="s">
        <v>36</v>
      </c>
      <c r="E66" t="s">
        <v>23</v>
      </c>
      <c r="F66" s="1">
        <v>2317</v>
      </c>
      <c r="G66" s="2">
        <v>261</v>
      </c>
    </row>
    <row r="67" spans="3:7" x14ac:dyDescent="0.3">
      <c r="C67" t="s">
        <v>6</v>
      </c>
      <c r="D67" t="s">
        <v>38</v>
      </c>
      <c r="E67" t="s">
        <v>16</v>
      </c>
      <c r="F67" s="1">
        <v>938</v>
      </c>
      <c r="G67" s="2">
        <v>6</v>
      </c>
    </row>
    <row r="68" spans="3:7" x14ac:dyDescent="0.3">
      <c r="C68" t="s">
        <v>8</v>
      </c>
      <c r="D68" t="s">
        <v>37</v>
      </c>
      <c r="E68" t="s">
        <v>15</v>
      </c>
      <c r="F68" s="1">
        <v>9709</v>
      </c>
      <c r="G68" s="2">
        <v>30</v>
      </c>
    </row>
    <row r="69" spans="3:7" x14ac:dyDescent="0.3">
      <c r="C69" t="s">
        <v>7</v>
      </c>
      <c r="D69" t="s">
        <v>34</v>
      </c>
      <c r="E69" t="s">
        <v>20</v>
      </c>
      <c r="F69" s="1">
        <v>2205</v>
      </c>
      <c r="G69" s="2">
        <v>138</v>
      </c>
    </row>
    <row r="70" spans="3:7" x14ac:dyDescent="0.3">
      <c r="C70" t="s">
        <v>7</v>
      </c>
      <c r="D70" t="s">
        <v>37</v>
      </c>
      <c r="E70" t="s">
        <v>17</v>
      </c>
      <c r="F70" s="1">
        <v>4487</v>
      </c>
      <c r="G70" s="2">
        <v>111</v>
      </c>
    </row>
    <row r="71" spans="3:7" x14ac:dyDescent="0.3">
      <c r="C71" t="s">
        <v>5</v>
      </c>
      <c r="D71" t="s">
        <v>35</v>
      </c>
      <c r="E71" t="s">
        <v>18</v>
      </c>
      <c r="F71" s="1">
        <v>2415</v>
      </c>
      <c r="G71" s="2">
        <v>15</v>
      </c>
    </row>
    <row r="72" spans="3:7" x14ac:dyDescent="0.3">
      <c r="C72" t="s">
        <v>40</v>
      </c>
      <c r="D72" t="s">
        <v>34</v>
      </c>
      <c r="E72" t="s">
        <v>19</v>
      </c>
      <c r="F72" s="1">
        <v>4018</v>
      </c>
      <c r="G72" s="2">
        <v>162</v>
      </c>
    </row>
    <row r="73" spans="3:7" x14ac:dyDescent="0.3">
      <c r="C73" t="s">
        <v>5</v>
      </c>
      <c r="D73" t="s">
        <v>34</v>
      </c>
      <c r="E73" t="s">
        <v>19</v>
      </c>
      <c r="F73" s="1">
        <v>861</v>
      </c>
      <c r="G73" s="2">
        <v>195</v>
      </c>
    </row>
    <row r="74" spans="3:7" x14ac:dyDescent="0.3">
      <c r="C74" t="s">
        <v>10</v>
      </c>
      <c r="D74" t="s">
        <v>38</v>
      </c>
      <c r="E74" t="s">
        <v>14</v>
      </c>
      <c r="F74" s="1">
        <v>5586</v>
      </c>
      <c r="G74" s="2">
        <v>525</v>
      </c>
    </row>
    <row r="75" spans="3:7" x14ac:dyDescent="0.3">
      <c r="C75" t="s">
        <v>7</v>
      </c>
      <c r="D75" t="s">
        <v>34</v>
      </c>
      <c r="E75" t="s">
        <v>33</v>
      </c>
      <c r="F75" s="1">
        <v>2226</v>
      </c>
      <c r="G75" s="2">
        <v>48</v>
      </c>
    </row>
    <row r="76" spans="3:7" x14ac:dyDescent="0.3">
      <c r="C76" t="s">
        <v>9</v>
      </c>
      <c r="D76" t="s">
        <v>34</v>
      </c>
      <c r="E76" t="s">
        <v>28</v>
      </c>
      <c r="F76" s="1">
        <v>14329</v>
      </c>
      <c r="G76" s="2">
        <v>150</v>
      </c>
    </row>
    <row r="77" spans="3:7" x14ac:dyDescent="0.3">
      <c r="C77" t="s">
        <v>9</v>
      </c>
      <c r="D77" t="s">
        <v>34</v>
      </c>
      <c r="E77" t="s">
        <v>20</v>
      </c>
      <c r="F77" s="1">
        <v>8463</v>
      </c>
      <c r="G77" s="2">
        <v>492</v>
      </c>
    </row>
    <row r="78" spans="3:7" x14ac:dyDescent="0.3">
      <c r="C78" t="s">
        <v>5</v>
      </c>
      <c r="D78" t="s">
        <v>34</v>
      </c>
      <c r="E78" t="s">
        <v>29</v>
      </c>
      <c r="F78" s="1">
        <v>2891</v>
      </c>
      <c r="G78" s="2">
        <v>102</v>
      </c>
    </row>
    <row r="79" spans="3:7" x14ac:dyDescent="0.3">
      <c r="C79" t="s">
        <v>3</v>
      </c>
      <c r="D79" t="s">
        <v>36</v>
      </c>
      <c r="E79" t="s">
        <v>23</v>
      </c>
      <c r="F79" s="1">
        <v>3773</v>
      </c>
      <c r="G79" s="2">
        <v>165</v>
      </c>
    </row>
    <row r="80" spans="3:7" x14ac:dyDescent="0.3">
      <c r="C80" t="s">
        <v>41</v>
      </c>
      <c r="D80" t="s">
        <v>36</v>
      </c>
      <c r="E80" t="s">
        <v>28</v>
      </c>
      <c r="F80" s="1">
        <v>854</v>
      </c>
      <c r="G80" s="2">
        <v>309</v>
      </c>
    </row>
    <row r="81" spans="3:7" x14ac:dyDescent="0.3">
      <c r="C81" t="s">
        <v>6</v>
      </c>
      <c r="D81" t="s">
        <v>36</v>
      </c>
      <c r="E81" t="s">
        <v>17</v>
      </c>
      <c r="F81" s="1">
        <v>4970</v>
      </c>
      <c r="G81" s="2">
        <v>156</v>
      </c>
    </row>
    <row r="82" spans="3:7" x14ac:dyDescent="0.3">
      <c r="C82" t="s">
        <v>9</v>
      </c>
      <c r="D82" t="s">
        <v>35</v>
      </c>
      <c r="E82" t="s">
        <v>26</v>
      </c>
      <c r="F82" s="1">
        <v>98</v>
      </c>
      <c r="G82" s="2">
        <v>159</v>
      </c>
    </row>
    <row r="83" spans="3:7" x14ac:dyDescent="0.3">
      <c r="C83" t="s">
        <v>5</v>
      </c>
      <c r="D83" t="s">
        <v>35</v>
      </c>
      <c r="E83" t="s">
        <v>15</v>
      </c>
      <c r="F83" s="1">
        <v>13391</v>
      </c>
      <c r="G83" s="2">
        <v>201</v>
      </c>
    </row>
    <row r="84" spans="3:7" x14ac:dyDescent="0.3">
      <c r="C84" t="s">
        <v>8</v>
      </c>
      <c r="D84" t="s">
        <v>39</v>
      </c>
      <c r="E84" t="s">
        <v>31</v>
      </c>
      <c r="F84" s="1">
        <v>8890</v>
      </c>
      <c r="G84" s="2">
        <v>210</v>
      </c>
    </row>
    <row r="85" spans="3:7" x14ac:dyDescent="0.3">
      <c r="C85" t="s">
        <v>2</v>
      </c>
      <c r="D85" t="s">
        <v>38</v>
      </c>
      <c r="E85" t="s">
        <v>13</v>
      </c>
      <c r="F85" s="1">
        <v>56</v>
      </c>
      <c r="G85" s="2">
        <v>51</v>
      </c>
    </row>
    <row r="86" spans="3:7" x14ac:dyDescent="0.3">
      <c r="C86" t="s">
        <v>3</v>
      </c>
      <c r="D86" t="s">
        <v>36</v>
      </c>
      <c r="E86" t="s">
        <v>25</v>
      </c>
      <c r="F86" s="1">
        <v>3339</v>
      </c>
      <c r="G86" s="2">
        <v>39</v>
      </c>
    </row>
    <row r="87" spans="3:7" x14ac:dyDescent="0.3">
      <c r="C87" t="s">
        <v>10</v>
      </c>
      <c r="D87" t="s">
        <v>35</v>
      </c>
      <c r="E87" t="s">
        <v>18</v>
      </c>
      <c r="F87" s="1">
        <v>3808</v>
      </c>
      <c r="G87" s="2">
        <v>279</v>
      </c>
    </row>
    <row r="88" spans="3:7" x14ac:dyDescent="0.3">
      <c r="C88" t="s">
        <v>10</v>
      </c>
      <c r="D88" t="s">
        <v>38</v>
      </c>
      <c r="E88" t="s">
        <v>13</v>
      </c>
      <c r="F88" s="1">
        <v>63</v>
      </c>
      <c r="G88" s="2">
        <v>123</v>
      </c>
    </row>
    <row r="89" spans="3:7" x14ac:dyDescent="0.3">
      <c r="C89" t="s">
        <v>2</v>
      </c>
      <c r="D89" t="s">
        <v>39</v>
      </c>
      <c r="E89" t="s">
        <v>27</v>
      </c>
      <c r="F89" s="1">
        <v>7812</v>
      </c>
      <c r="G89" s="2">
        <v>81</v>
      </c>
    </row>
    <row r="90" spans="3:7" x14ac:dyDescent="0.3">
      <c r="C90" t="s">
        <v>40</v>
      </c>
      <c r="D90" t="s">
        <v>37</v>
      </c>
      <c r="E90" t="s">
        <v>19</v>
      </c>
      <c r="F90" s="1">
        <v>7693</v>
      </c>
      <c r="G90" s="2">
        <v>21</v>
      </c>
    </row>
    <row r="91" spans="3:7" x14ac:dyDescent="0.3">
      <c r="C91" t="s">
        <v>3</v>
      </c>
      <c r="D91" t="s">
        <v>36</v>
      </c>
      <c r="E91" t="s">
        <v>28</v>
      </c>
      <c r="F91" s="1">
        <v>973</v>
      </c>
      <c r="G91" s="2">
        <v>162</v>
      </c>
    </row>
    <row r="92" spans="3:7" x14ac:dyDescent="0.3">
      <c r="C92" t="s">
        <v>10</v>
      </c>
      <c r="D92" t="s">
        <v>35</v>
      </c>
      <c r="E92" t="s">
        <v>21</v>
      </c>
      <c r="F92" s="1">
        <v>567</v>
      </c>
      <c r="G92" s="2">
        <v>228</v>
      </c>
    </row>
    <row r="93" spans="3:7" x14ac:dyDescent="0.3">
      <c r="C93" t="s">
        <v>10</v>
      </c>
      <c r="D93" t="s">
        <v>36</v>
      </c>
      <c r="E93" t="s">
        <v>29</v>
      </c>
      <c r="F93" s="1">
        <v>2471</v>
      </c>
      <c r="G93" s="2">
        <v>342</v>
      </c>
    </row>
    <row r="94" spans="3:7" x14ac:dyDescent="0.3">
      <c r="C94" t="s">
        <v>5</v>
      </c>
      <c r="D94" t="s">
        <v>38</v>
      </c>
      <c r="E94" t="s">
        <v>13</v>
      </c>
      <c r="F94" s="1">
        <v>7189</v>
      </c>
      <c r="G94" s="2">
        <v>54</v>
      </c>
    </row>
    <row r="95" spans="3:7" x14ac:dyDescent="0.3">
      <c r="C95" t="s">
        <v>41</v>
      </c>
      <c r="D95" t="s">
        <v>35</v>
      </c>
      <c r="E95" t="s">
        <v>28</v>
      </c>
      <c r="F95" s="1">
        <v>7455</v>
      </c>
      <c r="G95" s="2">
        <v>216</v>
      </c>
    </row>
    <row r="96" spans="3:7" x14ac:dyDescent="0.3">
      <c r="C96" t="s">
        <v>3</v>
      </c>
      <c r="D96" t="s">
        <v>34</v>
      </c>
      <c r="E96" t="s">
        <v>26</v>
      </c>
      <c r="F96" s="1">
        <v>3108</v>
      </c>
      <c r="G96" s="2">
        <v>54</v>
      </c>
    </row>
    <row r="97" spans="3:7" x14ac:dyDescent="0.3">
      <c r="C97" t="s">
        <v>6</v>
      </c>
      <c r="D97" t="s">
        <v>38</v>
      </c>
      <c r="E97" t="s">
        <v>25</v>
      </c>
      <c r="F97" s="1">
        <v>469</v>
      </c>
      <c r="G97" s="2">
        <v>75</v>
      </c>
    </row>
    <row r="98" spans="3:7" x14ac:dyDescent="0.3">
      <c r="C98" t="s">
        <v>9</v>
      </c>
      <c r="D98" t="s">
        <v>37</v>
      </c>
      <c r="E98" t="s">
        <v>23</v>
      </c>
      <c r="F98" s="1">
        <v>2737</v>
      </c>
      <c r="G98" s="2">
        <v>93</v>
      </c>
    </row>
    <row r="99" spans="3:7" x14ac:dyDescent="0.3">
      <c r="C99" t="s">
        <v>9</v>
      </c>
      <c r="D99" t="s">
        <v>37</v>
      </c>
      <c r="E99" t="s">
        <v>25</v>
      </c>
      <c r="F99" s="1">
        <v>4305</v>
      </c>
      <c r="G99" s="2">
        <v>156</v>
      </c>
    </row>
    <row r="100" spans="3:7" x14ac:dyDescent="0.3">
      <c r="C100" t="s">
        <v>9</v>
      </c>
      <c r="D100" t="s">
        <v>38</v>
      </c>
      <c r="E100" t="s">
        <v>17</v>
      </c>
      <c r="F100" s="1">
        <v>2408</v>
      </c>
      <c r="G100" s="2">
        <v>9</v>
      </c>
    </row>
    <row r="101" spans="3:7" x14ac:dyDescent="0.3">
      <c r="C101" t="s">
        <v>3</v>
      </c>
      <c r="D101" t="s">
        <v>36</v>
      </c>
      <c r="E101" t="s">
        <v>19</v>
      </c>
      <c r="F101" s="1">
        <v>1281</v>
      </c>
      <c r="G101" s="2">
        <v>18</v>
      </c>
    </row>
    <row r="102" spans="3:7" x14ac:dyDescent="0.3">
      <c r="C102" t="s">
        <v>40</v>
      </c>
      <c r="D102" t="s">
        <v>35</v>
      </c>
      <c r="E102" t="s">
        <v>32</v>
      </c>
      <c r="F102" s="1">
        <v>12348</v>
      </c>
      <c r="G102" s="2">
        <v>234</v>
      </c>
    </row>
    <row r="103" spans="3:7" x14ac:dyDescent="0.3">
      <c r="C103" t="s">
        <v>3</v>
      </c>
      <c r="D103" t="s">
        <v>34</v>
      </c>
      <c r="E103" t="s">
        <v>28</v>
      </c>
      <c r="F103" s="1">
        <v>3689</v>
      </c>
      <c r="G103" s="2">
        <v>312</v>
      </c>
    </row>
    <row r="104" spans="3:7" x14ac:dyDescent="0.3">
      <c r="C104" t="s">
        <v>7</v>
      </c>
      <c r="D104" t="s">
        <v>36</v>
      </c>
      <c r="E104" t="s">
        <v>19</v>
      </c>
      <c r="F104" s="1">
        <v>2870</v>
      </c>
      <c r="G104" s="2">
        <v>300</v>
      </c>
    </row>
    <row r="105" spans="3:7" x14ac:dyDescent="0.3">
      <c r="C105" t="s">
        <v>2</v>
      </c>
      <c r="D105" t="s">
        <v>36</v>
      </c>
      <c r="E105" t="s">
        <v>27</v>
      </c>
      <c r="F105" s="1">
        <v>798</v>
      </c>
      <c r="G105" s="2">
        <v>519</v>
      </c>
    </row>
    <row r="106" spans="3:7" x14ac:dyDescent="0.3">
      <c r="C106" t="s">
        <v>41</v>
      </c>
      <c r="D106" t="s">
        <v>37</v>
      </c>
      <c r="E106" t="s">
        <v>21</v>
      </c>
      <c r="F106" s="1">
        <v>2933</v>
      </c>
      <c r="G106" s="2">
        <v>9</v>
      </c>
    </row>
    <row r="107" spans="3:7" x14ac:dyDescent="0.3">
      <c r="C107" t="s">
        <v>5</v>
      </c>
      <c r="D107" t="s">
        <v>35</v>
      </c>
      <c r="E107" t="s">
        <v>4</v>
      </c>
      <c r="F107" s="1">
        <v>2744</v>
      </c>
      <c r="G107" s="2">
        <v>9</v>
      </c>
    </row>
    <row r="108" spans="3:7" x14ac:dyDescent="0.3">
      <c r="C108" t="s">
        <v>40</v>
      </c>
      <c r="D108" t="s">
        <v>36</v>
      </c>
      <c r="E108" t="s">
        <v>33</v>
      </c>
      <c r="F108" s="1">
        <v>9772</v>
      </c>
      <c r="G108" s="2">
        <v>90</v>
      </c>
    </row>
    <row r="109" spans="3:7" x14ac:dyDescent="0.3">
      <c r="C109" t="s">
        <v>7</v>
      </c>
      <c r="D109" t="s">
        <v>34</v>
      </c>
      <c r="E109" t="s">
        <v>25</v>
      </c>
      <c r="F109" s="1">
        <v>1568</v>
      </c>
      <c r="G109" s="2">
        <v>96</v>
      </c>
    </row>
    <row r="110" spans="3:7" x14ac:dyDescent="0.3">
      <c r="C110" t="s">
        <v>2</v>
      </c>
      <c r="D110" t="s">
        <v>36</v>
      </c>
      <c r="E110" t="s">
        <v>16</v>
      </c>
      <c r="F110" s="1">
        <v>11417</v>
      </c>
      <c r="G110" s="2">
        <v>21</v>
      </c>
    </row>
    <row r="111" spans="3:7" x14ac:dyDescent="0.3">
      <c r="C111" t="s">
        <v>40</v>
      </c>
      <c r="D111" t="s">
        <v>34</v>
      </c>
      <c r="E111" t="s">
        <v>26</v>
      </c>
      <c r="F111" s="1">
        <v>6748</v>
      </c>
      <c r="G111" s="2">
        <v>48</v>
      </c>
    </row>
    <row r="112" spans="3:7" x14ac:dyDescent="0.3">
      <c r="C112" t="s">
        <v>10</v>
      </c>
      <c r="D112" t="s">
        <v>36</v>
      </c>
      <c r="E112" t="s">
        <v>27</v>
      </c>
      <c r="F112" s="1">
        <v>1407</v>
      </c>
      <c r="G112" s="2">
        <v>72</v>
      </c>
    </row>
    <row r="113" spans="3:7" x14ac:dyDescent="0.3">
      <c r="C113" t="s">
        <v>8</v>
      </c>
      <c r="D113" t="s">
        <v>35</v>
      </c>
      <c r="E113" t="s">
        <v>29</v>
      </c>
      <c r="F113" s="1">
        <v>2023</v>
      </c>
      <c r="G113" s="2">
        <v>168</v>
      </c>
    </row>
    <row r="114" spans="3:7" x14ac:dyDescent="0.3">
      <c r="C114" t="s">
        <v>5</v>
      </c>
      <c r="D114" t="s">
        <v>39</v>
      </c>
      <c r="E114" t="s">
        <v>26</v>
      </c>
      <c r="F114" s="1">
        <v>5236</v>
      </c>
      <c r="G114" s="2">
        <v>51</v>
      </c>
    </row>
    <row r="115" spans="3:7" x14ac:dyDescent="0.3">
      <c r="C115" t="s">
        <v>41</v>
      </c>
      <c r="D115" t="s">
        <v>36</v>
      </c>
      <c r="E115" t="s">
        <v>19</v>
      </c>
      <c r="F115" s="1">
        <v>1925</v>
      </c>
      <c r="G115" s="2">
        <v>192</v>
      </c>
    </row>
    <row r="116" spans="3:7" x14ac:dyDescent="0.3">
      <c r="C116" t="s">
        <v>7</v>
      </c>
      <c r="D116" t="s">
        <v>37</v>
      </c>
      <c r="E116" t="s">
        <v>14</v>
      </c>
      <c r="F116" s="1">
        <v>6608</v>
      </c>
      <c r="G116" s="2">
        <v>225</v>
      </c>
    </row>
    <row r="117" spans="3:7" x14ac:dyDescent="0.3">
      <c r="C117" t="s">
        <v>6</v>
      </c>
      <c r="D117" t="s">
        <v>34</v>
      </c>
      <c r="E117" t="s">
        <v>26</v>
      </c>
      <c r="F117" s="1">
        <v>8008</v>
      </c>
      <c r="G117" s="2">
        <v>456</v>
      </c>
    </row>
    <row r="118" spans="3:7" x14ac:dyDescent="0.3">
      <c r="C118" t="s">
        <v>10</v>
      </c>
      <c r="D118" t="s">
        <v>34</v>
      </c>
      <c r="E118" t="s">
        <v>25</v>
      </c>
      <c r="F118" s="1">
        <v>1428</v>
      </c>
      <c r="G118" s="2">
        <v>93</v>
      </c>
    </row>
    <row r="119" spans="3:7" x14ac:dyDescent="0.3">
      <c r="C119" t="s">
        <v>6</v>
      </c>
      <c r="D119" t="s">
        <v>34</v>
      </c>
      <c r="E119" t="s">
        <v>4</v>
      </c>
      <c r="F119" s="1">
        <v>525</v>
      </c>
      <c r="G119" s="2">
        <v>48</v>
      </c>
    </row>
    <row r="120" spans="3:7" x14ac:dyDescent="0.3">
      <c r="C120" t="s">
        <v>6</v>
      </c>
      <c r="D120" t="s">
        <v>37</v>
      </c>
      <c r="E120" t="s">
        <v>18</v>
      </c>
      <c r="F120" s="1">
        <v>1505</v>
      </c>
      <c r="G120" s="2">
        <v>102</v>
      </c>
    </row>
    <row r="121" spans="3:7" x14ac:dyDescent="0.3">
      <c r="C121" t="s">
        <v>7</v>
      </c>
      <c r="D121" t="s">
        <v>35</v>
      </c>
      <c r="E121" t="s">
        <v>30</v>
      </c>
      <c r="F121" s="1">
        <v>6755</v>
      </c>
      <c r="G121" s="2">
        <v>252</v>
      </c>
    </row>
    <row r="122" spans="3:7" x14ac:dyDescent="0.3">
      <c r="C122" t="s">
        <v>2</v>
      </c>
      <c r="D122" t="s">
        <v>37</v>
      </c>
      <c r="E122" t="s">
        <v>18</v>
      </c>
      <c r="F122" s="1">
        <v>11571</v>
      </c>
      <c r="G122" s="2">
        <v>138</v>
      </c>
    </row>
    <row r="123" spans="3:7" x14ac:dyDescent="0.3">
      <c r="C123" t="s">
        <v>40</v>
      </c>
      <c r="D123" t="s">
        <v>38</v>
      </c>
      <c r="E123" t="s">
        <v>25</v>
      </c>
      <c r="F123" s="1">
        <v>2541</v>
      </c>
      <c r="G123" s="2">
        <v>90</v>
      </c>
    </row>
    <row r="124" spans="3:7" x14ac:dyDescent="0.3">
      <c r="C124" t="s">
        <v>41</v>
      </c>
      <c r="D124" t="s">
        <v>37</v>
      </c>
      <c r="E124" t="s">
        <v>30</v>
      </c>
      <c r="F124" s="1">
        <v>1526</v>
      </c>
      <c r="G124" s="2">
        <v>240</v>
      </c>
    </row>
    <row r="125" spans="3:7" x14ac:dyDescent="0.3">
      <c r="C125" t="s">
        <v>40</v>
      </c>
      <c r="D125" t="s">
        <v>38</v>
      </c>
      <c r="E125" t="s">
        <v>4</v>
      </c>
      <c r="F125" s="1">
        <v>6125</v>
      </c>
      <c r="G125" s="2">
        <v>102</v>
      </c>
    </row>
    <row r="126" spans="3:7" x14ac:dyDescent="0.3">
      <c r="C126" t="s">
        <v>41</v>
      </c>
      <c r="D126" t="s">
        <v>35</v>
      </c>
      <c r="E126" t="s">
        <v>27</v>
      </c>
      <c r="F126" s="1">
        <v>847</v>
      </c>
      <c r="G126" s="2">
        <v>129</v>
      </c>
    </row>
    <row r="127" spans="3:7" x14ac:dyDescent="0.3">
      <c r="C127" t="s">
        <v>8</v>
      </c>
      <c r="D127" t="s">
        <v>35</v>
      </c>
      <c r="E127" t="s">
        <v>27</v>
      </c>
      <c r="F127" s="1">
        <v>4753</v>
      </c>
      <c r="G127" s="2">
        <v>300</v>
      </c>
    </row>
    <row r="128" spans="3:7" x14ac:dyDescent="0.3">
      <c r="C128" t="s">
        <v>6</v>
      </c>
      <c r="D128" t="s">
        <v>38</v>
      </c>
      <c r="E128" t="s">
        <v>33</v>
      </c>
      <c r="F128" s="1">
        <v>959</v>
      </c>
      <c r="G128" s="2">
        <v>135</v>
      </c>
    </row>
    <row r="129" spans="3:7" x14ac:dyDescent="0.3">
      <c r="C129" t="s">
        <v>7</v>
      </c>
      <c r="D129" t="s">
        <v>35</v>
      </c>
      <c r="E129" t="s">
        <v>24</v>
      </c>
      <c r="F129" s="1">
        <v>2793</v>
      </c>
      <c r="G129" s="2">
        <v>114</v>
      </c>
    </row>
    <row r="130" spans="3:7" x14ac:dyDescent="0.3">
      <c r="C130" t="s">
        <v>7</v>
      </c>
      <c r="D130" t="s">
        <v>35</v>
      </c>
      <c r="E130" t="s">
        <v>14</v>
      </c>
      <c r="F130" s="1">
        <v>4606</v>
      </c>
      <c r="G130" s="2">
        <v>63</v>
      </c>
    </row>
    <row r="131" spans="3:7" x14ac:dyDescent="0.3">
      <c r="C131" t="s">
        <v>7</v>
      </c>
      <c r="D131" t="s">
        <v>36</v>
      </c>
      <c r="E131" t="s">
        <v>29</v>
      </c>
      <c r="F131" s="1">
        <v>5551</v>
      </c>
      <c r="G131" s="2">
        <v>252</v>
      </c>
    </row>
    <row r="132" spans="3:7" x14ac:dyDescent="0.3">
      <c r="C132" t="s">
        <v>10</v>
      </c>
      <c r="D132" t="s">
        <v>36</v>
      </c>
      <c r="E132" t="s">
        <v>32</v>
      </c>
      <c r="F132" s="1">
        <v>6657</v>
      </c>
      <c r="G132" s="2">
        <v>303</v>
      </c>
    </row>
    <row r="133" spans="3:7" x14ac:dyDescent="0.3">
      <c r="C133" t="s">
        <v>7</v>
      </c>
      <c r="D133" t="s">
        <v>39</v>
      </c>
      <c r="E133" t="s">
        <v>17</v>
      </c>
      <c r="F133" s="1">
        <v>4438</v>
      </c>
      <c r="G133" s="2">
        <v>246</v>
      </c>
    </row>
    <row r="134" spans="3:7" x14ac:dyDescent="0.3">
      <c r="C134" t="s">
        <v>8</v>
      </c>
      <c r="D134" t="s">
        <v>38</v>
      </c>
      <c r="E134" t="s">
        <v>22</v>
      </c>
      <c r="F134" s="1">
        <v>168</v>
      </c>
      <c r="G134" s="2">
        <v>84</v>
      </c>
    </row>
    <row r="135" spans="3:7" x14ac:dyDescent="0.3">
      <c r="C135" t="s">
        <v>7</v>
      </c>
      <c r="D135" t="s">
        <v>34</v>
      </c>
      <c r="E135" t="s">
        <v>17</v>
      </c>
      <c r="F135" s="1">
        <v>7777</v>
      </c>
      <c r="G135" s="2">
        <v>39</v>
      </c>
    </row>
    <row r="136" spans="3:7" x14ac:dyDescent="0.3">
      <c r="C136" t="s">
        <v>5</v>
      </c>
      <c r="D136" t="s">
        <v>36</v>
      </c>
      <c r="E136" t="s">
        <v>17</v>
      </c>
      <c r="F136" s="1">
        <v>3339</v>
      </c>
      <c r="G136" s="2">
        <v>348</v>
      </c>
    </row>
    <row r="137" spans="3:7" x14ac:dyDescent="0.3">
      <c r="C137" t="s">
        <v>7</v>
      </c>
      <c r="D137" t="s">
        <v>37</v>
      </c>
      <c r="E137" t="s">
        <v>33</v>
      </c>
      <c r="F137" s="1">
        <v>6391</v>
      </c>
      <c r="G137" s="2">
        <v>48</v>
      </c>
    </row>
    <row r="138" spans="3:7" x14ac:dyDescent="0.3">
      <c r="C138" t="s">
        <v>5</v>
      </c>
      <c r="D138" t="s">
        <v>37</v>
      </c>
      <c r="E138" t="s">
        <v>22</v>
      </c>
      <c r="F138" s="1">
        <v>518</v>
      </c>
      <c r="G138" s="2">
        <v>75</v>
      </c>
    </row>
    <row r="139" spans="3:7" x14ac:dyDescent="0.3">
      <c r="C139" t="s">
        <v>7</v>
      </c>
      <c r="D139" t="s">
        <v>38</v>
      </c>
      <c r="E139" t="s">
        <v>28</v>
      </c>
      <c r="F139" s="1">
        <v>5677</v>
      </c>
      <c r="G139" s="2">
        <v>258</v>
      </c>
    </row>
    <row r="140" spans="3:7" x14ac:dyDescent="0.3">
      <c r="C140" t="s">
        <v>6</v>
      </c>
      <c r="D140" t="s">
        <v>39</v>
      </c>
      <c r="E140" t="s">
        <v>17</v>
      </c>
      <c r="F140" s="1">
        <v>6048</v>
      </c>
      <c r="G140" s="2">
        <v>27</v>
      </c>
    </row>
    <row r="141" spans="3:7" x14ac:dyDescent="0.3">
      <c r="C141" t="s">
        <v>8</v>
      </c>
      <c r="D141" t="s">
        <v>38</v>
      </c>
      <c r="E141" t="s">
        <v>32</v>
      </c>
      <c r="F141" s="1">
        <v>3752</v>
      </c>
      <c r="G141" s="2">
        <v>213</v>
      </c>
    </row>
    <row r="142" spans="3:7" x14ac:dyDescent="0.3">
      <c r="C142" t="s">
        <v>5</v>
      </c>
      <c r="D142" t="s">
        <v>35</v>
      </c>
      <c r="E142" t="s">
        <v>29</v>
      </c>
      <c r="F142" s="1">
        <v>4480</v>
      </c>
      <c r="G142" s="2">
        <v>357</v>
      </c>
    </row>
    <row r="143" spans="3:7" x14ac:dyDescent="0.3">
      <c r="C143" t="s">
        <v>9</v>
      </c>
      <c r="D143" t="s">
        <v>37</v>
      </c>
      <c r="E143" t="s">
        <v>4</v>
      </c>
      <c r="F143" s="1">
        <v>259</v>
      </c>
      <c r="G143" s="2">
        <v>207</v>
      </c>
    </row>
    <row r="144" spans="3:7" x14ac:dyDescent="0.3">
      <c r="C144" t="s">
        <v>8</v>
      </c>
      <c r="D144" t="s">
        <v>37</v>
      </c>
      <c r="E144" t="s">
        <v>30</v>
      </c>
      <c r="F144" s="1">
        <v>42</v>
      </c>
      <c r="G144" s="2">
        <v>150</v>
      </c>
    </row>
    <row r="145" spans="3:7" x14ac:dyDescent="0.3">
      <c r="C145" t="s">
        <v>41</v>
      </c>
      <c r="D145" t="s">
        <v>36</v>
      </c>
      <c r="E145" t="s">
        <v>26</v>
      </c>
      <c r="F145" s="1">
        <v>98</v>
      </c>
      <c r="G145" s="2">
        <v>204</v>
      </c>
    </row>
    <row r="146" spans="3:7" x14ac:dyDescent="0.3">
      <c r="C146" t="s">
        <v>7</v>
      </c>
      <c r="D146" t="s">
        <v>35</v>
      </c>
      <c r="E146" t="s">
        <v>27</v>
      </c>
      <c r="F146" s="1">
        <v>2478</v>
      </c>
      <c r="G146" s="2">
        <v>21</v>
      </c>
    </row>
    <row r="147" spans="3:7" x14ac:dyDescent="0.3">
      <c r="C147" t="s">
        <v>41</v>
      </c>
      <c r="D147" t="s">
        <v>34</v>
      </c>
      <c r="E147" t="s">
        <v>33</v>
      </c>
      <c r="F147" s="1">
        <v>7847</v>
      </c>
      <c r="G147" s="2">
        <v>174</v>
      </c>
    </row>
    <row r="148" spans="3:7" x14ac:dyDescent="0.3">
      <c r="C148" t="s">
        <v>2</v>
      </c>
      <c r="D148" t="s">
        <v>37</v>
      </c>
      <c r="E148" t="s">
        <v>17</v>
      </c>
      <c r="F148" s="1">
        <v>9926</v>
      </c>
      <c r="G148" s="2">
        <v>201</v>
      </c>
    </row>
    <row r="149" spans="3:7" x14ac:dyDescent="0.3">
      <c r="C149" t="s">
        <v>8</v>
      </c>
      <c r="D149" t="s">
        <v>38</v>
      </c>
      <c r="E149" t="s">
        <v>13</v>
      </c>
      <c r="F149" s="1">
        <v>819</v>
      </c>
      <c r="G149" s="2">
        <v>510</v>
      </c>
    </row>
    <row r="150" spans="3:7" x14ac:dyDescent="0.3">
      <c r="C150" t="s">
        <v>6</v>
      </c>
      <c r="D150" t="s">
        <v>39</v>
      </c>
      <c r="E150" t="s">
        <v>29</v>
      </c>
      <c r="F150" s="1">
        <v>3052</v>
      </c>
      <c r="G150" s="2">
        <v>378</v>
      </c>
    </row>
    <row r="151" spans="3:7" x14ac:dyDescent="0.3">
      <c r="C151" t="s">
        <v>9</v>
      </c>
      <c r="D151" t="s">
        <v>34</v>
      </c>
      <c r="E151" t="s">
        <v>21</v>
      </c>
      <c r="F151" s="1">
        <v>6832</v>
      </c>
      <c r="G151" s="2">
        <v>27</v>
      </c>
    </row>
    <row r="152" spans="3:7" x14ac:dyDescent="0.3">
      <c r="C152" t="s">
        <v>2</v>
      </c>
      <c r="D152" t="s">
        <v>39</v>
      </c>
      <c r="E152" t="s">
        <v>16</v>
      </c>
      <c r="F152" s="1">
        <v>2016</v>
      </c>
      <c r="G152" s="2">
        <v>117</v>
      </c>
    </row>
    <row r="153" spans="3:7" x14ac:dyDescent="0.3">
      <c r="C153" t="s">
        <v>6</v>
      </c>
      <c r="D153" t="s">
        <v>38</v>
      </c>
      <c r="E153" t="s">
        <v>21</v>
      </c>
      <c r="F153" s="1">
        <v>7322</v>
      </c>
      <c r="G153" s="2">
        <v>36</v>
      </c>
    </row>
    <row r="154" spans="3:7" x14ac:dyDescent="0.3">
      <c r="C154" t="s">
        <v>8</v>
      </c>
      <c r="D154" t="s">
        <v>35</v>
      </c>
      <c r="E154" t="s">
        <v>33</v>
      </c>
      <c r="F154" s="1">
        <v>357</v>
      </c>
      <c r="G154" s="2">
        <v>126</v>
      </c>
    </row>
    <row r="155" spans="3:7" x14ac:dyDescent="0.3">
      <c r="C155" t="s">
        <v>9</v>
      </c>
      <c r="D155" t="s">
        <v>39</v>
      </c>
      <c r="E155" t="s">
        <v>25</v>
      </c>
      <c r="F155" s="1">
        <v>3192</v>
      </c>
      <c r="G155" s="2">
        <v>72</v>
      </c>
    </row>
    <row r="156" spans="3:7" x14ac:dyDescent="0.3">
      <c r="C156" t="s">
        <v>7</v>
      </c>
      <c r="D156" t="s">
        <v>36</v>
      </c>
      <c r="E156" t="s">
        <v>22</v>
      </c>
      <c r="F156" s="1">
        <v>8435</v>
      </c>
      <c r="G156" s="2">
        <v>42</v>
      </c>
    </row>
    <row r="157" spans="3:7" x14ac:dyDescent="0.3">
      <c r="C157" t="s">
        <v>40</v>
      </c>
      <c r="D157" t="s">
        <v>39</v>
      </c>
      <c r="E157" t="s">
        <v>29</v>
      </c>
      <c r="F157" s="1">
        <v>0</v>
      </c>
      <c r="G157" s="2">
        <v>135</v>
      </c>
    </row>
    <row r="158" spans="3:7" x14ac:dyDescent="0.3">
      <c r="C158" t="s">
        <v>7</v>
      </c>
      <c r="D158" t="s">
        <v>34</v>
      </c>
      <c r="E158" t="s">
        <v>24</v>
      </c>
      <c r="F158" s="1">
        <v>8862</v>
      </c>
      <c r="G158" s="2">
        <v>189</v>
      </c>
    </row>
    <row r="159" spans="3:7" x14ac:dyDescent="0.3">
      <c r="C159" t="s">
        <v>6</v>
      </c>
      <c r="D159" t="s">
        <v>37</v>
      </c>
      <c r="E159" t="s">
        <v>28</v>
      </c>
      <c r="F159" s="1">
        <v>3556</v>
      </c>
      <c r="G159" s="2">
        <v>459</v>
      </c>
    </row>
    <row r="160" spans="3:7" x14ac:dyDescent="0.3">
      <c r="C160" t="s">
        <v>5</v>
      </c>
      <c r="D160" t="s">
        <v>34</v>
      </c>
      <c r="E160" t="s">
        <v>15</v>
      </c>
      <c r="F160" s="1">
        <v>7280</v>
      </c>
      <c r="G160" s="2">
        <v>201</v>
      </c>
    </row>
    <row r="161" spans="3:7" x14ac:dyDescent="0.3">
      <c r="C161" t="s">
        <v>6</v>
      </c>
      <c r="D161" t="s">
        <v>34</v>
      </c>
      <c r="E161" t="s">
        <v>30</v>
      </c>
      <c r="F161" s="1">
        <v>3402</v>
      </c>
      <c r="G161" s="2">
        <v>366</v>
      </c>
    </row>
    <row r="162" spans="3:7" x14ac:dyDescent="0.3">
      <c r="C162" t="s">
        <v>3</v>
      </c>
      <c r="D162" t="s">
        <v>37</v>
      </c>
      <c r="E162" t="s">
        <v>29</v>
      </c>
      <c r="F162" s="1">
        <v>4592</v>
      </c>
      <c r="G162" s="2">
        <v>324</v>
      </c>
    </row>
    <row r="163" spans="3:7" x14ac:dyDescent="0.3">
      <c r="C163" t="s">
        <v>9</v>
      </c>
      <c r="D163" t="s">
        <v>35</v>
      </c>
      <c r="E163" t="s">
        <v>15</v>
      </c>
      <c r="F163" s="1">
        <v>7833</v>
      </c>
      <c r="G163" s="2">
        <v>243</v>
      </c>
    </row>
    <row r="164" spans="3:7" x14ac:dyDescent="0.3">
      <c r="C164" t="s">
        <v>2</v>
      </c>
      <c r="D164" t="s">
        <v>39</v>
      </c>
      <c r="E164" t="s">
        <v>21</v>
      </c>
      <c r="F164" s="1">
        <v>7651</v>
      </c>
      <c r="G164" s="2">
        <v>213</v>
      </c>
    </row>
    <row r="165" spans="3:7" x14ac:dyDescent="0.3">
      <c r="C165" t="s">
        <v>40</v>
      </c>
      <c r="D165" t="s">
        <v>35</v>
      </c>
      <c r="E165" t="s">
        <v>30</v>
      </c>
      <c r="F165" s="1">
        <v>2275</v>
      </c>
      <c r="G165" s="2">
        <v>447</v>
      </c>
    </row>
    <row r="166" spans="3:7" x14ac:dyDescent="0.3">
      <c r="C166" t="s">
        <v>40</v>
      </c>
      <c r="D166" t="s">
        <v>38</v>
      </c>
      <c r="E166" t="s">
        <v>13</v>
      </c>
      <c r="F166" s="1">
        <v>5670</v>
      </c>
      <c r="G166" s="2">
        <v>297</v>
      </c>
    </row>
    <row r="167" spans="3:7" x14ac:dyDescent="0.3">
      <c r="C167" t="s">
        <v>7</v>
      </c>
      <c r="D167" t="s">
        <v>35</v>
      </c>
      <c r="E167" t="s">
        <v>16</v>
      </c>
      <c r="F167" s="1">
        <v>2135</v>
      </c>
      <c r="G167" s="2">
        <v>27</v>
      </c>
    </row>
    <row r="168" spans="3:7" x14ac:dyDescent="0.3">
      <c r="C168" t="s">
        <v>40</v>
      </c>
      <c r="D168" t="s">
        <v>34</v>
      </c>
      <c r="E168" t="s">
        <v>23</v>
      </c>
      <c r="F168" s="1">
        <v>2779</v>
      </c>
      <c r="G168" s="2">
        <v>75</v>
      </c>
    </row>
    <row r="169" spans="3:7" x14ac:dyDescent="0.3">
      <c r="C169" t="s">
        <v>10</v>
      </c>
      <c r="D169" t="s">
        <v>39</v>
      </c>
      <c r="E169" t="s">
        <v>33</v>
      </c>
      <c r="F169" s="1">
        <v>12950</v>
      </c>
      <c r="G169" s="2">
        <v>30</v>
      </c>
    </row>
    <row r="170" spans="3:7" x14ac:dyDescent="0.3">
      <c r="C170" t="s">
        <v>7</v>
      </c>
      <c r="D170" t="s">
        <v>36</v>
      </c>
      <c r="E170" t="s">
        <v>18</v>
      </c>
      <c r="F170" s="1">
        <v>2646</v>
      </c>
      <c r="G170" s="2">
        <v>177</v>
      </c>
    </row>
    <row r="171" spans="3:7" x14ac:dyDescent="0.3">
      <c r="C171" t="s">
        <v>40</v>
      </c>
      <c r="D171" t="s">
        <v>34</v>
      </c>
      <c r="E171" t="s">
        <v>33</v>
      </c>
      <c r="F171" s="1">
        <v>3794</v>
      </c>
      <c r="G171" s="2">
        <v>159</v>
      </c>
    </row>
    <row r="172" spans="3:7" x14ac:dyDescent="0.3">
      <c r="C172" t="s">
        <v>3</v>
      </c>
      <c r="D172" t="s">
        <v>35</v>
      </c>
      <c r="E172" t="s">
        <v>33</v>
      </c>
      <c r="F172" s="1">
        <v>819</v>
      </c>
      <c r="G172" s="2">
        <v>306</v>
      </c>
    </row>
    <row r="173" spans="3:7" x14ac:dyDescent="0.3">
      <c r="C173" t="s">
        <v>3</v>
      </c>
      <c r="D173" t="s">
        <v>34</v>
      </c>
      <c r="E173" t="s">
        <v>20</v>
      </c>
      <c r="F173" s="1">
        <v>2583</v>
      </c>
      <c r="G173" s="2">
        <v>18</v>
      </c>
    </row>
    <row r="174" spans="3:7" x14ac:dyDescent="0.3">
      <c r="C174" t="s">
        <v>7</v>
      </c>
      <c r="D174" t="s">
        <v>35</v>
      </c>
      <c r="E174" t="s">
        <v>19</v>
      </c>
      <c r="F174" s="1">
        <v>4585</v>
      </c>
      <c r="G174" s="2">
        <v>240</v>
      </c>
    </row>
    <row r="175" spans="3:7" x14ac:dyDescent="0.3">
      <c r="C175" t="s">
        <v>5</v>
      </c>
      <c r="D175" t="s">
        <v>34</v>
      </c>
      <c r="E175" t="s">
        <v>33</v>
      </c>
      <c r="F175" s="1">
        <v>1652</v>
      </c>
      <c r="G175" s="2">
        <v>93</v>
      </c>
    </row>
    <row r="176" spans="3:7" x14ac:dyDescent="0.3">
      <c r="C176" t="s">
        <v>10</v>
      </c>
      <c r="D176" t="s">
        <v>34</v>
      </c>
      <c r="E176" t="s">
        <v>26</v>
      </c>
      <c r="F176" s="1">
        <v>4991</v>
      </c>
      <c r="G176" s="2">
        <v>9</v>
      </c>
    </row>
    <row r="177" spans="3:7" x14ac:dyDescent="0.3">
      <c r="C177" t="s">
        <v>8</v>
      </c>
      <c r="D177" t="s">
        <v>34</v>
      </c>
      <c r="E177" t="s">
        <v>16</v>
      </c>
      <c r="F177" s="1">
        <v>2009</v>
      </c>
      <c r="G177" s="2">
        <v>219</v>
      </c>
    </row>
    <row r="178" spans="3:7" x14ac:dyDescent="0.3">
      <c r="C178" t="s">
        <v>2</v>
      </c>
      <c r="D178" t="s">
        <v>39</v>
      </c>
      <c r="E178" t="s">
        <v>22</v>
      </c>
      <c r="F178" s="1">
        <v>1568</v>
      </c>
      <c r="G178" s="2">
        <v>141</v>
      </c>
    </row>
    <row r="179" spans="3:7" x14ac:dyDescent="0.3">
      <c r="C179" t="s">
        <v>41</v>
      </c>
      <c r="D179" t="s">
        <v>37</v>
      </c>
      <c r="E179" t="s">
        <v>20</v>
      </c>
      <c r="F179" s="1">
        <v>3388</v>
      </c>
      <c r="G179" s="2">
        <v>123</v>
      </c>
    </row>
    <row r="180" spans="3:7" x14ac:dyDescent="0.3">
      <c r="C180" t="s">
        <v>40</v>
      </c>
      <c r="D180" t="s">
        <v>38</v>
      </c>
      <c r="E180" t="s">
        <v>24</v>
      </c>
      <c r="F180" s="1">
        <v>623</v>
      </c>
      <c r="G180" s="2">
        <v>51</v>
      </c>
    </row>
    <row r="181" spans="3:7" x14ac:dyDescent="0.3">
      <c r="C181" t="s">
        <v>6</v>
      </c>
      <c r="D181" t="s">
        <v>36</v>
      </c>
      <c r="E181" t="s">
        <v>4</v>
      </c>
      <c r="F181" s="1">
        <v>10073</v>
      </c>
      <c r="G181" s="2">
        <v>120</v>
      </c>
    </row>
    <row r="182" spans="3:7" x14ac:dyDescent="0.3">
      <c r="C182" t="s">
        <v>8</v>
      </c>
      <c r="D182" t="s">
        <v>39</v>
      </c>
      <c r="E182" t="s">
        <v>26</v>
      </c>
      <c r="F182" s="1">
        <v>1561</v>
      </c>
      <c r="G182" s="2">
        <v>27</v>
      </c>
    </row>
    <row r="183" spans="3:7" x14ac:dyDescent="0.3">
      <c r="C183" t="s">
        <v>9</v>
      </c>
      <c r="D183" t="s">
        <v>36</v>
      </c>
      <c r="E183" t="s">
        <v>27</v>
      </c>
      <c r="F183" s="1">
        <v>11522</v>
      </c>
      <c r="G183" s="2">
        <v>204</v>
      </c>
    </row>
    <row r="184" spans="3:7" x14ac:dyDescent="0.3">
      <c r="C184" t="s">
        <v>6</v>
      </c>
      <c r="D184" t="s">
        <v>38</v>
      </c>
      <c r="E184" t="s">
        <v>13</v>
      </c>
      <c r="F184" s="1">
        <v>2317</v>
      </c>
      <c r="G184" s="2">
        <v>123</v>
      </c>
    </row>
    <row r="185" spans="3:7" x14ac:dyDescent="0.3">
      <c r="C185" t="s">
        <v>10</v>
      </c>
      <c r="D185" t="s">
        <v>37</v>
      </c>
      <c r="E185" t="s">
        <v>28</v>
      </c>
      <c r="F185" s="1">
        <v>3059</v>
      </c>
      <c r="G185" s="2">
        <v>27</v>
      </c>
    </row>
    <row r="186" spans="3:7" x14ac:dyDescent="0.3">
      <c r="C186" t="s">
        <v>41</v>
      </c>
      <c r="D186" t="s">
        <v>37</v>
      </c>
      <c r="E186" t="s">
        <v>26</v>
      </c>
      <c r="F186" s="1">
        <v>2324</v>
      </c>
      <c r="G186" s="2">
        <v>177</v>
      </c>
    </row>
    <row r="187" spans="3:7" x14ac:dyDescent="0.3">
      <c r="C187" t="s">
        <v>3</v>
      </c>
      <c r="D187" t="s">
        <v>39</v>
      </c>
      <c r="E187" t="s">
        <v>26</v>
      </c>
      <c r="F187" s="1">
        <v>4956</v>
      </c>
      <c r="G187" s="2">
        <v>171</v>
      </c>
    </row>
    <row r="188" spans="3:7" x14ac:dyDescent="0.3">
      <c r="C188" t="s">
        <v>10</v>
      </c>
      <c r="D188" t="s">
        <v>34</v>
      </c>
      <c r="E188" t="s">
        <v>19</v>
      </c>
      <c r="F188" s="1">
        <v>5355</v>
      </c>
      <c r="G188" s="2">
        <v>204</v>
      </c>
    </row>
    <row r="189" spans="3:7" x14ac:dyDescent="0.3">
      <c r="C189" t="s">
        <v>3</v>
      </c>
      <c r="D189" t="s">
        <v>34</v>
      </c>
      <c r="E189" t="s">
        <v>14</v>
      </c>
      <c r="F189" s="1">
        <v>7259</v>
      </c>
      <c r="G189" s="2">
        <v>276</v>
      </c>
    </row>
    <row r="190" spans="3:7" x14ac:dyDescent="0.3">
      <c r="C190" t="s">
        <v>8</v>
      </c>
      <c r="D190" t="s">
        <v>37</v>
      </c>
      <c r="E190" t="s">
        <v>26</v>
      </c>
      <c r="F190" s="1">
        <v>6279</v>
      </c>
      <c r="G190" s="2">
        <v>45</v>
      </c>
    </row>
    <row r="191" spans="3:7" x14ac:dyDescent="0.3">
      <c r="C191" t="s">
        <v>40</v>
      </c>
      <c r="D191" t="s">
        <v>38</v>
      </c>
      <c r="E191" t="s">
        <v>29</v>
      </c>
      <c r="F191" s="1">
        <v>2541</v>
      </c>
      <c r="G191" s="2">
        <v>45</v>
      </c>
    </row>
    <row r="192" spans="3:7" x14ac:dyDescent="0.3">
      <c r="C192" t="s">
        <v>6</v>
      </c>
      <c r="D192" t="s">
        <v>35</v>
      </c>
      <c r="E192" t="s">
        <v>27</v>
      </c>
      <c r="F192" s="1">
        <v>3864</v>
      </c>
      <c r="G192" s="2">
        <v>177</v>
      </c>
    </row>
    <row r="193" spans="3:7" x14ac:dyDescent="0.3">
      <c r="C193" t="s">
        <v>5</v>
      </c>
      <c r="D193" t="s">
        <v>36</v>
      </c>
      <c r="E193" t="s">
        <v>13</v>
      </c>
      <c r="F193" s="1">
        <v>6146</v>
      </c>
      <c r="G193" s="2">
        <v>63</v>
      </c>
    </row>
    <row r="194" spans="3:7" x14ac:dyDescent="0.3">
      <c r="C194" t="s">
        <v>9</v>
      </c>
      <c r="D194" t="s">
        <v>39</v>
      </c>
      <c r="E194" t="s">
        <v>18</v>
      </c>
      <c r="F194" s="1">
        <v>2639</v>
      </c>
      <c r="G194" s="2">
        <v>204</v>
      </c>
    </row>
    <row r="195" spans="3:7" x14ac:dyDescent="0.3">
      <c r="C195" t="s">
        <v>8</v>
      </c>
      <c r="D195" t="s">
        <v>37</v>
      </c>
      <c r="E195" t="s">
        <v>22</v>
      </c>
      <c r="F195" s="1">
        <v>1890</v>
      </c>
      <c r="G195" s="2">
        <v>195</v>
      </c>
    </row>
    <row r="196" spans="3:7" x14ac:dyDescent="0.3">
      <c r="C196" t="s">
        <v>7</v>
      </c>
      <c r="D196" t="s">
        <v>34</v>
      </c>
      <c r="E196" t="s">
        <v>14</v>
      </c>
      <c r="F196" s="1">
        <v>1932</v>
      </c>
      <c r="G196" s="2">
        <v>369</v>
      </c>
    </row>
    <row r="197" spans="3:7" x14ac:dyDescent="0.3">
      <c r="C197" t="s">
        <v>3</v>
      </c>
      <c r="D197" t="s">
        <v>34</v>
      </c>
      <c r="E197" t="s">
        <v>25</v>
      </c>
      <c r="F197" s="1">
        <v>6300</v>
      </c>
      <c r="G197" s="2">
        <v>42</v>
      </c>
    </row>
    <row r="198" spans="3:7" x14ac:dyDescent="0.3">
      <c r="C198" t="s">
        <v>6</v>
      </c>
      <c r="D198" t="s">
        <v>37</v>
      </c>
      <c r="E198" t="s">
        <v>30</v>
      </c>
      <c r="F198" s="1">
        <v>560</v>
      </c>
      <c r="G198" s="2">
        <v>81</v>
      </c>
    </row>
    <row r="199" spans="3:7" x14ac:dyDescent="0.3">
      <c r="C199" t="s">
        <v>9</v>
      </c>
      <c r="D199" t="s">
        <v>37</v>
      </c>
      <c r="E199" t="s">
        <v>26</v>
      </c>
      <c r="F199" s="1">
        <v>2856</v>
      </c>
      <c r="G199" s="2">
        <v>246</v>
      </c>
    </row>
    <row r="200" spans="3:7" x14ac:dyDescent="0.3">
      <c r="C200" t="s">
        <v>9</v>
      </c>
      <c r="D200" t="s">
        <v>34</v>
      </c>
      <c r="E200" t="s">
        <v>17</v>
      </c>
      <c r="F200" s="1">
        <v>707</v>
      </c>
      <c r="G200" s="2">
        <v>174</v>
      </c>
    </row>
    <row r="201" spans="3:7" x14ac:dyDescent="0.3">
      <c r="C201" t="s">
        <v>8</v>
      </c>
      <c r="D201" t="s">
        <v>35</v>
      </c>
      <c r="E201" t="s">
        <v>30</v>
      </c>
      <c r="F201" s="1">
        <v>3598</v>
      </c>
      <c r="G201" s="2">
        <v>81</v>
      </c>
    </row>
    <row r="202" spans="3:7" x14ac:dyDescent="0.3">
      <c r="C202" t="s">
        <v>40</v>
      </c>
      <c r="D202" t="s">
        <v>35</v>
      </c>
      <c r="E202" t="s">
        <v>22</v>
      </c>
      <c r="F202" s="1">
        <v>6853</v>
      </c>
      <c r="G202" s="2">
        <v>372</v>
      </c>
    </row>
    <row r="203" spans="3:7" x14ac:dyDescent="0.3">
      <c r="C203" t="s">
        <v>40</v>
      </c>
      <c r="D203" t="s">
        <v>35</v>
      </c>
      <c r="E203" t="s">
        <v>16</v>
      </c>
      <c r="F203" s="1">
        <v>4725</v>
      </c>
      <c r="G203" s="2">
        <v>174</v>
      </c>
    </row>
    <row r="204" spans="3:7" x14ac:dyDescent="0.3">
      <c r="C204" t="s">
        <v>41</v>
      </c>
      <c r="D204" t="s">
        <v>36</v>
      </c>
      <c r="E204" t="s">
        <v>32</v>
      </c>
      <c r="F204" s="1">
        <v>10304</v>
      </c>
      <c r="G204" s="2">
        <v>84</v>
      </c>
    </row>
    <row r="205" spans="3:7" x14ac:dyDescent="0.3">
      <c r="C205" t="s">
        <v>41</v>
      </c>
      <c r="D205" t="s">
        <v>34</v>
      </c>
      <c r="E205" t="s">
        <v>16</v>
      </c>
      <c r="F205" s="1">
        <v>1274</v>
      </c>
      <c r="G205" s="2">
        <v>225</v>
      </c>
    </row>
    <row r="206" spans="3:7" x14ac:dyDescent="0.3">
      <c r="C206" t="s">
        <v>5</v>
      </c>
      <c r="D206" t="s">
        <v>36</v>
      </c>
      <c r="E206" t="s">
        <v>30</v>
      </c>
      <c r="F206" s="1">
        <v>1526</v>
      </c>
      <c r="G206" s="2">
        <v>105</v>
      </c>
    </row>
    <row r="207" spans="3:7" x14ac:dyDescent="0.3">
      <c r="C207" t="s">
        <v>40</v>
      </c>
      <c r="D207" t="s">
        <v>39</v>
      </c>
      <c r="E207" t="s">
        <v>28</v>
      </c>
      <c r="F207" s="1">
        <v>3101</v>
      </c>
      <c r="G207" s="2">
        <v>225</v>
      </c>
    </row>
    <row r="208" spans="3:7" x14ac:dyDescent="0.3">
      <c r="C208" t="s">
        <v>2</v>
      </c>
      <c r="D208" t="s">
        <v>37</v>
      </c>
      <c r="E208" t="s">
        <v>14</v>
      </c>
      <c r="F208" s="1">
        <v>1057</v>
      </c>
      <c r="G208" s="2">
        <v>54</v>
      </c>
    </row>
    <row r="209" spans="3:7" x14ac:dyDescent="0.3">
      <c r="C209" t="s">
        <v>7</v>
      </c>
      <c r="D209" t="s">
        <v>37</v>
      </c>
      <c r="E209" t="s">
        <v>26</v>
      </c>
      <c r="F209" s="1">
        <v>5306</v>
      </c>
      <c r="G209" s="2">
        <v>0</v>
      </c>
    </row>
    <row r="210" spans="3:7" x14ac:dyDescent="0.3">
      <c r="C210" t="s">
        <v>5</v>
      </c>
      <c r="D210" t="s">
        <v>39</v>
      </c>
      <c r="E210" t="s">
        <v>24</v>
      </c>
      <c r="F210" s="1">
        <v>4018</v>
      </c>
      <c r="G210" s="2">
        <v>171</v>
      </c>
    </row>
    <row r="211" spans="3:7" x14ac:dyDescent="0.3">
      <c r="C211" t="s">
        <v>9</v>
      </c>
      <c r="D211" t="s">
        <v>34</v>
      </c>
      <c r="E211" t="s">
        <v>16</v>
      </c>
      <c r="F211" s="1">
        <v>938</v>
      </c>
      <c r="G211" s="2">
        <v>189</v>
      </c>
    </row>
    <row r="212" spans="3:7" x14ac:dyDescent="0.3">
      <c r="C212" t="s">
        <v>7</v>
      </c>
      <c r="D212" t="s">
        <v>38</v>
      </c>
      <c r="E212" t="s">
        <v>18</v>
      </c>
      <c r="F212" s="1">
        <v>1778</v>
      </c>
      <c r="G212" s="2">
        <v>270</v>
      </c>
    </row>
    <row r="213" spans="3:7" x14ac:dyDescent="0.3">
      <c r="C213" t="s">
        <v>6</v>
      </c>
      <c r="D213" t="s">
        <v>39</v>
      </c>
      <c r="E213" t="s">
        <v>30</v>
      </c>
      <c r="F213" s="1">
        <v>1638</v>
      </c>
      <c r="G213" s="2">
        <v>63</v>
      </c>
    </row>
    <row r="214" spans="3:7" x14ac:dyDescent="0.3">
      <c r="C214" t="s">
        <v>41</v>
      </c>
      <c r="D214" t="s">
        <v>38</v>
      </c>
      <c r="E214" t="s">
        <v>25</v>
      </c>
      <c r="F214" s="1">
        <v>154</v>
      </c>
      <c r="G214" s="2">
        <v>21</v>
      </c>
    </row>
    <row r="215" spans="3:7" x14ac:dyDescent="0.3">
      <c r="C215" t="s">
        <v>7</v>
      </c>
      <c r="D215" t="s">
        <v>37</v>
      </c>
      <c r="E215" t="s">
        <v>22</v>
      </c>
      <c r="F215" s="1">
        <v>9835</v>
      </c>
      <c r="G215" s="2">
        <v>207</v>
      </c>
    </row>
    <row r="216" spans="3:7" x14ac:dyDescent="0.3">
      <c r="C216" t="s">
        <v>9</v>
      </c>
      <c r="D216" t="s">
        <v>37</v>
      </c>
      <c r="E216" t="s">
        <v>20</v>
      </c>
      <c r="F216" s="1">
        <v>7273</v>
      </c>
      <c r="G216" s="2">
        <v>96</v>
      </c>
    </row>
    <row r="217" spans="3:7" x14ac:dyDescent="0.3">
      <c r="C217" t="s">
        <v>5</v>
      </c>
      <c r="D217" t="s">
        <v>39</v>
      </c>
      <c r="E217" t="s">
        <v>22</v>
      </c>
      <c r="F217" s="1">
        <v>6909</v>
      </c>
      <c r="G217" s="2">
        <v>81</v>
      </c>
    </row>
    <row r="218" spans="3:7" x14ac:dyDescent="0.3">
      <c r="C218" t="s">
        <v>9</v>
      </c>
      <c r="D218" t="s">
        <v>39</v>
      </c>
      <c r="E218" t="s">
        <v>24</v>
      </c>
      <c r="F218" s="1">
        <v>3920</v>
      </c>
      <c r="G218" s="2">
        <v>306</v>
      </c>
    </row>
    <row r="219" spans="3:7" x14ac:dyDescent="0.3">
      <c r="C219" t="s">
        <v>10</v>
      </c>
      <c r="D219" t="s">
        <v>39</v>
      </c>
      <c r="E219" t="s">
        <v>21</v>
      </c>
      <c r="F219" s="1">
        <v>4858</v>
      </c>
      <c r="G219" s="2">
        <v>279</v>
      </c>
    </row>
    <row r="220" spans="3:7" x14ac:dyDescent="0.3">
      <c r="C220" t="s">
        <v>2</v>
      </c>
      <c r="D220" t="s">
        <v>38</v>
      </c>
      <c r="E220" t="s">
        <v>4</v>
      </c>
      <c r="F220" s="1">
        <v>3549</v>
      </c>
      <c r="G220" s="2">
        <v>3</v>
      </c>
    </row>
    <row r="221" spans="3:7" x14ac:dyDescent="0.3">
      <c r="C221" t="s">
        <v>7</v>
      </c>
      <c r="D221" t="s">
        <v>39</v>
      </c>
      <c r="E221" t="s">
        <v>27</v>
      </c>
      <c r="F221" s="1">
        <v>966</v>
      </c>
      <c r="G221" s="2">
        <v>198</v>
      </c>
    </row>
    <row r="222" spans="3:7" x14ac:dyDescent="0.3">
      <c r="C222" t="s">
        <v>5</v>
      </c>
      <c r="D222" t="s">
        <v>39</v>
      </c>
      <c r="E222" t="s">
        <v>18</v>
      </c>
      <c r="F222" s="1">
        <v>385</v>
      </c>
      <c r="G222" s="2">
        <v>249</v>
      </c>
    </row>
    <row r="223" spans="3:7" x14ac:dyDescent="0.3">
      <c r="C223" t="s">
        <v>6</v>
      </c>
      <c r="D223" t="s">
        <v>34</v>
      </c>
      <c r="E223" t="s">
        <v>16</v>
      </c>
      <c r="F223" s="1">
        <v>2219</v>
      </c>
      <c r="G223" s="2">
        <v>75</v>
      </c>
    </row>
    <row r="224" spans="3:7" x14ac:dyDescent="0.3">
      <c r="C224" t="s">
        <v>9</v>
      </c>
      <c r="D224" t="s">
        <v>36</v>
      </c>
      <c r="E224" t="s">
        <v>32</v>
      </c>
      <c r="F224" s="1">
        <v>2954</v>
      </c>
      <c r="G224" s="2">
        <v>189</v>
      </c>
    </row>
    <row r="225" spans="3:7" x14ac:dyDescent="0.3">
      <c r="C225" t="s">
        <v>7</v>
      </c>
      <c r="D225" t="s">
        <v>36</v>
      </c>
      <c r="E225" t="s">
        <v>32</v>
      </c>
      <c r="F225" s="1">
        <v>280</v>
      </c>
      <c r="G225" s="2">
        <v>87</v>
      </c>
    </row>
    <row r="226" spans="3:7" x14ac:dyDescent="0.3">
      <c r="C226" t="s">
        <v>41</v>
      </c>
      <c r="D226" t="s">
        <v>36</v>
      </c>
      <c r="E226" t="s">
        <v>30</v>
      </c>
      <c r="F226" s="1">
        <v>6118</v>
      </c>
      <c r="G226" s="2">
        <v>174</v>
      </c>
    </row>
    <row r="227" spans="3:7" x14ac:dyDescent="0.3">
      <c r="C227" t="s">
        <v>2</v>
      </c>
      <c r="D227" t="s">
        <v>39</v>
      </c>
      <c r="E227" t="s">
        <v>15</v>
      </c>
      <c r="F227" s="1">
        <v>4802</v>
      </c>
      <c r="G227" s="2">
        <v>36</v>
      </c>
    </row>
    <row r="228" spans="3:7" x14ac:dyDescent="0.3">
      <c r="C228" t="s">
        <v>9</v>
      </c>
      <c r="D228" t="s">
        <v>38</v>
      </c>
      <c r="E228" t="s">
        <v>24</v>
      </c>
      <c r="F228" s="1">
        <v>4137</v>
      </c>
      <c r="G228" s="2">
        <v>60</v>
      </c>
    </row>
    <row r="229" spans="3:7" x14ac:dyDescent="0.3">
      <c r="C229" t="s">
        <v>3</v>
      </c>
      <c r="D229" t="s">
        <v>35</v>
      </c>
      <c r="E229" t="s">
        <v>23</v>
      </c>
      <c r="F229" s="1">
        <v>2023</v>
      </c>
      <c r="G229" s="2">
        <v>78</v>
      </c>
    </row>
    <row r="230" spans="3:7" x14ac:dyDescent="0.3">
      <c r="C230" t="s">
        <v>9</v>
      </c>
      <c r="D230" t="s">
        <v>36</v>
      </c>
      <c r="E230" t="s">
        <v>30</v>
      </c>
      <c r="F230" s="1">
        <v>9051</v>
      </c>
      <c r="G230" s="2">
        <v>57</v>
      </c>
    </row>
    <row r="231" spans="3:7" x14ac:dyDescent="0.3">
      <c r="C231" t="s">
        <v>9</v>
      </c>
      <c r="D231" t="s">
        <v>37</v>
      </c>
      <c r="E231" t="s">
        <v>28</v>
      </c>
      <c r="F231" s="1">
        <v>2919</v>
      </c>
      <c r="G231" s="2">
        <v>45</v>
      </c>
    </row>
    <row r="232" spans="3:7" x14ac:dyDescent="0.3">
      <c r="C232" t="s">
        <v>41</v>
      </c>
      <c r="D232" t="s">
        <v>38</v>
      </c>
      <c r="E232" t="s">
        <v>22</v>
      </c>
      <c r="F232" s="1">
        <v>5915</v>
      </c>
      <c r="G232" s="2">
        <v>3</v>
      </c>
    </row>
    <row r="233" spans="3:7" x14ac:dyDescent="0.3">
      <c r="C233" t="s">
        <v>10</v>
      </c>
      <c r="D233" t="s">
        <v>35</v>
      </c>
      <c r="E233" t="s">
        <v>15</v>
      </c>
      <c r="F233" s="1">
        <v>2562</v>
      </c>
      <c r="G233" s="2">
        <v>6</v>
      </c>
    </row>
    <row r="234" spans="3:7" x14ac:dyDescent="0.3">
      <c r="C234" t="s">
        <v>5</v>
      </c>
      <c r="D234" t="s">
        <v>37</v>
      </c>
      <c r="E234" t="s">
        <v>25</v>
      </c>
      <c r="F234" s="1">
        <v>8813</v>
      </c>
      <c r="G234" s="2">
        <v>21</v>
      </c>
    </row>
    <row r="235" spans="3:7" x14ac:dyDescent="0.3">
      <c r="C235" t="s">
        <v>5</v>
      </c>
      <c r="D235" t="s">
        <v>36</v>
      </c>
      <c r="E235" t="s">
        <v>18</v>
      </c>
      <c r="F235" s="1">
        <v>6111</v>
      </c>
      <c r="G235" s="2">
        <v>3</v>
      </c>
    </row>
    <row r="236" spans="3:7" x14ac:dyDescent="0.3">
      <c r="C236" t="s">
        <v>8</v>
      </c>
      <c r="D236" t="s">
        <v>34</v>
      </c>
      <c r="E236" t="s">
        <v>31</v>
      </c>
      <c r="F236" s="1">
        <v>3507</v>
      </c>
      <c r="G236" s="2">
        <v>288</v>
      </c>
    </row>
    <row r="237" spans="3:7" x14ac:dyDescent="0.3">
      <c r="C237" t="s">
        <v>6</v>
      </c>
      <c r="D237" t="s">
        <v>36</v>
      </c>
      <c r="E237" t="s">
        <v>13</v>
      </c>
      <c r="F237" s="1">
        <v>4319</v>
      </c>
      <c r="G237" s="2">
        <v>30</v>
      </c>
    </row>
    <row r="238" spans="3:7" x14ac:dyDescent="0.3">
      <c r="C238" t="s">
        <v>40</v>
      </c>
      <c r="D238" t="s">
        <v>38</v>
      </c>
      <c r="E238" t="s">
        <v>26</v>
      </c>
      <c r="F238" s="1">
        <v>609</v>
      </c>
      <c r="G238" s="2">
        <v>87</v>
      </c>
    </row>
    <row r="239" spans="3:7" x14ac:dyDescent="0.3">
      <c r="C239" t="s">
        <v>40</v>
      </c>
      <c r="D239" t="s">
        <v>39</v>
      </c>
      <c r="E239" t="s">
        <v>27</v>
      </c>
      <c r="F239" s="1">
        <v>6370</v>
      </c>
      <c r="G239" s="2">
        <v>30</v>
      </c>
    </row>
    <row r="240" spans="3:7" x14ac:dyDescent="0.3">
      <c r="C240" t="s">
        <v>5</v>
      </c>
      <c r="D240" t="s">
        <v>38</v>
      </c>
      <c r="E240" t="s">
        <v>19</v>
      </c>
      <c r="F240" s="1">
        <v>5474</v>
      </c>
      <c r="G240" s="2">
        <v>168</v>
      </c>
    </row>
    <row r="241" spans="3:7" x14ac:dyDescent="0.3">
      <c r="C241" t="s">
        <v>40</v>
      </c>
      <c r="D241" t="s">
        <v>36</v>
      </c>
      <c r="E241" t="s">
        <v>27</v>
      </c>
      <c r="F241" s="1">
        <v>3164</v>
      </c>
      <c r="G241" s="2">
        <v>306</v>
      </c>
    </row>
    <row r="242" spans="3:7" x14ac:dyDescent="0.3">
      <c r="C242" t="s">
        <v>6</v>
      </c>
      <c r="D242" t="s">
        <v>35</v>
      </c>
      <c r="E242" t="s">
        <v>4</v>
      </c>
      <c r="F242" s="1">
        <v>1302</v>
      </c>
      <c r="G242" s="2">
        <v>402</v>
      </c>
    </row>
    <row r="243" spans="3:7" x14ac:dyDescent="0.3">
      <c r="C243" t="s">
        <v>3</v>
      </c>
      <c r="D243" t="s">
        <v>37</v>
      </c>
      <c r="E243" t="s">
        <v>28</v>
      </c>
      <c r="F243" s="1">
        <v>7308</v>
      </c>
      <c r="G243" s="2">
        <v>327</v>
      </c>
    </row>
    <row r="244" spans="3:7" x14ac:dyDescent="0.3">
      <c r="C244" t="s">
        <v>40</v>
      </c>
      <c r="D244" t="s">
        <v>37</v>
      </c>
      <c r="E244" t="s">
        <v>27</v>
      </c>
      <c r="F244" s="1">
        <v>6132</v>
      </c>
      <c r="G244" s="2">
        <v>93</v>
      </c>
    </row>
    <row r="245" spans="3:7" x14ac:dyDescent="0.3">
      <c r="C245" t="s">
        <v>10</v>
      </c>
      <c r="D245" t="s">
        <v>35</v>
      </c>
      <c r="E245" t="s">
        <v>14</v>
      </c>
      <c r="F245" s="1">
        <v>3472</v>
      </c>
      <c r="G245" s="2">
        <v>96</v>
      </c>
    </row>
    <row r="246" spans="3:7" x14ac:dyDescent="0.3">
      <c r="C246" t="s">
        <v>8</v>
      </c>
      <c r="D246" t="s">
        <v>39</v>
      </c>
      <c r="E246" t="s">
        <v>18</v>
      </c>
      <c r="F246" s="1">
        <v>9660</v>
      </c>
      <c r="G246" s="2">
        <v>27</v>
      </c>
    </row>
    <row r="247" spans="3:7" x14ac:dyDescent="0.3">
      <c r="C247" t="s">
        <v>9</v>
      </c>
      <c r="D247" t="s">
        <v>38</v>
      </c>
      <c r="E247" t="s">
        <v>26</v>
      </c>
      <c r="F247" s="1">
        <v>2436</v>
      </c>
      <c r="G247" s="2">
        <v>99</v>
      </c>
    </row>
    <row r="248" spans="3:7" x14ac:dyDescent="0.3">
      <c r="C248" t="s">
        <v>9</v>
      </c>
      <c r="D248" t="s">
        <v>38</v>
      </c>
      <c r="E248" t="s">
        <v>33</v>
      </c>
      <c r="F248" s="1">
        <v>9506</v>
      </c>
      <c r="G248" s="2">
        <v>87</v>
      </c>
    </row>
    <row r="249" spans="3:7" x14ac:dyDescent="0.3">
      <c r="C249" t="s">
        <v>10</v>
      </c>
      <c r="D249" t="s">
        <v>37</v>
      </c>
      <c r="E249" t="s">
        <v>21</v>
      </c>
      <c r="F249" s="1">
        <v>245</v>
      </c>
      <c r="G249" s="2">
        <v>288</v>
      </c>
    </row>
    <row r="250" spans="3:7" x14ac:dyDescent="0.3">
      <c r="C250" t="s">
        <v>8</v>
      </c>
      <c r="D250" t="s">
        <v>35</v>
      </c>
      <c r="E250" t="s">
        <v>20</v>
      </c>
      <c r="F250" s="1">
        <v>2702</v>
      </c>
      <c r="G250" s="2">
        <v>363</v>
      </c>
    </row>
    <row r="251" spans="3:7" x14ac:dyDescent="0.3">
      <c r="C251" t="s">
        <v>10</v>
      </c>
      <c r="D251" t="s">
        <v>34</v>
      </c>
      <c r="E251" t="s">
        <v>17</v>
      </c>
      <c r="F251" s="1">
        <v>700</v>
      </c>
      <c r="G251" s="2">
        <v>87</v>
      </c>
    </row>
    <row r="252" spans="3:7" x14ac:dyDescent="0.3">
      <c r="C252" t="s">
        <v>6</v>
      </c>
      <c r="D252" t="s">
        <v>34</v>
      </c>
      <c r="E252" t="s">
        <v>17</v>
      </c>
      <c r="F252" s="1">
        <v>3759</v>
      </c>
      <c r="G252" s="2">
        <v>150</v>
      </c>
    </row>
    <row r="253" spans="3:7" x14ac:dyDescent="0.3">
      <c r="C253" t="s">
        <v>2</v>
      </c>
      <c r="D253" t="s">
        <v>35</v>
      </c>
      <c r="E253" t="s">
        <v>17</v>
      </c>
      <c r="F253" s="1">
        <v>1589</v>
      </c>
      <c r="G253" s="2">
        <v>303</v>
      </c>
    </row>
    <row r="254" spans="3:7" x14ac:dyDescent="0.3">
      <c r="C254" t="s">
        <v>7</v>
      </c>
      <c r="D254" t="s">
        <v>35</v>
      </c>
      <c r="E254" t="s">
        <v>28</v>
      </c>
      <c r="F254" s="1">
        <v>5194</v>
      </c>
      <c r="G254" s="2">
        <v>288</v>
      </c>
    </row>
    <row r="255" spans="3:7" x14ac:dyDescent="0.3">
      <c r="C255" t="s">
        <v>10</v>
      </c>
      <c r="D255" t="s">
        <v>36</v>
      </c>
      <c r="E255" t="s">
        <v>13</v>
      </c>
      <c r="F255" s="1">
        <v>945</v>
      </c>
      <c r="G255" s="2">
        <v>75</v>
      </c>
    </row>
    <row r="256" spans="3:7" x14ac:dyDescent="0.3">
      <c r="C256" t="s">
        <v>40</v>
      </c>
      <c r="D256" t="s">
        <v>38</v>
      </c>
      <c r="E256" t="s">
        <v>31</v>
      </c>
      <c r="F256" s="1">
        <v>1988</v>
      </c>
      <c r="G256" s="2">
        <v>39</v>
      </c>
    </row>
    <row r="257" spans="3:7" x14ac:dyDescent="0.3">
      <c r="C257" t="s">
        <v>6</v>
      </c>
      <c r="D257" t="s">
        <v>34</v>
      </c>
      <c r="E257" t="s">
        <v>32</v>
      </c>
      <c r="F257" s="1">
        <v>6734</v>
      </c>
      <c r="G257" s="2">
        <v>123</v>
      </c>
    </row>
    <row r="258" spans="3:7" x14ac:dyDescent="0.3">
      <c r="C258" t="s">
        <v>40</v>
      </c>
      <c r="D258" t="s">
        <v>36</v>
      </c>
      <c r="E258" t="s">
        <v>4</v>
      </c>
      <c r="F258" s="1">
        <v>217</v>
      </c>
      <c r="G258" s="2">
        <v>36</v>
      </c>
    </row>
    <row r="259" spans="3:7" x14ac:dyDescent="0.3">
      <c r="C259" t="s">
        <v>5</v>
      </c>
      <c r="D259" t="s">
        <v>34</v>
      </c>
      <c r="E259" t="s">
        <v>22</v>
      </c>
      <c r="F259" s="1">
        <v>6279</v>
      </c>
      <c r="G259" s="2">
        <v>237</v>
      </c>
    </row>
    <row r="260" spans="3:7" x14ac:dyDescent="0.3">
      <c r="C260" t="s">
        <v>40</v>
      </c>
      <c r="D260" t="s">
        <v>36</v>
      </c>
      <c r="E260" t="s">
        <v>13</v>
      </c>
      <c r="F260" s="1">
        <v>4424</v>
      </c>
      <c r="G260" s="2">
        <v>201</v>
      </c>
    </row>
    <row r="261" spans="3:7" x14ac:dyDescent="0.3">
      <c r="C261" t="s">
        <v>2</v>
      </c>
      <c r="D261" t="s">
        <v>36</v>
      </c>
      <c r="E261" t="s">
        <v>17</v>
      </c>
      <c r="F261" s="1">
        <v>189</v>
      </c>
      <c r="G261" s="2">
        <v>48</v>
      </c>
    </row>
    <row r="262" spans="3:7" x14ac:dyDescent="0.3">
      <c r="C262" t="s">
        <v>5</v>
      </c>
      <c r="D262" t="s">
        <v>35</v>
      </c>
      <c r="E262" t="s">
        <v>22</v>
      </c>
      <c r="F262" s="1">
        <v>490</v>
      </c>
      <c r="G262" s="2">
        <v>84</v>
      </c>
    </row>
    <row r="263" spans="3:7" x14ac:dyDescent="0.3">
      <c r="C263" t="s">
        <v>8</v>
      </c>
      <c r="D263" t="s">
        <v>37</v>
      </c>
      <c r="E263" t="s">
        <v>21</v>
      </c>
      <c r="F263" s="1">
        <v>434</v>
      </c>
      <c r="G263" s="2">
        <v>87</v>
      </c>
    </row>
    <row r="264" spans="3:7" x14ac:dyDescent="0.3">
      <c r="C264" t="s">
        <v>7</v>
      </c>
      <c r="D264" t="s">
        <v>38</v>
      </c>
      <c r="E264" t="s">
        <v>30</v>
      </c>
      <c r="F264" s="1">
        <v>10129</v>
      </c>
      <c r="G264" s="2">
        <v>312</v>
      </c>
    </row>
    <row r="265" spans="3:7" x14ac:dyDescent="0.3">
      <c r="C265" t="s">
        <v>3</v>
      </c>
      <c r="D265" t="s">
        <v>39</v>
      </c>
      <c r="E265" t="s">
        <v>28</v>
      </c>
      <c r="F265" s="1">
        <v>1652</v>
      </c>
      <c r="G265" s="2">
        <v>102</v>
      </c>
    </row>
    <row r="266" spans="3:7" x14ac:dyDescent="0.3">
      <c r="C266" t="s">
        <v>8</v>
      </c>
      <c r="D266" t="s">
        <v>38</v>
      </c>
      <c r="E266" t="s">
        <v>21</v>
      </c>
      <c r="F266" s="1">
        <v>6433</v>
      </c>
      <c r="G266" s="2">
        <v>78</v>
      </c>
    </row>
    <row r="267" spans="3:7" x14ac:dyDescent="0.3">
      <c r="C267" t="s">
        <v>3</v>
      </c>
      <c r="D267" t="s">
        <v>34</v>
      </c>
      <c r="E267" t="s">
        <v>23</v>
      </c>
      <c r="F267" s="1">
        <v>2212</v>
      </c>
      <c r="G267" s="2">
        <v>117</v>
      </c>
    </row>
    <row r="268" spans="3:7" x14ac:dyDescent="0.3">
      <c r="C268" t="s">
        <v>41</v>
      </c>
      <c r="D268" t="s">
        <v>35</v>
      </c>
      <c r="E268" t="s">
        <v>19</v>
      </c>
      <c r="F268" s="1">
        <v>609</v>
      </c>
      <c r="G268" s="2">
        <v>99</v>
      </c>
    </row>
    <row r="269" spans="3:7" x14ac:dyDescent="0.3">
      <c r="C269" t="s">
        <v>40</v>
      </c>
      <c r="D269" t="s">
        <v>35</v>
      </c>
      <c r="E269" t="s">
        <v>24</v>
      </c>
      <c r="F269" s="1">
        <v>1638</v>
      </c>
      <c r="G269" s="2">
        <v>48</v>
      </c>
    </row>
    <row r="270" spans="3:7" x14ac:dyDescent="0.3">
      <c r="C270" t="s">
        <v>7</v>
      </c>
      <c r="D270" t="s">
        <v>34</v>
      </c>
      <c r="E270" t="s">
        <v>15</v>
      </c>
      <c r="F270" s="1">
        <v>3829</v>
      </c>
      <c r="G270" s="2">
        <v>24</v>
      </c>
    </row>
    <row r="271" spans="3:7" x14ac:dyDescent="0.3">
      <c r="C271" t="s">
        <v>40</v>
      </c>
      <c r="D271" t="s">
        <v>39</v>
      </c>
      <c r="E271" t="s">
        <v>15</v>
      </c>
      <c r="F271" s="1">
        <v>5775</v>
      </c>
      <c r="G271" s="2">
        <v>42</v>
      </c>
    </row>
    <row r="272" spans="3:7" x14ac:dyDescent="0.3">
      <c r="C272" t="s">
        <v>6</v>
      </c>
      <c r="D272" t="s">
        <v>35</v>
      </c>
      <c r="E272" t="s">
        <v>20</v>
      </c>
      <c r="F272" s="1">
        <v>1071</v>
      </c>
      <c r="G272" s="2">
        <v>270</v>
      </c>
    </row>
    <row r="273" spans="3:7" x14ac:dyDescent="0.3">
      <c r="C273" t="s">
        <v>8</v>
      </c>
      <c r="D273" t="s">
        <v>36</v>
      </c>
      <c r="E273" t="s">
        <v>23</v>
      </c>
      <c r="F273" s="1">
        <v>5019</v>
      </c>
      <c r="G273" s="2">
        <v>150</v>
      </c>
    </row>
    <row r="274" spans="3:7" x14ac:dyDescent="0.3">
      <c r="C274" t="s">
        <v>2</v>
      </c>
      <c r="D274" t="s">
        <v>37</v>
      </c>
      <c r="E274" t="s">
        <v>15</v>
      </c>
      <c r="F274" s="1">
        <v>2863</v>
      </c>
      <c r="G274" s="2">
        <v>42</v>
      </c>
    </row>
    <row r="275" spans="3:7" x14ac:dyDescent="0.3">
      <c r="C275" t="s">
        <v>40</v>
      </c>
      <c r="D275" t="s">
        <v>35</v>
      </c>
      <c r="E275" t="s">
        <v>29</v>
      </c>
      <c r="F275" s="1">
        <v>1617</v>
      </c>
      <c r="G275" s="2">
        <v>126</v>
      </c>
    </row>
    <row r="276" spans="3:7" x14ac:dyDescent="0.3">
      <c r="C276" t="s">
        <v>6</v>
      </c>
      <c r="D276" t="s">
        <v>37</v>
      </c>
      <c r="E276" t="s">
        <v>26</v>
      </c>
      <c r="F276" s="1">
        <v>6818</v>
      </c>
      <c r="G276" s="2">
        <v>6</v>
      </c>
    </row>
    <row r="277" spans="3:7" x14ac:dyDescent="0.3">
      <c r="C277" t="s">
        <v>3</v>
      </c>
      <c r="D277" t="s">
        <v>35</v>
      </c>
      <c r="E277" t="s">
        <v>15</v>
      </c>
      <c r="F277" s="1">
        <v>6657</v>
      </c>
      <c r="G277" s="2">
        <v>276</v>
      </c>
    </row>
    <row r="278" spans="3:7" x14ac:dyDescent="0.3">
      <c r="C278" t="s">
        <v>3</v>
      </c>
      <c r="D278" t="s">
        <v>34</v>
      </c>
      <c r="E278" t="s">
        <v>17</v>
      </c>
      <c r="F278" s="1">
        <v>2919</v>
      </c>
      <c r="G278" s="2">
        <v>93</v>
      </c>
    </row>
    <row r="279" spans="3:7" x14ac:dyDescent="0.3">
      <c r="C279" t="s">
        <v>2</v>
      </c>
      <c r="D279" t="s">
        <v>36</v>
      </c>
      <c r="E279" t="s">
        <v>31</v>
      </c>
      <c r="F279" s="1">
        <v>3094</v>
      </c>
      <c r="G279" s="2">
        <v>246</v>
      </c>
    </row>
    <row r="280" spans="3:7" x14ac:dyDescent="0.3">
      <c r="C280" t="s">
        <v>6</v>
      </c>
      <c r="D280" t="s">
        <v>39</v>
      </c>
      <c r="E280" t="s">
        <v>24</v>
      </c>
      <c r="F280" s="1">
        <v>2989</v>
      </c>
      <c r="G280" s="2">
        <v>3</v>
      </c>
    </row>
    <row r="281" spans="3:7" x14ac:dyDescent="0.3">
      <c r="C281" t="s">
        <v>8</v>
      </c>
      <c r="D281" t="s">
        <v>38</v>
      </c>
      <c r="E281" t="s">
        <v>27</v>
      </c>
      <c r="F281" s="1">
        <v>2268</v>
      </c>
      <c r="G281" s="2">
        <v>63</v>
      </c>
    </row>
    <row r="282" spans="3:7" x14ac:dyDescent="0.3">
      <c r="C282" t="s">
        <v>5</v>
      </c>
      <c r="D282" t="s">
        <v>35</v>
      </c>
      <c r="E282" t="s">
        <v>31</v>
      </c>
      <c r="F282" s="1">
        <v>4753</v>
      </c>
      <c r="G282" s="2">
        <v>246</v>
      </c>
    </row>
    <row r="283" spans="3:7" x14ac:dyDescent="0.3">
      <c r="C283" t="s">
        <v>2</v>
      </c>
      <c r="D283" t="s">
        <v>34</v>
      </c>
      <c r="E283" t="s">
        <v>19</v>
      </c>
      <c r="F283" s="1">
        <v>7511</v>
      </c>
      <c r="G283" s="2">
        <v>120</v>
      </c>
    </row>
    <row r="284" spans="3:7" x14ac:dyDescent="0.3">
      <c r="C284" t="s">
        <v>2</v>
      </c>
      <c r="D284" t="s">
        <v>38</v>
      </c>
      <c r="E284" t="s">
        <v>31</v>
      </c>
      <c r="F284" s="1">
        <v>4326</v>
      </c>
      <c r="G284" s="2">
        <v>348</v>
      </c>
    </row>
    <row r="285" spans="3:7" x14ac:dyDescent="0.3">
      <c r="C285" t="s">
        <v>41</v>
      </c>
      <c r="D285" t="s">
        <v>34</v>
      </c>
      <c r="E285" t="s">
        <v>23</v>
      </c>
      <c r="F285" s="1">
        <v>4935</v>
      </c>
      <c r="G285" s="2">
        <v>126</v>
      </c>
    </row>
    <row r="286" spans="3:7" x14ac:dyDescent="0.3">
      <c r="C286" t="s">
        <v>6</v>
      </c>
      <c r="D286" t="s">
        <v>35</v>
      </c>
      <c r="E286" t="s">
        <v>30</v>
      </c>
      <c r="F286" s="1">
        <v>4781</v>
      </c>
      <c r="G286" s="2">
        <v>123</v>
      </c>
    </row>
    <row r="287" spans="3:7" x14ac:dyDescent="0.3">
      <c r="C287" t="s">
        <v>5</v>
      </c>
      <c r="D287" t="s">
        <v>38</v>
      </c>
      <c r="E287" t="s">
        <v>25</v>
      </c>
      <c r="F287" s="1">
        <v>7483</v>
      </c>
      <c r="G287" s="2">
        <v>45</v>
      </c>
    </row>
    <row r="288" spans="3:7" x14ac:dyDescent="0.3">
      <c r="C288" t="s">
        <v>10</v>
      </c>
      <c r="D288" t="s">
        <v>38</v>
      </c>
      <c r="E288" t="s">
        <v>4</v>
      </c>
      <c r="F288" s="1">
        <v>6860</v>
      </c>
      <c r="G288" s="2">
        <v>126</v>
      </c>
    </row>
    <row r="289" spans="3:7" x14ac:dyDescent="0.3">
      <c r="C289" t="s">
        <v>40</v>
      </c>
      <c r="D289" t="s">
        <v>37</v>
      </c>
      <c r="E289" t="s">
        <v>29</v>
      </c>
      <c r="F289" s="1">
        <v>9002</v>
      </c>
      <c r="G289" s="2">
        <v>72</v>
      </c>
    </row>
    <row r="290" spans="3:7" x14ac:dyDescent="0.3">
      <c r="C290" t="s">
        <v>6</v>
      </c>
      <c r="D290" t="s">
        <v>36</v>
      </c>
      <c r="E290" t="s">
        <v>29</v>
      </c>
      <c r="F290" s="1">
        <v>1400</v>
      </c>
      <c r="G290" s="2">
        <v>135</v>
      </c>
    </row>
    <row r="291" spans="3:7" x14ac:dyDescent="0.3">
      <c r="C291" t="s">
        <v>10</v>
      </c>
      <c r="D291" t="s">
        <v>34</v>
      </c>
      <c r="E291" t="s">
        <v>22</v>
      </c>
      <c r="F291" s="1">
        <v>4053</v>
      </c>
      <c r="G291" s="2">
        <v>24</v>
      </c>
    </row>
    <row r="292" spans="3:7" x14ac:dyDescent="0.3">
      <c r="C292" t="s">
        <v>7</v>
      </c>
      <c r="D292" t="s">
        <v>36</v>
      </c>
      <c r="E292" t="s">
        <v>31</v>
      </c>
      <c r="F292" s="1">
        <v>2149</v>
      </c>
      <c r="G292" s="2">
        <v>117</v>
      </c>
    </row>
    <row r="293" spans="3:7" x14ac:dyDescent="0.3">
      <c r="C293" t="s">
        <v>3</v>
      </c>
      <c r="D293" t="s">
        <v>39</v>
      </c>
      <c r="E293" t="s">
        <v>29</v>
      </c>
      <c r="F293" s="1">
        <v>3640</v>
      </c>
      <c r="G293" s="2">
        <v>51</v>
      </c>
    </row>
    <row r="294" spans="3:7" x14ac:dyDescent="0.3">
      <c r="C294" t="s">
        <v>2</v>
      </c>
      <c r="D294" t="s">
        <v>39</v>
      </c>
      <c r="E294" t="s">
        <v>23</v>
      </c>
      <c r="F294" s="1">
        <v>630</v>
      </c>
      <c r="G294" s="2">
        <v>36</v>
      </c>
    </row>
    <row r="295" spans="3:7" x14ac:dyDescent="0.3">
      <c r="C295" t="s">
        <v>9</v>
      </c>
      <c r="D295" t="s">
        <v>35</v>
      </c>
      <c r="E295" t="s">
        <v>27</v>
      </c>
      <c r="F295" s="1">
        <v>2429</v>
      </c>
      <c r="G295" s="2">
        <v>144</v>
      </c>
    </row>
    <row r="296" spans="3:7" x14ac:dyDescent="0.3">
      <c r="C296" t="s">
        <v>9</v>
      </c>
      <c r="D296" t="s">
        <v>36</v>
      </c>
      <c r="E296" t="s">
        <v>25</v>
      </c>
      <c r="F296" s="1">
        <v>2142</v>
      </c>
      <c r="G296" s="2">
        <v>114</v>
      </c>
    </row>
    <row r="297" spans="3:7" x14ac:dyDescent="0.3">
      <c r="C297" t="s">
        <v>7</v>
      </c>
      <c r="D297" t="s">
        <v>37</v>
      </c>
      <c r="E297" t="s">
        <v>30</v>
      </c>
      <c r="F297" s="1">
        <v>6454</v>
      </c>
      <c r="G297" s="2">
        <v>54</v>
      </c>
    </row>
    <row r="298" spans="3:7" x14ac:dyDescent="0.3">
      <c r="C298" t="s">
        <v>7</v>
      </c>
      <c r="D298" t="s">
        <v>37</v>
      </c>
      <c r="E298" t="s">
        <v>16</v>
      </c>
      <c r="F298" s="1">
        <v>4487</v>
      </c>
      <c r="G298" s="2">
        <v>333</v>
      </c>
    </row>
    <row r="299" spans="3:7" x14ac:dyDescent="0.3">
      <c r="C299" t="s">
        <v>3</v>
      </c>
      <c r="D299" t="s">
        <v>37</v>
      </c>
      <c r="E299" t="s">
        <v>4</v>
      </c>
      <c r="F299" s="1">
        <v>938</v>
      </c>
      <c r="G299" s="2">
        <v>366</v>
      </c>
    </row>
    <row r="300" spans="3:7" x14ac:dyDescent="0.3">
      <c r="C300" t="s">
        <v>3</v>
      </c>
      <c r="D300" t="s">
        <v>38</v>
      </c>
      <c r="E300" t="s">
        <v>26</v>
      </c>
      <c r="F300" s="1">
        <v>8841</v>
      </c>
      <c r="G300" s="2">
        <v>303</v>
      </c>
    </row>
    <row r="301" spans="3:7" x14ac:dyDescent="0.3">
      <c r="C301" t="s">
        <v>2</v>
      </c>
      <c r="D301" t="s">
        <v>39</v>
      </c>
      <c r="E301" t="s">
        <v>33</v>
      </c>
      <c r="F301" s="1">
        <v>4018</v>
      </c>
      <c r="G301" s="2">
        <v>126</v>
      </c>
    </row>
    <row r="302" spans="3:7" x14ac:dyDescent="0.3">
      <c r="C302" t="s">
        <v>41</v>
      </c>
      <c r="D302" t="s">
        <v>37</v>
      </c>
      <c r="E302" t="s">
        <v>15</v>
      </c>
      <c r="F302" s="1">
        <v>714</v>
      </c>
      <c r="G302" s="2">
        <v>231</v>
      </c>
    </row>
    <row r="303" spans="3:7" x14ac:dyDescent="0.3">
      <c r="C303" t="s">
        <v>9</v>
      </c>
      <c r="D303" t="s">
        <v>38</v>
      </c>
      <c r="E303" t="s">
        <v>25</v>
      </c>
      <c r="F303" s="1">
        <v>3850</v>
      </c>
      <c r="G303" s="2">
        <v>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A227A-4E07-47CD-8211-7859F5A88856}">
  <dimension ref="A3:B53"/>
  <sheetViews>
    <sheetView workbookViewId="0">
      <selection activeCell="A16" sqref="A16"/>
    </sheetView>
  </sheetViews>
  <sheetFormatPr defaultRowHeight="14.4" x14ac:dyDescent="0.3"/>
  <cols>
    <col min="1" max="3" width="14.44140625" bestFit="1" customWidth="1"/>
  </cols>
  <sheetData>
    <row r="3" spans="1:2" x14ac:dyDescent="0.3">
      <c r="A3" s="4" t="s">
        <v>42</v>
      </c>
      <c r="B3" t="s">
        <v>45</v>
      </c>
    </row>
    <row r="4" spans="1:2" x14ac:dyDescent="0.3">
      <c r="A4" s="5" t="s">
        <v>38</v>
      </c>
      <c r="B4" s="22">
        <v>168679</v>
      </c>
    </row>
    <row r="5" spans="1:2" x14ac:dyDescent="0.3">
      <c r="A5" s="5" t="s">
        <v>36</v>
      </c>
      <c r="B5" s="22">
        <v>237944</v>
      </c>
    </row>
    <row r="6" spans="1:2" x14ac:dyDescent="0.3">
      <c r="A6" s="5" t="s">
        <v>34</v>
      </c>
      <c r="B6" s="22">
        <v>252469</v>
      </c>
    </row>
    <row r="7" spans="1:2" x14ac:dyDescent="0.3">
      <c r="A7" s="5" t="s">
        <v>37</v>
      </c>
      <c r="B7" s="22">
        <v>218813</v>
      </c>
    </row>
    <row r="8" spans="1:2" x14ac:dyDescent="0.3">
      <c r="A8" s="5" t="s">
        <v>39</v>
      </c>
      <c r="B8" s="22">
        <v>173530</v>
      </c>
    </row>
    <row r="9" spans="1:2" x14ac:dyDescent="0.3">
      <c r="A9" s="5" t="s">
        <v>35</v>
      </c>
      <c r="B9" s="22">
        <v>189434</v>
      </c>
    </row>
    <row r="10" spans="1:2" x14ac:dyDescent="0.3">
      <c r="A10" s="5" t="s">
        <v>43</v>
      </c>
      <c r="B10" s="22">
        <v>1240869</v>
      </c>
    </row>
    <row r="15" spans="1:2" x14ac:dyDescent="0.3">
      <c r="A15" s="4" t="s">
        <v>42</v>
      </c>
      <c r="B15" t="s">
        <v>45</v>
      </c>
    </row>
    <row r="16" spans="1:2" x14ac:dyDescent="0.3">
      <c r="A16" s="5" t="s">
        <v>2</v>
      </c>
      <c r="B16" s="22">
        <v>123949</v>
      </c>
    </row>
    <row r="17" spans="1:2" x14ac:dyDescent="0.3">
      <c r="A17" s="5" t="s">
        <v>8</v>
      </c>
      <c r="B17" s="22">
        <v>98084</v>
      </c>
    </row>
    <row r="18" spans="1:2" x14ac:dyDescent="0.3">
      <c r="A18" s="5" t="s">
        <v>41</v>
      </c>
      <c r="B18" s="22">
        <v>98210</v>
      </c>
    </row>
    <row r="19" spans="1:2" x14ac:dyDescent="0.3">
      <c r="A19" s="5" t="s">
        <v>7</v>
      </c>
      <c r="B19" s="22">
        <v>149975</v>
      </c>
    </row>
    <row r="20" spans="1:2" x14ac:dyDescent="0.3">
      <c r="A20" s="5" t="s">
        <v>6</v>
      </c>
      <c r="B20" s="22">
        <v>130697</v>
      </c>
    </row>
    <row r="21" spans="1:2" x14ac:dyDescent="0.3">
      <c r="A21" s="5" t="s">
        <v>5</v>
      </c>
      <c r="B21" s="22">
        <v>165725</v>
      </c>
    </row>
    <row r="22" spans="1:2" x14ac:dyDescent="0.3">
      <c r="A22" s="5" t="s">
        <v>3</v>
      </c>
      <c r="B22" s="22">
        <v>106834</v>
      </c>
    </row>
    <row r="23" spans="1:2" x14ac:dyDescent="0.3">
      <c r="A23" s="5" t="s">
        <v>9</v>
      </c>
      <c r="B23" s="22">
        <v>132580</v>
      </c>
    </row>
    <row r="24" spans="1:2" x14ac:dyDescent="0.3">
      <c r="A24" s="5" t="s">
        <v>10</v>
      </c>
      <c r="B24" s="22">
        <v>83216</v>
      </c>
    </row>
    <row r="25" spans="1:2" x14ac:dyDescent="0.3">
      <c r="A25" s="5" t="s">
        <v>40</v>
      </c>
      <c r="B25" s="22">
        <v>151599</v>
      </c>
    </row>
    <row r="26" spans="1:2" x14ac:dyDescent="0.3">
      <c r="A26" s="5" t="s">
        <v>43</v>
      </c>
      <c r="B26" s="22">
        <v>1240869</v>
      </c>
    </row>
    <row r="31" spans="1:2" x14ac:dyDescent="0.3">
      <c r="A31" s="4" t="s">
        <v>42</v>
      </c>
      <c r="B31" t="s">
        <v>45</v>
      </c>
    </row>
    <row r="32" spans="1:2" x14ac:dyDescent="0.3">
      <c r="A32" s="5" t="s">
        <v>26</v>
      </c>
      <c r="B32" s="22">
        <v>70273</v>
      </c>
    </row>
    <row r="33" spans="1:2" x14ac:dyDescent="0.3">
      <c r="A33" s="5" t="s">
        <v>28</v>
      </c>
      <c r="B33" s="22">
        <v>72373</v>
      </c>
    </row>
    <row r="34" spans="1:2" x14ac:dyDescent="0.3">
      <c r="A34" s="5" t="s">
        <v>32</v>
      </c>
      <c r="B34" s="22">
        <v>71967</v>
      </c>
    </row>
    <row r="35" spans="1:2" x14ac:dyDescent="0.3">
      <c r="A35" s="5" t="s">
        <v>27</v>
      </c>
      <c r="B35" s="22">
        <v>69461</v>
      </c>
    </row>
    <row r="36" spans="1:2" x14ac:dyDescent="0.3">
      <c r="A36" s="5" t="s">
        <v>33</v>
      </c>
      <c r="B36" s="22">
        <v>69160</v>
      </c>
    </row>
    <row r="37" spans="1:2" x14ac:dyDescent="0.3">
      <c r="A37" s="5" t="s">
        <v>43</v>
      </c>
      <c r="B37" s="22">
        <v>353234</v>
      </c>
    </row>
    <row r="46" spans="1:2" x14ac:dyDescent="0.3">
      <c r="A46" t="s">
        <v>45</v>
      </c>
    </row>
    <row r="47" spans="1:2" x14ac:dyDescent="0.3">
      <c r="A47" s="22">
        <v>1240869</v>
      </c>
      <c r="B47" s="2">
        <f>GETPIVOTDATA("Amount",$A$46)</f>
        <v>1240869</v>
      </c>
    </row>
    <row r="52" spans="1:2" x14ac:dyDescent="0.3">
      <c r="A52" t="s">
        <v>44</v>
      </c>
    </row>
    <row r="53" spans="1:2" x14ac:dyDescent="0.3">
      <c r="A53" s="22">
        <v>45660</v>
      </c>
      <c r="B53" s="2">
        <f>GETPIVOTDATA("Unit",$A$52)</f>
        <v>45660</v>
      </c>
    </row>
  </sheetData>
  <pageMargins left="0.7" right="0.7" top="0.75" bottom="0.75" header="0.3" footer="0.3"/>
  <pageSetup paperSize="9" orientation="portrait" r:id="rId6"/>
  <drawing r:id="rId7"/>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20AA4-B991-4096-9593-456EBED191CB}">
  <dimension ref="A3:B28"/>
  <sheetViews>
    <sheetView workbookViewId="0">
      <selection activeCell="A26" sqref="A26"/>
    </sheetView>
  </sheetViews>
  <sheetFormatPr defaultRowHeight="14.4" x14ac:dyDescent="0.3"/>
  <cols>
    <col min="1" max="1" width="12.6640625" bestFit="1" customWidth="1"/>
    <col min="2" max="2" width="14.44140625" bestFit="1" customWidth="1"/>
  </cols>
  <sheetData>
    <row r="3" spans="1:2" x14ac:dyDescent="0.3">
      <c r="A3" s="4" t="s">
        <v>42</v>
      </c>
      <c r="B3" t="s">
        <v>45</v>
      </c>
    </row>
    <row r="4" spans="1:2" x14ac:dyDescent="0.3">
      <c r="A4" s="5" t="s">
        <v>30</v>
      </c>
      <c r="B4">
        <v>10381</v>
      </c>
    </row>
    <row r="5" spans="1:2" x14ac:dyDescent="0.3">
      <c r="A5" s="5" t="s">
        <v>4</v>
      </c>
      <c r="B5">
        <v>11900</v>
      </c>
    </row>
    <row r="6" spans="1:2" x14ac:dyDescent="0.3">
      <c r="A6" s="5" t="s">
        <v>26</v>
      </c>
      <c r="B6">
        <v>14826</v>
      </c>
    </row>
    <row r="7" spans="1:2" x14ac:dyDescent="0.3">
      <c r="A7" s="5" t="s">
        <v>32</v>
      </c>
      <c r="B7">
        <v>12852</v>
      </c>
    </row>
    <row r="8" spans="1:2" x14ac:dyDescent="0.3">
      <c r="A8" s="5" t="s">
        <v>17</v>
      </c>
      <c r="B8">
        <v>14777</v>
      </c>
    </row>
    <row r="9" spans="1:2" x14ac:dyDescent="0.3">
      <c r="A9" s="5" t="s">
        <v>43</v>
      </c>
      <c r="B9">
        <v>64736</v>
      </c>
    </row>
    <row r="26" spans="1:2" x14ac:dyDescent="0.3">
      <c r="A26" s="4" t="s">
        <v>42</v>
      </c>
      <c r="B26" t="s">
        <v>45</v>
      </c>
    </row>
    <row r="27" spans="1:2" x14ac:dyDescent="0.3">
      <c r="A27" s="5" t="s">
        <v>6</v>
      </c>
      <c r="B27">
        <v>130697</v>
      </c>
    </row>
    <row r="28" spans="1:2" x14ac:dyDescent="0.3">
      <c r="A28" s="5" t="s">
        <v>43</v>
      </c>
      <c r="B28">
        <v>130697</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9F420-ADF1-4691-BEC9-C09CFFC8F8A3}">
  <dimension ref="A1:K75"/>
  <sheetViews>
    <sheetView zoomScale="95" workbookViewId="0">
      <selection activeCell="A5" sqref="A5"/>
    </sheetView>
  </sheetViews>
  <sheetFormatPr defaultRowHeight="14.4" x14ac:dyDescent="0.3"/>
  <cols>
    <col min="1" max="1" width="15.21875" bestFit="1" customWidth="1"/>
    <col min="2" max="2" width="11" bestFit="1" customWidth="1"/>
    <col min="3" max="3" width="14.44140625" bestFit="1" customWidth="1"/>
    <col min="4" max="4" width="15.44140625" bestFit="1" customWidth="1"/>
    <col min="5" max="5" width="18.77734375" bestFit="1" customWidth="1"/>
    <col min="6" max="6" width="18.44140625" bestFit="1" customWidth="1"/>
    <col min="7" max="7" width="15.33203125" bestFit="1" customWidth="1"/>
    <col min="8" max="8" width="13.33203125" bestFit="1" customWidth="1"/>
    <col min="9" max="9" width="10.33203125" bestFit="1" customWidth="1"/>
    <col min="10" max="10" width="6.21875" bestFit="1" customWidth="1"/>
    <col min="11" max="11" width="15.109375" bestFit="1" customWidth="1"/>
    <col min="12" max="12" width="19.88671875" bestFit="1" customWidth="1"/>
    <col min="13" max="13" width="10.6640625" bestFit="1" customWidth="1"/>
    <col min="14" max="14" width="14.33203125" bestFit="1" customWidth="1"/>
    <col min="15" max="15" width="12.88671875" bestFit="1" customWidth="1"/>
    <col min="16" max="16" width="12.6640625" bestFit="1" customWidth="1"/>
    <col min="17" max="17" width="8.6640625" bestFit="1" customWidth="1"/>
    <col min="18" max="18" width="15.109375" bestFit="1" customWidth="1"/>
    <col min="19" max="19" width="13.33203125" bestFit="1" customWidth="1"/>
    <col min="20" max="21" width="16.6640625" bestFit="1" customWidth="1"/>
    <col min="22" max="22" width="12.77734375" bestFit="1" customWidth="1"/>
    <col min="23" max="23" width="13.5546875" bestFit="1" customWidth="1"/>
    <col min="24" max="25" width="18.77734375" bestFit="1" customWidth="1"/>
    <col min="26" max="26" width="7.5546875" bestFit="1" customWidth="1"/>
    <col min="27" max="27" width="18" bestFit="1" customWidth="1"/>
    <col min="28" max="28" width="13.33203125" bestFit="1" customWidth="1"/>
    <col min="29" max="29" width="20.88671875" bestFit="1" customWidth="1"/>
    <col min="30" max="30" width="19.88671875" bestFit="1" customWidth="1"/>
    <col min="31" max="31" width="18.44140625" bestFit="1" customWidth="1"/>
    <col min="32" max="32" width="15.109375" bestFit="1" customWidth="1"/>
    <col min="33" max="33" width="15.33203125" bestFit="1" customWidth="1"/>
    <col min="34" max="34" width="10.33203125" bestFit="1" customWidth="1"/>
    <col min="35" max="35" width="10.6640625" bestFit="1" customWidth="1"/>
    <col min="36" max="36" width="14.33203125" bestFit="1" customWidth="1"/>
    <col min="37" max="37" width="16.6640625" bestFit="1" customWidth="1"/>
    <col min="38" max="38" width="12.88671875" bestFit="1" customWidth="1"/>
    <col min="39" max="39" width="15.109375" bestFit="1" customWidth="1"/>
    <col min="40" max="40" width="12.6640625" bestFit="1" customWidth="1"/>
    <col min="41" max="41" width="16.6640625" bestFit="1" customWidth="1"/>
    <col min="42" max="42" width="13.33203125" bestFit="1" customWidth="1"/>
    <col min="43" max="43" width="12.77734375" bestFit="1" customWidth="1"/>
    <col min="44" max="44" width="13.5546875" bestFit="1" customWidth="1"/>
    <col min="45" max="45" width="8.6640625" bestFit="1" customWidth="1"/>
    <col min="46" max="46" width="18.77734375" bestFit="1" customWidth="1"/>
    <col min="47" max="47" width="20.88671875" bestFit="1" customWidth="1"/>
    <col min="48" max="48" width="18" bestFit="1" customWidth="1"/>
    <col min="49" max="49" width="18.77734375" bestFit="1" customWidth="1"/>
    <col min="50" max="50" width="18.44140625" bestFit="1" customWidth="1"/>
    <col min="51" max="51" width="15.33203125" bestFit="1" customWidth="1"/>
    <col min="52" max="52" width="13.33203125" bestFit="1" customWidth="1"/>
    <col min="53" max="53" width="10.33203125" bestFit="1" customWidth="1"/>
    <col min="54" max="54" width="6.21875" bestFit="1" customWidth="1"/>
    <col min="55" max="55" width="15.109375" bestFit="1" customWidth="1"/>
    <col min="56" max="56" width="19.88671875" bestFit="1" customWidth="1"/>
    <col min="57" max="57" width="10.6640625" bestFit="1" customWidth="1"/>
    <col min="58" max="58" width="14.33203125" bestFit="1" customWidth="1"/>
    <col min="59" max="59" width="12.88671875" bestFit="1" customWidth="1"/>
    <col min="60" max="60" width="12.6640625" bestFit="1" customWidth="1"/>
    <col min="61" max="61" width="8.6640625" bestFit="1" customWidth="1"/>
    <col min="62" max="62" width="15.109375" bestFit="1" customWidth="1"/>
    <col min="63" max="63" width="13.33203125" bestFit="1" customWidth="1"/>
    <col min="64" max="65" width="16.6640625" bestFit="1" customWidth="1"/>
    <col min="66" max="66" width="12.77734375" bestFit="1" customWidth="1"/>
    <col min="67" max="67" width="13.5546875" bestFit="1" customWidth="1"/>
    <col min="68" max="68" width="15.77734375" bestFit="1" customWidth="1"/>
    <col min="69" max="69" width="19.21875" bestFit="1" customWidth="1"/>
    <col min="70" max="70" width="20.21875" bestFit="1" customWidth="1"/>
  </cols>
  <sheetData>
    <row r="1" spans="1:8" x14ac:dyDescent="0.3">
      <c r="A1" s="4" t="s">
        <v>0</v>
      </c>
      <c r="B1" t="s">
        <v>47</v>
      </c>
    </row>
    <row r="3" spans="1:8" x14ac:dyDescent="0.3">
      <c r="A3" s="4" t="s">
        <v>42</v>
      </c>
      <c r="B3" t="s">
        <v>44</v>
      </c>
      <c r="C3" t="s">
        <v>45</v>
      </c>
      <c r="D3" t="s">
        <v>46</v>
      </c>
      <c r="H3" s="8"/>
    </row>
    <row r="4" spans="1:8" x14ac:dyDescent="0.3">
      <c r="A4" s="5" t="s">
        <v>2</v>
      </c>
      <c r="B4" s="22">
        <v>4110</v>
      </c>
      <c r="C4" s="6">
        <v>123949</v>
      </c>
      <c r="D4" s="7">
        <v>9.9888868204459941E-2</v>
      </c>
    </row>
    <row r="5" spans="1:8" x14ac:dyDescent="0.3">
      <c r="A5" s="5" t="s">
        <v>8</v>
      </c>
      <c r="B5" s="22">
        <v>4704</v>
      </c>
      <c r="C5" s="6">
        <v>98084</v>
      </c>
      <c r="D5" s="7">
        <v>7.9044605030829204E-2</v>
      </c>
    </row>
    <row r="6" spans="1:8" x14ac:dyDescent="0.3">
      <c r="A6" s="5" t="s">
        <v>41</v>
      </c>
      <c r="B6" s="22">
        <v>3867</v>
      </c>
      <c r="C6" s="6">
        <v>98210</v>
      </c>
      <c r="D6" s="7">
        <v>7.9146146772947026E-2</v>
      </c>
    </row>
    <row r="7" spans="1:8" x14ac:dyDescent="0.3">
      <c r="A7" s="5" t="s">
        <v>7</v>
      </c>
      <c r="B7" s="22">
        <v>5295</v>
      </c>
      <c r="C7" s="6">
        <v>149975</v>
      </c>
      <c r="D7" s="7">
        <v>0.12086287915968567</v>
      </c>
    </row>
    <row r="8" spans="1:8" x14ac:dyDescent="0.3">
      <c r="A8" s="5" t="s">
        <v>6</v>
      </c>
      <c r="B8" s="22">
        <v>5925</v>
      </c>
      <c r="C8" s="6">
        <v>130697</v>
      </c>
      <c r="D8" s="7">
        <v>0.10532699261565887</v>
      </c>
    </row>
    <row r="9" spans="1:8" x14ac:dyDescent="0.3">
      <c r="A9" s="5" t="s">
        <v>5</v>
      </c>
      <c r="B9" s="22">
        <v>3669</v>
      </c>
      <c r="C9" s="6">
        <v>165725</v>
      </c>
      <c r="D9" s="7">
        <v>0.13355559692441346</v>
      </c>
    </row>
    <row r="10" spans="1:8" x14ac:dyDescent="0.3">
      <c r="A10" s="5" t="s">
        <v>3</v>
      </c>
      <c r="B10" s="22">
        <v>5007</v>
      </c>
      <c r="C10" s="6">
        <v>106834</v>
      </c>
      <c r="D10" s="7">
        <v>8.6096114900122409E-2</v>
      </c>
    </row>
    <row r="11" spans="1:8" x14ac:dyDescent="0.3">
      <c r="A11" s="5" t="s">
        <v>9</v>
      </c>
      <c r="B11" s="22">
        <v>4554</v>
      </c>
      <c r="C11" s="6">
        <v>132580</v>
      </c>
      <c r="D11" s="7">
        <v>0.10684447753953076</v>
      </c>
    </row>
    <row r="12" spans="1:8" x14ac:dyDescent="0.3">
      <c r="A12" s="5" t="s">
        <v>10</v>
      </c>
      <c r="B12" s="22">
        <v>3843</v>
      </c>
      <c r="C12" s="6">
        <v>83216</v>
      </c>
      <c r="D12" s="7">
        <v>6.7062679460926172E-2</v>
      </c>
    </row>
    <row r="13" spans="1:8" x14ac:dyDescent="0.3">
      <c r="A13" s="5" t="s">
        <v>40</v>
      </c>
      <c r="B13" s="22">
        <v>4686</v>
      </c>
      <c r="C13" s="6">
        <v>151599</v>
      </c>
      <c r="D13" s="7">
        <v>0.12217163939142649</v>
      </c>
    </row>
    <row r="14" spans="1:8" x14ac:dyDescent="0.3">
      <c r="A14" s="5" t="s">
        <v>43</v>
      </c>
      <c r="B14" s="22">
        <v>45660</v>
      </c>
      <c r="C14" s="6">
        <v>1240869</v>
      </c>
      <c r="D14" s="7">
        <v>1</v>
      </c>
    </row>
    <row r="18" spans="1:4" x14ac:dyDescent="0.3">
      <c r="A18" s="9" t="s">
        <v>42</v>
      </c>
      <c r="B18" s="9" t="s">
        <v>44</v>
      </c>
      <c r="C18" s="9" t="s">
        <v>45</v>
      </c>
      <c r="D18" s="9" t="s">
        <v>46</v>
      </c>
    </row>
    <row r="19" spans="1:4" x14ac:dyDescent="0.3">
      <c r="A19" s="10" t="s">
        <v>2</v>
      </c>
      <c r="B19" s="11">
        <v>4110</v>
      </c>
      <c r="C19" s="12">
        <v>123949</v>
      </c>
      <c r="D19" s="13">
        <v>9.9888868204459941E-2</v>
      </c>
    </row>
    <row r="20" spans="1:4" x14ac:dyDescent="0.3">
      <c r="A20" s="14" t="s">
        <v>8</v>
      </c>
      <c r="B20" s="15">
        <v>4704</v>
      </c>
      <c r="C20" s="16">
        <v>98084</v>
      </c>
      <c r="D20" s="17">
        <v>7.9044605030829204E-2</v>
      </c>
    </row>
    <row r="21" spans="1:4" x14ac:dyDescent="0.3">
      <c r="A21" s="10" t="s">
        <v>41</v>
      </c>
      <c r="B21" s="11">
        <v>3867</v>
      </c>
      <c r="C21" s="12">
        <v>98210</v>
      </c>
      <c r="D21" s="13">
        <v>7.9146146772947026E-2</v>
      </c>
    </row>
    <row r="22" spans="1:4" x14ac:dyDescent="0.3">
      <c r="A22" s="14" t="s">
        <v>7</v>
      </c>
      <c r="B22" s="15">
        <v>5295</v>
      </c>
      <c r="C22" s="16">
        <v>149975</v>
      </c>
      <c r="D22" s="17">
        <v>0.12086287915968567</v>
      </c>
    </row>
    <row r="23" spans="1:4" x14ac:dyDescent="0.3">
      <c r="A23" s="10" t="s">
        <v>6</v>
      </c>
      <c r="B23" s="11">
        <v>5925</v>
      </c>
      <c r="C23" s="12">
        <v>130697</v>
      </c>
      <c r="D23" s="13">
        <v>0.10532699261565887</v>
      </c>
    </row>
    <row r="24" spans="1:4" x14ac:dyDescent="0.3">
      <c r="A24" s="14" t="s">
        <v>5</v>
      </c>
      <c r="B24" s="15">
        <v>3669</v>
      </c>
      <c r="C24" s="16">
        <v>165725</v>
      </c>
      <c r="D24" s="17">
        <v>0.13355559692441346</v>
      </c>
    </row>
    <row r="25" spans="1:4" x14ac:dyDescent="0.3">
      <c r="A25" s="10" t="s">
        <v>3</v>
      </c>
      <c r="B25" s="11">
        <v>5007</v>
      </c>
      <c r="C25" s="12">
        <v>106834</v>
      </c>
      <c r="D25" s="13">
        <v>8.6096114900122409E-2</v>
      </c>
    </row>
    <row r="26" spans="1:4" x14ac:dyDescent="0.3">
      <c r="A26" s="14" t="s">
        <v>9</v>
      </c>
      <c r="B26" s="15">
        <v>4554</v>
      </c>
      <c r="C26" s="16">
        <v>132580</v>
      </c>
      <c r="D26" s="17">
        <v>0.10684447753953076</v>
      </c>
    </row>
    <row r="27" spans="1:4" x14ac:dyDescent="0.3">
      <c r="A27" s="10" t="s">
        <v>10</v>
      </c>
      <c r="B27" s="11">
        <v>3843</v>
      </c>
      <c r="C27" s="12">
        <v>83216</v>
      </c>
      <c r="D27" s="13">
        <v>6.7062679460926172E-2</v>
      </c>
    </row>
    <row r="28" spans="1:4" x14ac:dyDescent="0.3">
      <c r="A28" s="14" t="s">
        <v>40</v>
      </c>
      <c r="B28" s="15">
        <v>4686</v>
      </c>
      <c r="C28" s="16">
        <v>151599</v>
      </c>
      <c r="D28" s="17">
        <v>0.12217163939142649</v>
      </c>
    </row>
    <row r="29" spans="1:4" x14ac:dyDescent="0.3">
      <c r="A29" s="18" t="s">
        <v>43</v>
      </c>
      <c r="B29" s="19">
        <v>45660</v>
      </c>
      <c r="C29" s="20">
        <v>1240869</v>
      </c>
      <c r="D29" s="21">
        <v>1</v>
      </c>
    </row>
    <row r="42" spans="1:11" x14ac:dyDescent="0.3">
      <c r="A42" s="9" t="s">
        <v>42</v>
      </c>
      <c r="B42" s="9" t="s">
        <v>44</v>
      </c>
      <c r="C42" s="9" t="s">
        <v>45</v>
      </c>
      <c r="D42" s="9" t="s">
        <v>46</v>
      </c>
    </row>
    <row r="43" spans="1:11" x14ac:dyDescent="0.3">
      <c r="A43" s="10" t="s">
        <v>2</v>
      </c>
      <c r="B43" s="11">
        <v>4110</v>
      </c>
      <c r="C43" s="12">
        <v>123949</v>
      </c>
      <c r="D43" s="13">
        <v>9.9888868204459941E-2</v>
      </c>
    </row>
    <row r="44" spans="1:11" x14ac:dyDescent="0.3">
      <c r="A44" s="14" t="s">
        <v>8</v>
      </c>
      <c r="B44" s="15">
        <v>4704</v>
      </c>
      <c r="C44" s="16">
        <v>98084</v>
      </c>
      <c r="D44" s="17">
        <v>7.9044605030829204E-2</v>
      </c>
    </row>
    <row r="45" spans="1:11" x14ac:dyDescent="0.3">
      <c r="A45" s="10" t="s">
        <v>41</v>
      </c>
      <c r="B45" s="11">
        <v>3867</v>
      </c>
      <c r="C45" s="12">
        <v>98210</v>
      </c>
      <c r="D45" s="13">
        <v>7.9146146772947026E-2</v>
      </c>
    </row>
    <row r="46" spans="1:11" x14ac:dyDescent="0.3">
      <c r="A46" s="14" t="s">
        <v>7</v>
      </c>
      <c r="B46" s="15">
        <v>5295</v>
      </c>
      <c r="C46" s="16">
        <v>149975</v>
      </c>
      <c r="D46" s="17">
        <v>0.12086287915968567</v>
      </c>
      <c r="H46" s="9" t="s">
        <v>42</v>
      </c>
      <c r="I46" s="9" t="s">
        <v>44</v>
      </c>
      <c r="J46" s="9" t="s">
        <v>45</v>
      </c>
      <c r="K46" s="9" t="s">
        <v>46</v>
      </c>
    </row>
    <row r="47" spans="1:11" x14ac:dyDescent="0.3">
      <c r="A47" s="10" t="s">
        <v>6</v>
      </c>
      <c r="B47" s="11">
        <v>5925</v>
      </c>
      <c r="C47" s="12">
        <v>130697</v>
      </c>
      <c r="D47" s="13">
        <v>0.10532699261565887</v>
      </c>
      <c r="H47" s="10" t="s">
        <v>2</v>
      </c>
      <c r="I47" s="11">
        <v>4110</v>
      </c>
      <c r="J47" s="12">
        <v>123949</v>
      </c>
      <c r="K47" s="13">
        <v>9.9888868204459941E-2</v>
      </c>
    </row>
    <row r="48" spans="1:11" x14ac:dyDescent="0.3">
      <c r="A48" s="14" t="s">
        <v>5</v>
      </c>
      <c r="B48" s="15">
        <v>3669</v>
      </c>
      <c r="C48" s="16">
        <v>165725</v>
      </c>
      <c r="D48" s="17">
        <v>0.13355559692441346</v>
      </c>
      <c r="H48" s="14" t="s">
        <v>8</v>
      </c>
      <c r="I48" s="15">
        <v>4704</v>
      </c>
      <c r="J48" s="16">
        <v>98084</v>
      </c>
      <c r="K48" s="17">
        <v>7.9044605030829204E-2</v>
      </c>
    </row>
    <row r="49" spans="1:11" x14ac:dyDescent="0.3">
      <c r="A49" s="10" t="s">
        <v>3</v>
      </c>
      <c r="B49" s="11">
        <v>5007</v>
      </c>
      <c r="C49" s="12">
        <v>106834</v>
      </c>
      <c r="D49" s="13">
        <v>8.6096114900122409E-2</v>
      </c>
      <c r="H49" s="10" t="s">
        <v>41</v>
      </c>
      <c r="I49" s="11">
        <v>3867</v>
      </c>
      <c r="J49" s="12">
        <v>98210</v>
      </c>
      <c r="K49" s="13">
        <v>7.9146146772947026E-2</v>
      </c>
    </row>
    <row r="50" spans="1:11" x14ac:dyDescent="0.3">
      <c r="A50" s="14" t="s">
        <v>9</v>
      </c>
      <c r="B50" s="15">
        <v>4554</v>
      </c>
      <c r="C50" s="16">
        <v>132580</v>
      </c>
      <c r="D50" s="17">
        <v>0.10684447753953076</v>
      </c>
      <c r="H50" s="14" t="s">
        <v>7</v>
      </c>
      <c r="I50" s="15">
        <v>5295</v>
      </c>
      <c r="J50" s="16">
        <v>149975</v>
      </c>
      <c r="K50" s="17">
        <v>0.12086287915968567</v>
      </c>
    </row>
    <row r="51" spans="1:11" x14ac:dyDescent="0.3">
      <c r="A51" s="10" t="s">
        <v>10</v>
      </c>
      <c r="B51" s="11">
        <v>3843</v>
      </c>
      <c r="C51" s="12">
        <v>83216</v>
      </c>
      <c r="D51" s="13">
        <v>6.7062679460926172E-2</v>
      </c>
      <c r="H51" s="10" t="s">
        <v>6</v>
      </c>
      <c r="I51" s="11">
        <v>5925</v>
      </c>
      <c r="J51" s="12">
        <v>130697</v>
      </c>
      <c r="K51" s="13">
        <v>0.10532699261565887</v>
      </c>
    </row>
    <row r="52" spans="1:11" x14ac:dyDescent="0.3">
      <c r="A52" s="14" t="s">
        <v>40</v>
      </c>
      <c r="B52" s="15">
        <v>4686</v>
      </c>
      <c r="C52" s="16">
        <v>151599</v>
      </c>
      <c r="D52" s="17">
        <v>0.12217163939142649</v>
      </c>
      <c r="H52" s="14" t="s">
        <v>5</v>
      </c>
      <c r="I52" s="15">
        <v>3669</v>
      </c>
      <c r="J52" s="16">
        <v>165725</v>
      </c>
      <c r="K52" s="17">
        <v>0.13355559692441346</v>
      </c>
    </row>
    <row r="53" spans="1:11" x14ac:dyDescent="0.3">
      <c r="A53" s="18" t="s">
        <v>43</v>
      </c>
      <c r="B53" s="19">
        <v>45660</v>
      </c>
      <c r="C53" s="20">
        <v>1240869</v>
      </c>
      <c r="D53" s="21">
        <v>1</v>
      </c>
      <c r="H53" s="10" t="s">
        <v>3</v>
      </c>
      <c r="I53" s="11">
        <v>5007</v>
      </c>
      <c r="J53" s="12">
        <v>106834</v>
      </c>
      <c r="K53" s="13">
        <v>8.6096114900122409E-2</v>
      </c>
    </row>
    <row r="54" spans="1:11" x14ac:dyDescent="0.3">
      <c r="H54" s="14" t="s">
        <v>9</v>
      </c>
      <c r="I54" s="15">
        <v>4554</v>
      </c>
      <c r="J54" s="16">
        <v>132580</v>
      </c>
      <c r="K54" s="17">
        <v>0.10684447753953076</v>
      </c>
    </row>
    <row r="55" spans="1:11" x14ac:dyDescent="0.3">
      <c r="H55" s="10" t="s">
        <v>10</v>
      </c>
      <c r="I55" s="11">
        <v>3843</v>
      </c>
      <c r="J55" s="12">
        <v>83216</v>
      </c>
      <c r="K55" s="13">
        <v>6.7062679460926172E-2</v>
      </c>
    </row>
    <row r="56" spans="1:11" x14ac:dyDescent="0.3">
      <c r="H56" s="14" t="s">
        <v>40</v>
      </c>
      <c r="I56" s="15">
        <v>4686</v>
      </c>
      <c r="J56" s="16">
        <v>151599</v>
      </c>
      <c r="K56" s="17">
        <v>0.12217163939142649</v>
      </c>
    </row>
    <row r="64" spans="1:11" x14ac:dyDescent="0.3">
      <c r="C64" t="s">
        <v>42</v>
      </c>
      <c r="D64" t="s">
        <v>44</v>
      </c>
      <c r="E64" t="s">
        <v>45</v>
      </c>
      <c r="F64" t="s">
        <v>46</v>
      </c>
    </row>
    <row r="65" spans="3:6" x14ac:dyDescent="0.3">
      <c r="C65" t="s">
        <v>2</v>
      </c>
      <c r="D65">
        <v>4110</v>
      </c>
      <c r="E65">
        <v>123949</v>
      </c>
      <c r="F65">
        <v>9.9888868204459941E-2</v>
      </c>
    </row>
    <row r="66" spans="3:6" x14ac:dyDescent="0.3">
      <c r="C66" t="s">
        <v>8</v>
      </c>
      <c r="D66">
        <v>4704</v>
      </c>
      <c r="E66">
        <v>98084</v>
      </c>
      <c r="F66">
        <v>7.9044605030829204E-2</v>
      </c>
    </row>
    <row r="67" spans="3:6" x14ac:dyDescent="0.3">
      <c r="C67" t="s">
        <v>41</v>
      </c>
      <c r="D67">
        <v>3867</v>
      </c>
      <c r="E67">
        <v>98210</v>
      </c>
      <c r="F67">
        <v>7.9146146772947026E-2</v>
      </c>
    </row>
    <row r="68" spans="3:6" x14ac:dyDescent="0.3">
      <c r="C68" t="s">
        <v>7</v>
      </c>
      <c r="D68">
        <v>5295</v>
      </c>
      <c r="E68">
        <v>149975</v>
      </c>
      <c r="F68">
        <v>0.12086287915968567</v>
      </c>
    </row>
    <row r="69" spans="3:6" x14ac:dyDescent="0.3">
      <c r="C69" t="s">
        <v>6</v>
      </c>
      <c r="D69">
        <v>5925</v>
      </c>
      <c r="E69">
        <v>130697</v>
      </c>
      <c r="F69">
        <v>0.10532699261565887</v>
      </c>
    </row>
    <row r="70" spans="3:6" x14ac:dyDescent="0.3">
      <c r="C70" t="s">
        <v>5</v>
      </c>
      <c r="D70">
        <v>3669</v>
      </c>
      <c r="E70">
        <v>165725</v>
      </c>
      <c r="F70">
        <v>0.13355559692441346</v>
      </c>
    </row>
    <row r="71" spans="3:6" x14ac:dyDescent="0.3">
      <c r="C71" t="s">
        <v>3</v>
      </c>
      <c r="D71">
        <v>5007</v>
      </c>
      <c r="E71">
        <v>106834</v>
      </c>
      <c r="F71">
        <v>8.6096114900122409E-2</v>
      </c>
    </row>
    <row r="72" spans="3:6" x14ac:dyDescent="0.3">
      <c r="C72" t="s">
        <v>9</v>
      </c>
      <c r="D72">
        <v>4554</v>
      </c>
      <c r="E72">
        <v>132580</v>
      </c>
      <c r="F72">
        <v>0.10684447753953076</v>
      </c>
    </row>
    <row r="73" spans="3:6" x14ac:dyDescent="0.3">
      <c r="C73" t="s">
        <v>10</v>
      </c>
      <c r="D73">
        <v>3843</v>
      </c>
      <c r="E73">
        <v>83216</v>
      </c>
      <c r="F73">
        <v>6.7062679460926172E-2</v>
      </c>
    </row>
    <row r="74" spans="3:6" x14ac:dyDescent="0.3">
      <c r="C74" t="s">
        <v>40</v>
      </c>
      <c r="D74">
        <v>4686</v>
      </c>
      <c r="E74">
        <v>151599</v>
      </c>
      <c r="F74">
        <v>0.12217163939142649</v>
      </c>
    </row>
    <row r="75" spans="3:6" x14ac:dyDescent="0.3">
      <c r="C75" t="s">
        <v>43</v>
      </c>
      <c r="D75">
        <v>45660</v>
      </c>
      <c r="E75">
        <v>1240869</v>
      </c>
      <c r="F75">
        <v>1</v>
      </c>
    </row>
  </sheetData>
  <autoFilter ref="A42:D53" xr:uid="{7349F420-ADF1-4691-BEC9-C09CFFC8F8A3}"/>
  <conditionalFormatting pivot="1" sqref="D4:D13">
    <cfRule type="dataBar" priority="4">
      <dataBar>
        <cfvo type="min"/>
        <cfvo type="num" val="0.25"/>
        <color rgb="FFC00000"/>
      </dataBar>
      <extLst>
        <ext xmlns:x14="http://schemas.microsoft.com/office/spreadsheetml/2009/9/main" uri="{B025F937-C7B1-47D3-B67F-A62EFF666E3E}">
          <x14:id>{728D5C49-4739-4D69-A168-1C16DE646ED9}</x14:id>
        </ext>
      </extLst>
    </cfRule>
  </conditionalFormatting>
  <conditionalFormatting sqref="D43:D52">
    <cfRule type="dataBar" priority="3">
      <dataBar>
        <cfvo type="min"/>
        <cfvo type="num" val="0.25"/>
        <color rgb="FFC00000"/>
      </dataBar>
      <extLst>
        <ext xmlns:x14="http://schemas.microsoft.com/office/spreadsheetml/2009/9/main" uri="{B025F937-C7B1-47D3-B67F-A62EFF666E3E}">
          <x14:id>{F795A5B2-27F7-4C2C-8814-3CF7B0CDA923}</x14:id>
        </ext>
      </extLst>
    </cfRule>
  </conditionalFormatting>
  <conditionalFormatting sqref="K47:K56">
    <cfRule type="dataBar" priority="2">
      <dataBar>
        <cfvo type="min"/>
        <cfvo type="num" val="0.25"/>
        <color rgb="FFC00000"/>
      </dataBar>
      <extLst>
        <ext xmlns:x14="http://schemas.microsoft.com/office/spreadsheetml/2009/9/main" uri="{B025F937-C7B1-47D3-B67F-A62EFF666E3E}">
          <x14:id>{64DBAD95-A07A-44A1-879F-F456C629A6AF}</x14:id>
        </ext>
      </extLst>
    </cfRule>
  </conditionalFormatting>
  <conditionalFormatting sqref="D19:D28">
    <cfRule type="dataBar" priority="1">
      <dataBar>
        <cfvo type="min"/>
        <cfvo type="num" val="0.25"/>
        <color rgb="FFC00000"/>
      </dataBar>
      <extLst>
        <ext xmlns:x14="http://schemas.microsoft.com/office/spreadsheetml/2009/9/main" uri="{B025F937-C7B1-47D3-B67F-A62EFF666E3E}">
          <x14:id>{33F9FD06-0208-4455-B446-02E6681725D9}</x14:id>
        </ext>
      </extLst>
    </cfRule>
  </conditionalFormatting>
  <pageMargins left="0.7" right="0.7" top="0.75" bottom="0.75" header="0.3" footer="0.3"/>
  <pageSetup paperSize="9"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728D5C49-4739-4D69-A168-1C16DE646ED9}">
            <x14:dataBar minLength="0" maxLength="100" border="1" negativeBarBorderColorSameAsPositive="0">
              <x14:cfvo type="autoMin"/>
              <x14:cfvo type="num">
                <xm:f>0.25</xm:f>
              </x14:cfvo>
              <x14:borderColor theme="9" tint="-0.499984740745262"/>
              <x14:negativeFillColor rgb="FFFF0000"/>
              <x14:negativeBorderColor rgb="FFFF0000"/>
              <x14:axisColor rgb="FF000000"/>
            </x14:dataBar>
          </x14:cfRule>
          <xm:sqref>D4:D13</xm:sqref>
        </x14:conditionalFormatting>
        <x14:conditionalFormatting xmlns:xm="http://schemas.microsoft.com/office/excel/2006/main">
          <x14:cfRule type="dataBar" id="{F795A5B2-27F7-4C2C-8814-3CF7B0CDA923}">
            <x14:dataBar minLength="0" maxLength="100" border="1" negativeBarBorderColorSameAsPositive="0">
              <x14:cfvo type="autoMin"/>
              <x14:cfvo type="num">
                <xm:f>0.25</xm:f>
              </x14:cfvo>
              <x14:borderColor theme="9" tint="-0.499984740745262"/>
              <x14:negativeFillColor rgb="FFFF0000"/>
              <x14:negativeBorderColor rgb="FFFF0000"/>
              <x14:axisColor rgb="FF000000"/>
            </x14:dataBar>
          </x14:cfRule>
          <xm:sqref>D43:D52</xm:sqref>
        </x14:conditionalFormatting>
        <x14:conditionalFormatting xmlns:xm="http://schemas.microsoft.com/office/excel/2006/main">
          <x14:cfRule type="dataBar" id="{64DBAD95-A07A-44A1-879F-F456C629A6AF}">
            <x14:dataBar minLength="0" maxLength="100" border="1" negativeBarBorderColorSameAsPositive="0">
              <x14:cfvo type="autoMin"/>
              <x14:cfvo type="num">
                <xm:f>0.25</xm:f>
              </x14:cfvo>
              <x14:borderColor theme="9" tint="-0.499984740745262"/>
              <x14:negativeFillColor rgb="FFFF0000"/>
              <x14:negativeBorderColor rgb="FFFF0000"/>
              <x14:axisColor rgb="FF000000"/>
            </x14:dataBar>
          </x14:cfRule>
          <xm:sqref>K47:K56</xm:sqref>
        </x14:conditionalFormatting>
        <x14:conditionalFormatting xmlns:xm="http://schemas.microsoft.com/office/excel/2006/main">
          <x14:cfRule type="dataBar" id="{33F9FD06-0208-4455-B446-02E6681725D9}">
            <x14:dataBar minLength="0" maxLength="100" border="1" negativeBarBorderColorSameAsPositive="0">
              <x14:cfvo type="autoMin"/>
              <x14:cfvo type="num">
                <xm:f>0.25</xm:f>
              </x14:cfvo>
              <x14:borderColor theme="9" tint="-0.499984740745262"/>
              <x14:negativeFillColor rgb="FFFF0000"/>
              <x14:negativeBorderColor rgb="FFFF0000"/>
              <x14:axisColor rgb="FF000000"/>
            </x14:dataBar>
          </x14:cfRule>
          <xm:sqref>D19:D28</xm:sqref>
        </x14:conditionalFormatting>
      </x14:conditionalFormattings>
    </ex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90C08-0422-4CEA-B7E5-F0AA0E80A544}">
  <dimension ref="A1"/>
  <sheetViews>
    <sheetView showFormulas="1" tabSelected="1" topLeftCell="B1" zoomScale="53" zoomScaleNormal="53" workbookViewId="0">
      <selection activeCell="F41" sqref="F41"/>
    </sheetView>
  </sheetViews>
  <sheetFormatPr defaultRowHeight="14.4" x14ac:dyDescent="0.3"/>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sales by person</vt:lpstr>
      <vt:lpstr>product</vt:lpstr>
      <vt:lpstr>geography</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goofrnshaikh98@outlook.com</cp:lastModifiedBy>
  <cp:lastPrinted>2023-01-13T14:24:48Z</cp:lastPrinted>
  <dcterms:created xsi:type="dcterms:W3CDTF">2021-03-14T20:21:32Z</dcterms:created>
  <dcterms:modified xsi:type="dcterms:W3CDTF">2023-02-16T14:06:52Z</dcterms:modified>
</cp:coreProperties>
</file>