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glesio\Google Drive\PrOTYPE NanoString\Reference-Controls\"/>
    </mc:Choice>
  </mc:AlternateContent>
  <bookViews>
    <workbookView xWindow="0" yWindow="480" windowWidth="18744" windowHeight="8412"/>
  </bookViews>
  <sheets>
    <sheet name="RCC Info" sheetId="1" r:id="rId1"/>
    <sheet name="POOL-Composition" sheetId="2" r:id="rId2"/>
  </sheets>
  <definedNames>
    <definedName name="_xlnm._FilterDatabase" localSheetId="1" hidden="1">'POOL-Composition'!$A$1:$N$3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2" l="1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" i="2"/>
</calcChain>
</file>

<file path=xl/sharedStrings.xml><?xml version="1.0" encoding="utf-8"?>
<sst xmlns="http://schemas.openxmlformats.org/spreadsheetml/2006/main" count="274" uniqueCount="126">
  <si>
    <t>20140801_CTRLRNAv2-Pools-1_RNAPOOL1_12.RCC</t>
  </si>
  <si>
    <t>POOL1</t>
  </si>
  <si>
    <t>RNAPOOL1</t>
  </si>
  <si>
    <t>PROTYPE2_V2_C1645</t>
  </si>
  <si>
    <t>CTRL</t>
  </si>
  <si>
    <t>1X POOL1</t>
  </si>
  <si>
    <t>20140801_CTRLRNAv2-Pools-1_TVAN20040_02.RCC</t>
  </si>
  <si>
    <t>VOA40</t>
  </si>
  <si>
    <t>TVAN20040</t>
  </si>
  <si>
    <t>High_Grade_Serous</t>
  </si>
  <si>
    <t>Frozen (a)</t>
  </si>
  <si>
    <t>20140801_CTRLRNAv2-Pools-1_TVAN20120_08.RCC</t>
  </si>
  <si>
    <t>VOA120</t>
  </si>
  <si>
    <t>TVAN20120</t>
  </si>
  <si>
    <t>Clear_Cell</t>
  </si>
  <si>
    <t>Frozen (b)</t>
  </si>
  <si>
    <t>20140801_CTRLRNAv2-Pools-1_TVAN20139_04.RCC</t>
  </si>
  <si>
    <t>VOA139</t>
  </si>
  <si>
    <t>TVAN20139</t>
  </si>
  <si>
    <t>20140801_CTRLRNAv2-Pools-1_TVAN20156_10.RCC</t>
  </si>
  <si>
    <t>VOA156</t>
  </si>
  <si>
    <t>TVAN20156</t>
  </si>
  <si>
    <t>Endometrioid</t>
  </si>
  <si>
    <t>Frozen (e)</t>
  </si>
  <si>
    <t>20140801_CTRLRNAv2-Pools-1_TVAN20223_05.RCC</t>
  </si>
  <si>
    <t>VOA223</t>
  </si>
  <si>
    <t>TVAN20223</t>
  </si>
  <si>
    <t>20140801_CTRLRNAv2-Pools-1_TVAN20232_07.RCC</t>
  </si>
  <si>
    <t>VOA232</t>
  </si>
  <si>
    <t>TVAN20232</t>
  </si>
  <si>
    <t>20140801_CTRLRNAv2-Pools-1_TVAN20260_03.RCC</t>
  </si>
  <si>
    <t>VOA260</t>
  </si>
  <si>
    <t>TVAN20260</t>
  </si>
  <si>
    <t>20140801_CTRLRNAv2-Pools-1_TVAN20334_11.RCC</t>
  </si>
  <si>
    <t>VOA334</t>
  </si>
  <si>
    <t>TVAN20334</t>
  </si>
  <si>
    <t>Frozen (g)</t>
  </si>
  <si>
    <t>20140801_CTRLRNAv2-Pools-1_TVAN20352_01.RCC</t>
  </si>
  <si>
    <t>VOA352</t>
  </si>
  <si>
    <t>TVAN20352</t>
  </si>
  <si>
    <t>20140801_CTRLRNAv2-Pools-1_TVAN20417_09.RCC</t>
  </si>
  <si>
    <t>VOA417</t>
  </si>
  <si>
    <t>TVAN20417</t>
  </si>
  <si>
    <t>Frozen (c)</t>
  </si>
  <si>
    <t>20140801_CTRLRNAv2-Pools-1_TVAN20667_06.RCC</t>
  </si>
  <si>
    <t>VOA667</t>
  </si>
  <si>
    <t>TVAN20667</t>
  </si>
  <si>
    <t>20140801_CTRLRNAv2-Pools-2_RNAPOOL1_03.RCC</t>
  </si>
  <si>
    <t>0.5X POOL1</t>
  </si>
  <si>
    <t>20140801_CTRLRNAv2-Pools-2_RNAPOOL1_06.RCC</t>
  </si>
  <si>
    <t>2X POOL1</t>
  </si>
  <si>
    <t>20140801_CTRLRNAv2-Pools-2_RNAPOOL2_01.RCC</t>
  </si>
  <si>
    <t>POOL2</t>
  </si>
  <si>
    <t>RNAPOOL2</t>
  </si>
  <si>
    <t>1X POOL2</t>
  </si>
  <si>
    <t>20140801_CTRLRNAv2-Pools-2_RNAPOOL2_04.RCC</t>
  </si>
  <si>
    <t>0.5X POOL2</t>
  </si>
  <si>
    <t>20140801_CTRLRNAv2-Pools-2_RNAPOOL2_11.RCC</t>
  </si>
  <si>
    <t>2X POOL2</t>
  </si>
  <si>
    <t>20140801_CTRLRNAv2-Pools-2_RNAPOOL3_02.RCC</t>
  </si>
  <si>
    <t>POOL3</t>
  </si>
  <si>
    <t>RNAPOOL3</t>
  </si>
  <si>
    <t>1X POOL3</t>
  </si>
  <si>
    <t>20140801_CTRLRNAv2-Pools-2_RNAPOOL3_05.RCC</t>
  </si>
  <si>
    <t>0.5X POOL3</t>
  </si>
  <si>
    <t>20140801_CTRLRNAv2-Pools-2_RNAPOOL3_12.RCC</t>
  </si>
  <si>
    <t>2X POOL3</t>
  </si>
  <si>
    <t>20140801_CTRLRNAv2-Pools-2_TVAN20156_10.RCC</t>
  </si>
  <si>
    <t>20140801_CTRLRNAv2-Pools-2_TVAN20203_09.RCC</t>
  </si>
  <si>
    <t>VOA203</t>
  </si>
  <si>
    <t>TVAN20203</t>
  </si>
  <si>
    <t>Mucinous</t>
  </si>
  <si>
    <t>20140801_CTRLRNAv2-Pools-2_TVAN20351_07.RCC</t>
  </si>
  <si>
    <t>VOA351</t>
  </si>
  <si>
    <t>TVAN20351</t>
  </si>
  <si>
    <t>Low_Grade_Serous</t>
  </si>
  <si>
    <t>20140801_CTRLRNAv2-Pools-2_TVAN20729_08.RCC</t>
  </si>
  <si>
    <t>VOA729</t>
  </si>
  <si>
    <t>TVAN20729</t>
  </si>
  <si>
    <t>Summary-ID</t>
  </si>
  <si>
    <t>OTTA ID</t>
  </si>
  <si>
    <t>REV-Histology</t>
  </si>
  <si>
    <t>Comment</t>
  </si>
  <si>
    <t>OvCa2103c953</t>
  </si>
  <si>
    <t>20110428_OvCa2103-C953-1-1_VOA120-FFPE_10.RCC</t>
  </si>
  <si>
    <t>20110428_OvCa2103-C953-1-2_VOA156-FFPE_02.RCC</t>
  </si>
  <si>
    <t>20110428_OvCa2103-C953-1-2_VOA232-FFPE_09.RCC</t>
  </si>
  <si>
    <t>20110428_OvCa2103-C953-1-2_VOA260-FFPE_12.RCC</t>
  </si>
  <si>
    <t>20110429_2103c953-2-1_01_09.RCC</t>
  </si>
  <si>
    <t>VOA355</t>
  </si>
  <si>
    <t>VOA416</t>
  </si>
  <si>
    <t>20110429_2103c953-2-2_01_05.RCC</t>
  </si>
  <si>
    <t>20110503_OvCa2103c953-3-2_ffpe_02.RCC</t>
  </si>
  <si>
    <t>20110506_OvCa2103c953-4-2_VOA334-FRZN_09.RCC</t>
  </si>
  <si>
    <t>20110506_OvCa2103c953-4-2_VOA351-FRZN_10.RCC</t>
  </si>
  <si>
    <t>20110506_OvCa2103c953-4-2_VOA729-FRZN_12.RCC</t>
  </si>
  <si>
    <t>20120209_OvCa2103c953-12-2_VOA203B-FFPE_05.RCC</t>
  </si>
  <si>
    <t>CS2-FileName</t>
  </si>
  <si>
    <t>Gene RLF (CS2)</t>
  </si>
  <si>
    <t>CS1-FIleName</t>
  </si>
  <si>
    <t>Gene RLF (CS1)</t>
  </si>
  <si>
    <t>C4.DIF</t>
  </si>
  <si>
    <t>C2.IMM</t>
  </si>
  <si>
    <t>C1.MES</t>
  </si>
  <si>
    <t>OTTA2014(CS3)-Subtype</t>
  </si>
  <si>
    <t>Sample-ID</t>
  </si>
  <si>
    <t>Vial ID</t>
  </si>
  <si>
    <t>Histology</t>
  </si>
  <si>
    <t>conc (ng/uL)</t>
  </si>
  <si>
    <t>RIN</t>
  </si>
  <si>
    <t>Nanodrop conc(ng/uL)</t>
  </si>
  <si>
    <t>260/280</t>
  </si>
  <si>
    <t>elution volume</t>
  </si>
  <si>
    <t>date extracted</t>
  </si>
  <si>
    <t>Control Pool 1</t>
  </si>
  <si>
    <t>Control Pool 2</t>
  </si>
  <si>
    <t>Control Pool 3</t>
  </si>
  <si>
    <t>a</t>
  </si>
  <si>
    <t>45uL</t>
  </si>
  <si>
    <t>b</t>
  </si>
  <si>
    <t>c</t>
  </si>
  <si>
    <t>e</t>
  </si>
  <si>
    <t>g</t>
  </si>
  <si>
    <t>MASS-1</t>
  </si>
  <si>
    <t>MASS-2</t>
  </si>
  <si>
    <t>MASS-3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</si>
</sst>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name val="Arial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3" fillId="3" borderId="14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15" fontId="3" fillId="3" borderId="8" xfId="0" applyNumberFormat="1" applyFont="1" applyFill="1" applyBorder="1"/>
    <xf numFmtId="0" fontId="3" fillId="3" borderId="9" xfId="0" applyFont="1" applyFill="1" applyBorder="1"/>
    <xf numFmtId="0" fontId="3" fillId="4" borderId="15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/>
    <xf numFmtId="15" fontId="3" fillId="4" borderId="10" xfId="0" applyNumberFormat="1" applyFont="1" applyFill="1" applyBorder="1"/>
    <xf numFmtId="0" fontId="3" fillId="4" borderId="11" xfId="0" applyFont="1" applyFill="1" applyBorder="1"/>
    <xf numFmtId="0" fontId="3" fillId="3" borderId="15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/>
    <xf numFmtId="15" fontId="3" fillId="3" borderId="10" xfId="0" applyNumberFormat="1" applyFont="1" applyFill="1" applyBorder="1"/>
    <xf numFmtId="0" fontId="3" fillId="3" borderId="11" xfId="0" applyFont="1" applyFill="1" applyBorder="1"/>
    <xf numFmtId="49" fontId="3" fillId="3" borderId="15" xfId="0" applyNumberFormat="1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10" xfId="2" applyFont="1" applyFill="1" applyBorder="1"/>
    <xf numFmtId="0" fontId="3" fillId="3" borderId="16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/>
    </xf>
    <xf numFmtId="0" fontId="3" fillId="3" borderId="12" xfId="0" applyFont="1" applyFill="1" applyBorder="1"/>
    <xf numFmtId="15" fontId="3" fillId="3" borderId="12" xfId="0" applyNumberFormat="1" applyFont="1" applyFill="1" applyBorder="1"/>
    <xf numFmtId="0" fontId="3" fillId="3" borderId="13" xfId="0" applyFont="1" applyFill="1" applyBorder="1"/>
  </cellXfs>
  <cellStyles count="3">
    <cellStyle name="Normal" xfId="0" builtinId="0"/>
    <cellStyle name="Normal 2" xfId="1"/>
    <cellStyle name="Normal_1st set of extraction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3" sqref="H13"/>
    </sheetView>
  </sheetViews>
  <sheetFormatPr defaultRowHeight="14.4" x14ac:dyDescent="0.3"/>
  <cols>
    <col min="1" max="1" width="16.77734375" customWidth="1"/>
    <col min="2" max="2" width="48.33203125" customWidth="1"/>
    <col min="3" max="3" width="29.109375" customWidth="1"/>
    <col min="4" max="4" width="16.77734375" customWidth="1"/>
    <col min="5" max="5" width="19" customWidth="1"/>
    <col min="6" max="9" width="16.77734375" customWidth="1"/>
  </cols>
  <sheetData>
    <row r="1" spans="1:9" s="3" customFormat="1" ht="39" customHeight="1" x14ac:dyDescent="0.3">
      <c r="A1" s="1" t="s">
        <v>80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79</v>
      </c>
      <c r="G1" s="1" t="s">
        <v>81</v>
      </c>
      <c r="H1" s="2" t="s">
        <v>82</v>
      </c>
      <c r="I1" s="1" t="s">
        <v>104</v>
      </c>
    </row>
    <row r="2" spans="1:9" s="7" customFormat="1" ht="13.8" x14ac:dyDescent="0.25">
      <c r="A2" s="4" t="s">
        <v>2</v>
      </c>
      <c r="B2" s="4" t="s">
        <v>0</v>
      </c>
      <c r="C2" s="5" t="s">
        <v>3</v>
      </c>
      <c r="D2" s="4" t="e">
        <v>#N/A</v>
      </c>
      <c r="E2" s="5" t="s">
        <v>83</v>
      </c>
      <c r="F2" s="4" t="s">
        <v>1</v>
      </c>
      <c r="G2" s="4" t="s">
        <v>4</v>
      </c>
      <c r="H2" s="6" t="s">
        <v>5</v>
      </c>
      <c r="I2" s="4" t="e">
        <v>#N/A</v>
      </c>
    </row>
    <row r="3" spans="1:9" s="7" customFormat="1" ht="13.8" x14ac:dyDescent="0.25">
      <c r="A3" s="4" t="s">
        <v>8</v>
      </c>
      <c r="B3" s="4" t="s">
        <v>6</v>
      </c>
      <c r="C3" s="5" t="s">
        <v>3</v>
      </c>
      <c r="D3" s="4" t="e">
        <v>#N/A</v>
      </c>
      <c r="E3" s="5" t="s">
        <v>83</v>
      </c>
      <c r="F3" s="4" t="s">
        <v>7</v>
      </c>
      <c r="G3" s="4" t="s">
        <v>9</v>
      </c>
      <c r="H3" s="6" t="s">
        <v>10</v>
      </c>
      <c r="I3" s="4" t="e">
        <v>#N/A</v>
      </c>
    </row>
    <row r="4" spans="1:9" s="7" customFormat="1" ht="13.8" x14ac:dyDescent="0.25">
      <c r="A4" s="4" t="s">
        <v>13</v>
      </c>
      <c r="B4" s="4" t="s">
        <v>11</v>
      </c>
      <c r="C4" s="5" t="s">
        <v>3</v>
      </c>
      <c r="D4" s="4" t="s">
        <v>84</v>
      </c>
      <c r="E4" s="5" t="s">
        <v>83</v>
      </c>
      <c r="F4" s="4" t="s">
        <v>12</v>
      </c>
      <c r="G4" s="4" t="s">
        <v>14</v>
      </c>
      <c r="H4" s="6" t="s">
        <v>15</v>
      </c>
      <c r="I4" s="4" t="e">
        <v>#N/A</v>
      </c>
    </row>
    <row r="5" spans="1:9" s="7" customFormat="1" ht="13.8" x14ac:dyDescent="0.25">
      <c r="A5" s="4" t="s">
        <v>18</v>
      </c>
      <c r="B5" s="4" t="s">
        <v>16</v>
      </c>
      <c r="C5" s="5" t="s">
        <v>3</v>
      </c>
      <c r="D5" s="4" t="e">
        <v>#N/A</v>
      </c>
      <c r="E5" s="5" t="s">
        <v>83</v>
      </c>
      <c r="F5" s="4" t="s">
        <v>17</v>
      </c>
      <c r="G5" s="4" t="s">
        <v>9</v>
      </c>
      <c r="H5" s="6" t="s">
        <v>10</v>
      </c>
      <c r="I5" s="4" t="s">
        <v>101</v>
      </c>
    </row>
    <row r="6" spans="1:9" s="7" customFormat="1" ht="13.8" x14ac:dyDescent="0.25">
      <c r="A6" s="4" t="s">
        <v>21</v>
      </c>
      <c r="B6" s="4" t="s">
        <v>19</v>
      </c>
      <c r="C6" s="5" t="s">
        <v>3</v>
      </c>
      <c r="D6" s="4" t="s">
        <v>85</v>
      </c>
      <c r="E6" s="5" t="s">
        <v>83</v>
      </c>
      <c r="F6" s="4" t="s">
        <v>20</v>
      </c>
      <c r="G6" s="4" t="s">
        <v>22</v>
      </c>
      <c r="H6" s="6" t="s">
        <v>23</v>
      </c>
      <c r="I6" s="4" t="e">
        <v>#N/A</v>
      </c>
    </row>
    <row r="7" spans="1:9" s="7" customFormat="1" ht="13.8" x14ac:dyDescent="0.25">
      <c r="A7" s="4" t="s">
        <v>26</v>
      </c>
      <c r="B7" s="4" t="s">
        <v>24</v>
      </c>
      <c r="C7" s="5" t="s">
        <v>3</v>
      </c>
      <c r="D7" s="4" t="e">
        <v>#N/A</v>
      </c>
      <c r="E7" s="5" t="s">
        <v>83</v>
      </c>
      <c r="F7" s="4" t="s">
        <v>25</v>
      </c>
      <c r="G7" s="4" t="s">
        <v>9</v>
      </c>
      <c r="H7" s="6" t="s">
        <v>10</v>
      </c>
      <c r="I7" s="4" t="s">
        <v>101</v>
      </c>
    </row>
    <row r="8" spans="1:9" s="7" customFormat="1" ht="13.8" x14ac:dyDescent="0.25">
      <c r="A8" s="4" t="s">
        <v>29</v>
      </c>
      <c r="B8" s="4" t="s">
        <v>27</v>
      </c>
      <c r="C8" s="5" t="s">
        <v>3</v>
      </c>
      <c r="D8" s="4" t="s">
        <v>86</v>
      </c>
      <c r="E8" s="5" t="s">
        <v>83</v>
      </c>
      <c r="F8" s="4" t="s">
        <v>28</v>
      </c>
      <c r="G8" s="4" t="s">
        <v>9</v>
      </c>
      <c r="H8" s="6" t="s">
        <v>10</v>
      </c>
      <c r="I8" s="4" t="s">
        <v>102</v>
      </c>
    </row>
    <row r="9" spans="1:9" s="7" customFormat="1" ht="13.8" x14ac:dyDescent="0.25">
      <c r="A9" s="4" t="s">
        <v>32</v>
      </c>
      <c r="B9" s="4" t="s">
        <v>30</v>
      </c>
      <c r="C9" s="5" t="s">
        <v>3</v>
      </c>
      <c r="D9" s="4" t="s">
        <v>87</v>
      </c>
      <c r="E9" s="5" t="s">
        <v>83</v>
      </c>
      <c r="F9" s="4" t="s">
        <v>31</v>
      </c>
      <c r="G9" s="4" t="s">
        <v>9</v>
      </c>
      <c r="H9" s="6" t="s">
        <v>10</v>
      </c>
      <c r="I9" s="4" t="s">
        <v>103</v>
      </c>
    </row>
    <row r="10" spans="1:9" s="7" customFormat="1" ht="13.8" x14ac:dyDescent="0.25">
      <c r="A10" s="4" t="s">
        <v>35</v>
      </c>
      <c r="B10" s="4" t="s">
        <v>33</v>
      </c>
      <c r="C10" s="5" t="s">
        <v>3</v>
      </c>
      <c r="D10" s="4" t="s">
        <v>93</v>
      </c>
      <c r="E10" s="5" t="s">
        <v>83</v>
      </c>
      <c r="F10" s="4" t="s">
        <v>34</v>
      </c>
      <c r="G10" s="4" t="s">
        <v>22</v>
      </c>
      <c r="H10" s="6" t="s">
        <v>36</v>
      </c>
      <c r="I10" s="4" t="e">
        <v>#N/A</v>
      </c>
    </row>
    <row r="11" spans="1:9" s="7" customFormat="1" ht="13.8" x14ac:dyDescent="0.25">
      <c r="A11" s="4" t="s">
        <v>39</v>
      </c>
      <c r="B11" s="4" t="s">
        <v>37</v>
      </c>
      <c r="C11" s="5" t="s">
        <v>3</v>
      </c>
      <c r="D11" s="4" t="s">
        <v>88</v>
      </c>
      <c r="E11" s="5" t="s">
        <v>83</v>
      </c>
      <c r="F11" s="4" t="s">
        <v>38</v>
      </c>
      <c r="G11" s="4" t="s">
        <v>9</v>
      </c>
      <c r="H11" s="6" t="s">
        <v>10</v>
      </c>
      <c r="I11" s="4" t="s">
        <v>102</v>
      </c>
    </row>
    <row r="12" spans="1:9" s="7" customFormat="1" ht="13.8" x14ac:dyDescent="0.25">
      <c r="A12" s="4" t="s">
        <v>42</v>
      </c>
      <c r="B12" s="4" t="s">
        <v>40</v>
      </c>
      <c r="C12" s="5" t="s">
        <v>3</v>
      </c>
      <c r="D12" s="4" t="s">
        <v>91</v>
      </c>
      <c r="E12" s="5" t="s">
        <v>83</v>
      </c>
      <c r="F12" s="4" t="s">
        <v>41</v>
      </c>
      <c r="G12" s="4" t="s">
        <v>14</v>
      </c>
      <c r="H12" s="6" t="s">
        <v>43</v>
      </c>
      <c r="I12" s="4" t="e">
        <v>#N/A</v>
      </c>
    </row>
    <row r="13" spans="1:9" s="7" customFormat="1" ht="13.8" x14ac:dyDescent="0.25">
      <c r="A13" s="4" t="s">
        <v>46</v>
      </c>
      <c r="B13" s="4" t="s">
        <v>44</v>
      </c>
      <c r="C13" s="5" t="s">
        <v>3</v>
      </c>
      <c r="D13" s="4" t="s">
        <v>92</v>
      </c>
      <c r="E13" s="5" t="s">
        <v>83</v>
      </c>
      <c r="F13" s="4" t="s">
        <v>45</v>
      </c>
      <c r="G13" s="4" t="s">
        <v>9</v>
      </c>
      <c r="H13" s="6" t="s">
        <v>10</v>
      </c>
      <c r="I13" s="4" t="s">
        <v>101</v>
      </c>
    </row>
    <row r="14" spans="1:9" s="7" customFormat="1" ht="13.8" x14ac:dyDescent="0.25">
      <c r="A14" s="4" t="s">
        <v>2</v>
      </c>
      <c r="B14" s="4" t="s">
        <v>47</v>
      </c>
      <c r="C14" s="5" t="s">
        <v>3</v>
      </c>
      <c r="D14" s="4" t="e">
        <v>#N/A</v>
      </c>
      <c r="E14" s="5" t="s">
        <v>83</v>
      </c>
      <c r="F14" s="4" t="s">
        <v>1</v>
      </c>
      <c r="G14" s="4" t="s">
        <v>4</v>
      </c>
      <c r="H14" s="6" t="s">
        <v>48</v>
      </c>
      <c r="I14" s="4" t="e">
        <v>#N/A</v>
      </c>
    </row>
    <row r="15" spans="1:9" s="7" customFormat="1" ht="13.8" x14ac:dyDescent="0.25">
      <c r="A15" s="4" t="s">
        <v>2</v>
      </c>
      <c r="B15" s="4" t="s">
        <v>49</v>
      </c>
      <c r="C15" s="5" t="s">
        <v>3</v>
      </c>
      <c r="D15" s="4" t="e">
        <v>#N/A</v>
      </c>
      <c r="E15" s="5" t="s">
        <v>83</v>
      </c>
      <c r="F15" s="4" t="s">
        <v>1</v>
      </c>
      <c r="G15" s="4" t="s">
        <v>4</v>
      </c>
      <c r="H15" s="6" t="s">
        <v>50</v>
      </c>
      <c r="I15" s="4" t="e">
        <v>#N/A</v>
      </c>
    </row>
    <row r="16" spans="1:9" s="7" customFormat="1" ht="13.8" x14ac:dyDescent="0.25">
      <c r="A16" s="4" t="s">
        <v>53</v>
      </c>
      <c r="B16" s="4" t="s">
        <v>51</v>
      </c>
      <c r="C16" s="5" t="s">
        <v>3</v>
      </c>
      <c r="D16" s="4" t="e">
        <v>#N/A</v>
      </c>
      <c r="E16" s="5" t="s">
        <v>83</v>
      </c>
      <c r="F16" s="4" t="s">
        <v>52</v>
      </c>
      <c r="G16" s="4" t="s">
        <v>4</v>
      </c>
      <c r="H16" s="6" t="s">
        <v>54</v>
      </c>
      <c r="I16" s="4" t="e">
        <v>#N/A</v>
      </c>
    </row>
    <row r="17" spans="1:9" s="7" customFormat="1" ht="13.8" x14ac:dyDescent="0.25">
      <c r="A17" s="4" t="s">
        <v>53</v>
      </c>
      <c r="B17" s="4" t="s">
        <v>55</v>
      </c>
      <c r="C17" s="5" t="s">
        <v>3</v>
      </c>
      <c r="D17" s="4" t="e">
        <v>#N/A</v>
      </c>
      <c r="E17" s="5" t="s">
        <v>83</v>
      </c>
      <c r="F17" s="4" t="s">
        <v>52</v>
      </c>
      <c r="G17" s="4" t="s">
        <v>4</v>
      </c>
      <c r="H17" s="6" t="s">
        <v>56</v>
      </c>
      <c r="I17" s="4" t="e">
        <v>#N/A</v>
      </c>
    </row>
    <row r="18" spans="1:9" s="7" customFormat="1" ht="13.8" x14ac:dyDescent="0.25">
      <c r="A18" s="4" t="s">
        <v>53</v>
      </c>
      <c r="B18" s="4" t="s">
        <v>57</v>
      </c>
      <c r="C18" s="5" t="s">
        <v>3</v>
      </c>
      <c r="D18" s="4" t="e">
        <v>#N/A</v>
      </c>
      <c r="E18" s="5" t="s">
        <v>83</v>
      </c>
      <c r="F18" s="4" t="s">
        <v>52</v>
      </c>
      <c r="G18" s="4" t="s">
        <v>4</v>
      </c>
      <c r="H18" s="6" t="s">
        <v>58</v>
      </c>
      <c r="I18" s="4" t="e">
        <v>#N/A</v>
      </c>
    </row>
    <row r="19" spans="1:9" s="7" customFormat="1" ht="13.8" x14ac:dyDescent="0.25">
      <c r="A19" s="4" t="s">
        <v>61</v>
      </c>
      <c r="B19" s="4" t="s">
        <v>59</v>
      </c>
      <c r="C19" s="5" t="s">
        <v>3</v>
      </c>
      <c r="D19" s="4" t="e">
        <v>#N/A</v>
      </c>
      <c r="E19" s="5" t="s">
        <v>83</v>
      </c>
      <c r="F19" s="4" t="s">
        <v>60</v>
      </c>
      <c r="G19" s="4" t="s">
        <v>4</v>
      </c>
      <c r="H19" s="6" t="s">
        <v>62</v>
      </c>
      <c r="I19" s="4" t="e">
        <v>#N/A</v>
      </c>
    </row>
    <row r="20" spans="1:9" s="7" customFormat="1" ht="13.8" x14ac:dyDescent="0.25">
      <c r="A20" s="4" t="s">
        <v>61</v>
      </c>
      <c r="B20" s="4" t="s">
        <v>63</v>
      </c>
      <c r="C20" s="5" t="s">
        <v>3</v>
      </c>
      <c r="D20" s="4" t="e">
        <v>#N/A</v>
      </c>
      <c r="E20" s="5" t="s">
        <v>83</v>
      </c>
      <c r="F20" s="4" t="s">
        <v>60</v>
      </c>
      <c r="G20" s="4" t="s">
        <v>4</v>
      </c>
      <c r="H20" s="6" t="s">
        <v>64</v>
      </c>
      <c r="I20" s="4" t="e">
        <v>#N/A</v>
      </c>
    </row>
    <row r="21" spans="1:9" s="7" customFormat="1" ht="13.8" x14ac:dyDescent="0.25">
      <c r="A21" s="4" t="s">
        <v>61</v>
      </c>
      <c r="B21" s="4" t="s">
        <v>65</v>
      </c>
      <c r="C21" s="5" t="s">
        <v>3</v>
      </c>
      <c r="D21" s="4" t="e">
        <v>#N/A</v>
      </c>
      <c r="E21" s="5" t="s">
        <v>83</v>
      </c>
      <c r="F21" s="4" t="s">
        <v>60</v>
      </c>
      <c r="G21" s="4" t="s">
        <v>4</v>
      </c>
      <c r="H21" s="6" t="s">
        <v>66</v>
      </c>
      <c r="I21" s="4" t="e">
        <v>#N/A</v>
      </c>
    </row>
    <row r="22" spans="1:9" s="7" customFormat="1" ht="13.8" x14ac:dyDescent="0.25">
      <c r="A22" s="4" t="s">
        <v>21</v>
      </c>
      <c r="B22" s="4" t="s">
        <v>67</v>
      </c>
      <c r="C22" s="5" t="s">
        <v>3</v>
      </c>
      <c r="D22" s="4" t="s">
        <v>85</v>
      </c>
      <c r="E22" s="5" t="s">
        <v>83</v>
      </c>
      <c r="F22" s="4" t="s">
        <v>20</v>
      </c>
      <c r="G22" s="4" t="s">
        <v>22</v>
      </c>
      <c r="H22" s="6" t="s">
        <v>10</v>
      </c>
      <c r="I22" s="4" t="e">
        <v>#N/A</v>
      </c>
    </row>
    <row r="23" spans="1:9" s="7" customFormat="1" ht="13.8" x14ac:dyDescent="0.25">
      <c r="A23" s="4" t="s">
        <v>70</v>
      </c>
      <c r="B23" s="4" t="s">
        <v>68</v>
      </c>
      <c r="C23" s="5" t="s">
        <v>3</v>
      </c>
      <c r="D23" s="4" t="s">
        <v>96</v>
      </c>
      <c r="E23" s="5" t="s">
        <v>83</v>
      </c>
      <c r="F23" s="4" t="s">
        <v>69</v>
      </c>
      <c r="G23" s="4" t="s">
        <v>71</v>
      </c>
      <c r="H23" s="6" t="s">
        <v>10</v>
      </c>
      <c r="I23" s="4" t="e">
        <v>#N/A</v>
      </c>
    </row>
    <row r="24" spans="1:9" s="7" customFormat="1" ht="13.8" x14ac:dyDescent="0.25">
      <c r="A24" s="4" t="s">
        <v>74</v>
      </c>
      <c r="B24" s="4" t="s">
        <v>72</v>
      </c>
      <c r="C24" s="5" t="s">
        <v>3</v>
      </c>
      <c r="D24" s="4" t="s">
        <v>94</v>
      </c>
      <c r="E24" s="5" t="s">
        <v>83</v>
      </c>
      <c r="F24" s="4" t="s">
        <v>73</v>
      </c>
      <c r="G24" s="4" t="s">
        <v>75</v>
      </c>
      <c r="H24" s="6" t="s">
        <v>10</v>
      </c>
      <c r="I24" s="4" t="e">
        <v>#N/A</v>
      </c>
    </row>
    <row r="25" spans="1:9" s="7" customFormat="1" ht="13.8" x14ac:dyDescent="0.25">
      <c r="A25" s="4" t="s">
        <v>78</v>
      </c>
      <c r="B25" s="4" t="s">
        <v>76</v>
      </c>
      <c r="C25" s="5" t="s">
        <v>3</v>
      </c>
      <c r="D25" s="4" t="s">
        <v>95</v>
      </c>
      <c r="E25" s="5" t="s">
        <v>83</v>
      </c>
      <c r="F25" s="4" t="s">
        <v>77</v>
      </c>
      <c r="G25" s="4" t="s">
        <v>75</v>
      </c>
      <c r="H25" s="6" t="s">
        <v>10</v>
      </c>
      <c r="I25" s="4" t="e">
        <v>#N/A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D27" sqref="D27"/>
    </sheetView>
  </sheetViews>
  <sheetFormatPr defaultRowHeight="14.4" x14ac:dyDescent="0.3"/>
  <cols>
    <col min="1" max="1" width="16.6640625" customWidth="1"/>
    <col min="2" max="2" width="12.33203125" customWidth="1"/>
    <col min="3" max="3" width="16.33203125" customWidth="1"/>
    <col min="6" max="6" width="17.6640625" customWidth="1"/>
    <col min="9" max="9" width="12.77734375" customWidth="1"/>
    <col min="10" max="15" width="11.33203125" customWidth="1"/>
    <col min="40" max="40" width="19.109375" customWidth="1"/>
  </cols>
  <sheetData>
    <row r="1" spans="1:15" ht="38.4" customHeight="1" thickBot="1" x14ac:dyDescent="0.35">
      <c r="A1" s="8" t="s">
        <v>105</v>
      </c>
      <c r="B1" s="8" t="s">
        <v>106</v>
      </c>
      <c r="C1" s="8" t="s">
        <v>107</v>
      </c>
      <c r="D1" s="8" t="s">
        <v>108</v>
      </c>
      <c r="E1" s="9" t="s">
        <v>109</v>
      </c>
      <c r="F1" s="12" t="s">
        <v>110</v>
      </c>
      <c r="G1" s="13" t="s">
        <v>111</v>
      </c>
      <c r="H1" s="10" t="s">
        <v>112</v>
      </c>
      <c r="I1" s="13" t="s">
        <v>113</v>
      </c>
      <c r="J1" s="11" t="s">
        <v>114</v>
      </c>
      <c r="K1" s="11" t="s">
        <v>123</v>
      </c>
      <c r="L1" s="11" t="s">
        <v>115</v>
      </c>
      <c r="M1" s="11" t="s">
        <v>124</v>
      </c>
      <c r="N1" s="14" t="s">
        <v>116</v>
      </c>
      <c r="O1" s="11" t="s">
        <v>125</v>
      </c>
    </row>
    <row r="2" spans="1:15" x14ac:dyDescent="0.3">
      <c r="A2" s="15" t="s">
        <v>38</v>
      </c>
      <c r="B2" s="16" t="s">
        <v>117</v>
      </c>
      <c r="C2" s="17" t="s">
        <v>9</v>
      </c>
      <c r="D2" s="17"/>
      <c r="E2" s="17">
        <v>6.6</v>
      </c>
      <c r="F2" s="17">
        <v>1455.22</v>
      </c>
      <c r="G2" s="17">
        <v>2.0699999999999998</v>
      </c>
      <c r="H2" s="17" t="s">
        <v>118</v>
      </c>
      <c r="I2" s="18">
        <v>41829</v>
      </c>
      <c r="J2" s="17">
        <v>1.6</v>
      </c>
      <c r="K2" s="17">
        <f>$F2*J2</f>
        <v>2328.3520000000003</v>
      </c>
      <c r="L2" s="17"/>
      <c r="M2" s="17">
        <f>$F2*L2</f>
        <v>0</v>
      </c>
      <c r="N2" s="17"/>
      <c r="O2" s="19">
        <f>$F2*N2</f>
        <v>0</v>
      </c>
    </row>
    <row r="3" spans="1:15" x14ac:dyDescent="0.3">
      <c r="A3" s="20" t="s">
        <v>7</v>
      </c>
      <c r="B3" s="21" t="s">
        <v>117</v>
      </c>
      <c r="C3" s="22" t="s">
        <v>9</v>
      </c>
      <c r="D3" s="22">
        <v>878</v>
      </c>
      <c r="E3" s="22">
        <v>4.7</v>
      </c>
      <c r="F3" s="22">
        <v>630.99</v>
      </c>
      <c r="G3" s="22">
        <v>2.09</v>
      </c>
      <c r="H3" s="22" t="s">
        <v>118</v>
      </c>
      <c r="I3" s="23">
        <v>41829</v>
      </c>
      <c r="J3" s="22"/>
      <c r="K3" s="22">
        <f>$F3*J3</f>
        <v>0</v>
      </c>
      <c r="L3" s="22"/>
      <c r="M3" s="22">
        <f>$F3*L3</f>
        <v>0</v>
      </c>
      <c r="N3" s="22">
        <v>4.8</v>
      </c>
      <c r="O3" s="24">
        <f>$F3*N3</f>
        <v>3028.752</v>
      </c>
    </row>
    <row r="4" spans="1:15" x14ac:dyDescent="0.3">
      <c r="A4" s="25" t="s">
        <v>31</v>
      </c>
      <c r="B4" s="26" t="s">
        <v>117</v>
      </c>
      <c r="C4" s="27" t="s">
        <v>9</v>
      </c>
      <c r="D4" s="27">
        <v>2352</v>
      </c>
      <c r="E4" s="27">
        <v>6.7</v>
      </c>
      <c r="F4" s="27">
        <v>1240.75</v>
      </c>
      <c r="G4" s="27">
        <v>2.0699999999999998</v>
      </c>
      <c r="H4" s="27" t="s">
        <v>118</v>
      </c>
      <c r="I4" s="28">
        <v>41829</v>
      </c>
      <c r="J4" s="27">
        <v>1.9000000000000001</v>
      </c>
      <c r="K4" s="27">
        <f>$F4*J4</f>
        <v>2357.4250000000002</v>
      </c>
      <c r="L4" s="27"/>
      <c r="M4" s="27">
        <f>$F4*L4</f>
        <v>0</v>
      </c>
      <c r="N4" s="27">
        <v>2.5</v>
      </c>
      <c r="O4" s="29">
        <f t="shared" ref="O4:O17" si="0">$F4*N4</f>
        <v>3101.875</v>
      </c>
    </row>
    <row r="5" spans="1:15" x14ac:dyDescent="0.3">
      <c r="A5" s="25" t="s">
        <v>17</v>
      </c>
      <c r="B5" s="26" t="s">
        <v>117</v>
      </c>
      <c r="C5" s="27" t="s">
        <v>9</v>
      </c>
      <c r="D5" s="27">
        <v>1384</v>
      </c>
      <c r="E5" s="27">
        <v>5.4</v>
      </c>
      <c r="F5" s="27">
        <v>943.12</v>
      </c>
      <c r="G5" s="27">
        <v>2.09</v>
      </c>
      <c r="H5" s="27" t="s">
        <v>118</v>
      </c>
      <c r="I5" s="28">
        <v>41844</v>
      </c>
      <c r="J5" s="27"/>
      <c r="K5" s="27">
        <f>$F5*J5</f>
        <v>0</v>
      </c>
      <c r="L5" s="27">
        <v>2.6</v>
      </c>
      <c r="M5" s="27">
        <f>$F5*L5</f>
        <v>2452.1120000000001</v>
      </c>
      <c r="N5" s="27"/>
      <c r="O5" s="29">
        <f t="shared" si="0"/>
        <v>0</v>
      </c>
    </row>
    <row r="6" spans="1:15" x14ac:dyDescent="0.3">
      <c r="A6" s="25" t="s">
        <v>25</v>
      </c>
      <c r="B6" s="26" t="s">
        <v>117</v>
      </c>
      <c r="C6" s="27" t="s">
        <v>9</v>
      </c>
      <c r="D6" s="27">
        <v>2006</v>
      </c>
      <c r="E6" s="27">
        <v>6</v>
      </c>
      <c r="F6" s="27">
        <v>1249.46</v>
      </c>
      <c r="G6" s="27">
        <v>2.08</v>
      </c>
      <c r="H6" s="27" t="s">
        <v>118</v>
      </c>
      <c r="I6" s="28">
        <v>41844</v>
      </c>
      <c r="J6" s="27">
        <v>1.9000000000000001</v>
      </c>
      <c r="K6" s="27">
        <f>$F6*J6</f>
        <v>2373.9740000000002</v>
      </c>
      <c r="L6" s="27"/>
      <c r="M6" s="27">
        <f>$F6*L6</f>
        <v>0</v>
      </c>
      <c r="N6" s="27"/>
      <c r="O6" s="29">
        <f t="shared" si="0"/>
        <v>0</v>
      </c>
    </row>
    <row r="7" spans="1:15" x14ac:dyDescent="0.3">
      <c r="A7" s="25" t="s">
        <v>45</v>
      </c>
      <c r="B7" s="26" t="s">
        <v>117</v>
      </c>
      <c r="C7" s="27" t="s">
        <v>9</v>
      </c>
      <c r="D7" s="27">
        <v>854</v>
      </c>
      <c r="E7" s="27">
        <v>9.1999999999999993</v>
      </c>
      <c r="F7" s="27">
        <v>656.48</v>
      </c>
      <c r="G7" s="27">
        <v>2.0699999999999998</v>
      </c>
      <c r="H7" s="27" t="s">
        <v>118</v>
      </c>
      <c r="I7" s="28">
        <v>41844</v>
      </c>
      <c r="J7" s="27"/>
      <c r="K7" s="27">
        <f>$F7*J7</f>
        <v>0</v>
      </c>
      <c r="L7" s="27"/>
      <c r="M7" s="27">
        <f>$F7*L7</f>
        <v>0</v>
      </c>
      <c r="N7" s="27">
        <v>4.5999999999999996</v>
      </c>
      <c r="O7" s="29">
        <f t="shared" si="0"/>
        <v>3019.808</v>
      </c>
    </row>
    <row r="8" spans="1:15" x14ac:dyDescent="0.3">
      <c r="A8" s="25" t="s">
        <v>28</v>
      </c>
      <c r="B8" s="26" t="s">
        <v>117</v>
      </c>
      <c r="C8" s="27" t="s">
        <v>9</v>
      </c>
      <c r="D8" s="27">
        <v>444</v>
      </c>
      <c r="E8" s="27">
        <v>8.6</v>
      </c>
      <c r="F8" s="27">
        <v>309.63</v>
      </c>
      <c r="G8" s="27">
        <v>2.09</v>
      </c>
      <c r="H8" s="27" t="s">
        <v>118</v>
      </c>
      <c r="I8" s="28">
        <v>41844</v>
      </c>
      <c r="J8" s="27">
        <v>7.3</v>
      </c>
      <c r="K8" s="27">
        <f>$F8*J8</f>
        <v>2260.299</v>
      </c>
      <c r="L8" s="27"/>
      <c r="M8" s="27">
        <f>$F8*L8</f>
        <v>0</v>
      </c>
      <c r="N8" s="27">
        <v>9.6999999999999993</v>
      </c>
      <c r="O8" s="29">
        <f t="shared" si="0"/>
        <v>3003.4109999999996</v>
      </c>
    </row>
    <row r="9" spans="1:15" x14ac:dyDescent="0.3">
      <c r="A9" s="30" t="s">
        <v>12</v>
      </c>
      <c r="B9" s="31" t="s">
        <v>119</v>
      </c>
      <c r="C9" s="32" t="s">
        <v>14</v>
      </c>
      <c r="D9" s="27">
        <v>860</v>
      </c>
      <c r="E9" s="27">
        <v>9.4</v>
      </c>
      <c r="F9" s="27">
        <v>596.22</v>
      </c>
      <c r="G9" s="27">
        <v>2.0499999999999998</v>
      </c>
      <c r="H9" s="27" t="s">
        <v>118</v>
      </c>
      <c r="I9" s="28">
        <v>41829</v>
      </c>
      <c r="J9" s="27">
        <v>3.8000000000000003</v>
      </c>
      <c r="K9" s="27">
        <f>$F9*J9</f>
        <v>2265.6360000000004</v>
      </c>
      <c r="L9" s="27"/>
      <c r="M9" s="27">
        <f>$F9*L9</f>
        <v>0</v>
      </c>
      <c r="N9" s="27"/>
      <c r="O9" s="29">
        <f t="shared" si="0"/>
        <v>0</v>
      </c>
    </row>
    <row r="10" spans="1:15" x14ac:dyDescent="0.3">
      <c r="A10" s="33" t="s">
        <v>90</v>
      </c>
      <c r="B10" s="26" t="s">
        <v>117</v>
      </c>
      <c r="C10" s="32" t="s">
        <v>14</v>
      </c>
      <c r="D10" s="27"/>
      <c r="E10" s="27">
        <v>8.4</v>
      </c>
      <c r="F10" s="27">
        <v>464.74</v>
      </c>
      <c r="G10" s="27">
        <v>2.04</v>
      </c>
      <c r="H10" s="27" t="s">
        <v>118</v>
      </c>
      <c r="I10" s="28">
        <v>41831</v>
      </c>
      <c r="J10" s="27"/>
      <c r="K10" s="27">
        <f>$F10*J10</f>
        <v>0</v>
      </c>
      <c r="L10" s="27"/>
      <c r="M10" s="27">
        <f>$F10*L10</f>
        <v>0</v>
      </c>
      <c r="N10" s="27"/>
      <c r="O10" s="29">
        <f t="shared" si="0"/>
        <v>0</v>
      </c>
    </row>
    <row r="11" spans="1:15" x14ac:dyDescent="0.3">
      <c r="A11" s="33" t="s">
        <v>41</v>
      </c>
      <c r="B11" s="26" t="s">
        <v>120</v>
      </c>
      <c r="C11" s="32" t="s">
        <v>14</v>
      </c>
      <c r="D11" s="27"/>
      <c r="E11" s="27">
        <v>8.8000000000000007</v>
      </c>
      <c r="F11" s="27">
        <v>745.42</v>
      </c>
      <c r="G11" s="27">
        <v>2.0699999999999998</v>
      </c>
      <c r="H11" s="27" t="s">
        <v>118</v>
      </c>
      <c r="I11" s="28">
        <v>41831</v>
      </c>
      <c r="J11" s="27"/>
      <c r="K11" s="27">
        <f>$F11*J11</f>
        <v>0</v>
      </c>
      <c r="L11" s="27">
        <v>3.3000000000000003</v>
      </c>
      <c r="M11" s="27">
        <f>$F11*L11</f>
        <v>2459.886</v>
      </c>
      <c r="N11" s="27"/>
      <c r="O11" s="29">
        <f t="shared" si="0"/>
        <v>0</v>
      </c>
    </row>
    <row r="12" spans="1:15" x14ac:dyDescent="0.3">
      <c r="A12" s="33" t="s">
        <v>20</v>
      </c>
      <c r="B12" s="26" t="s">
        <v>121</v>
      </c>
      <c r="C12" s="32" t="s">
        <v>22</v>
      </c>
      <c r="D12" s="27">
        <v>2193</v>
      </c>
      <c r="E12" s="27">
        <v>7.1</v>
      </c>
      <c r="F12" s="27">
        <v>1453.44</v>
      </c>
      <c r="G12" s="27">
        <v>2.0699999999999998</v>
      </c>
      <c r="H12" s="27" t="s">
        <v>118</v>
      </c>
      <c r="I12" s="28">
        <v>41829</v>
      </c>
      <c r="J12" s="27">
        <v>1.6</v>
      </c>
      <c r="K12" s="27">
        <f>$F12*J12</f>
        <v>2325.5040000000004</v>
      </c>
      <c r="L12" s="27"/>
      <c r="M12" s="27">
        <f>$F12*L12</f>
        <v>0</v>
      </c>
      <c r="N12" s="27"/>
      <c r="O12" s="29">
        <f t="shared" si="0"/>
        <v>0</v>
      </c>
    </row>
    <row r="13" spans="1:15" x14ac:dyDescent="0.3">
      <c r="A13" s="34" t="s">
        <v>34</v>
      </c>
      <c r="B13" s="35" t="s">
        <v>122</v>
      </c>
      <c r="C13" s="36" t="s">
        <v>22</v>
      </c>
      <c r="D13" s="27">
        <v>2892</v>
      </c>
      <c r="E13" s="27">
        <v>9.1999999999999993</v>
      </c>
      <c r="F13" s="27">
        <v>1419.81</v>
      </c>
      <c r="G13" s="27">
        <v>2.0699999999999998</v>
      </c>
      <c r="H13" s="27" t="s">
        <v>118</v>
      </c>
      <c r="I13" s="28">
        <v>41829</v>
      </c>
      <c r="J13" s="27"/>
      <c r="K13" s="27">
        <f>$F13*J13</f>
        <v>0</v>
      </c>
      <c r="L13" s="27">
        <v>1.7000000000000002</v>
      </c>
      <c r="M13" s="27">
        <f>$F13*L13</f>
        <v>2413.6770000000001</v>
      </c>
      <c r="N13" s="27"/>
      <c r="O13" s="29">
        <f t="shared" si="0"/>
        <v>0</v>
      </c>
    </row>
    <row r="14" spans="1:15" x14ac:dyDescent="0.3">
      <c r="A14" s="33" t="s">
        <v>73</v>
      </c>
      <c r="B14" s="26" t="s">
        <v>117</v>
      </c>
      <c r="C14" s="32" t="s">
        <v>75</v>
      </c>
      <c r="D14" s="27">
        <v>1384</v>
      </c>
      <c r="E14" s="27">
        <v>8.4</v>
      </c>
      <c r="F14" s="27">
        <v>767.11</v>
      </c>
      <c r="G14" s="27">
        <v>2.08</v>
      </c>
      <c r="H14" s="27" t="s">
        <v>118</v>
      </c>
      <c r="I14" s="28">
        <v>41829</v>
      </c>
      <c r="J14" s="27">
        <v>3</v>
      </c>
      <c r="K14" s="27">
        <f>$F14*J14</f>
        <v>2301.33</v>
      </c>
      <c r="L14" s="27"/>
      <c r="M14" s="27">
        <f>$F14*L14</f>
        <v>0</v>
      </c>
      <c r="N14" s="27"/>
      <c r="O14" s="29">
        <f t="shared" si="0"/>
        <v>0</v>
      </c>
    </row>
    <row r="15" spans="1:15" x14ac:dyDescent="0.3">
      <c r="A15" s="34" t="s">
        <v>77</v>
      </c>
      <c r="B15" s="35" t="s">
        <v>117</v>
      </c>
      <c r="C15" s="36" t="s">
        <v>75</v>
      </c>
      <c r="D15" s="27"/>
      <c r="E15" s="27">
        <v>8.5</v>
      </c>
      <c r="F15" s="37">
        <v>813.29</v>
      </c>
      <c r="G15" s="27">
        <v>2.02</v>
      </c>
      <c r="H15" s="27" t="s">
        <v>118</v>
      </c>
      <c r="I15" s="28">
        <v>41831</v>
      </c>
      <c r="J15" s="27"/>
      <c r="K15" s="27">
        <f>$F15*J15</f>
        <v>0</v>
      </c>
      <c r="L15" s="27">
        <v>3</v>
      </c>
      <c r="M15" s="27">
        <f>$F15*L15</f>
        <v>2439.87</v>
      </c>
      <c r="N15" s="27"/>
      <c r="O15" s="29">
        <f t="shared" si="0"/>
        <v>0</v>
      </c>
    </row>
    <row r="16" spans="1:15" x14ac:dyDescent="0.3">
      <c r="A16" s="33" t="s">
        <v>69</v>
      </c>
      <c r="B16" s="26" t="s">
        <v>117</v>
      </c>
      <c r="C16" s="32" t="s">
        <v>71</v>
      </c>
      <c r="D16" s="27">
        <v>1012</v>
      </c>
      <c r="E16" s="27">
        <v>9.1</v>
      </c>
      <c r="F16" s="27">
        <v>538.04999999999995</v>
      </c>
      <c r="G16" s="27">
        <v>2.08</v>
      </c>
      <c r="H16" s="27" t="s">
        <v>118</v>
      </c>
      <c r="I16" s="28">
        <v>41829</v>
      </c>
      <c r="J16" s="27">
        <v>4.1999999999999993</v>
      </c>
      <c r="K16" s="27">
        <f>$F16*J16</f>
        <v>2259.8099999999995</v>
      </c>
      <c r="L16" s="27"/>
      <c r="M16" s="27">
        <f>$F16*L16</f>
        <v>0</v>
      </c>
      <c r="N16" s="27"/>
      <c r="O16" s="29">
        <f t="shared" si="0"/>
        <v>0</v>
      </c>
    </row>
    <row r="17" spans="1:15" ht="15" thickBot="1" x14ac:dyDescent="0.35">
      <c r="A17" s="38" t="s">
        <v>89</v>
      </c>
      <c r="B17" s="39" t="s">
        <v>117</v>
      </c>
      <c r="C17" s="40" t="s">
        <v>71</v>
      </c>
      <c r="D17" s="41"/>
      <c r="E17" s="41">
        <v>8.9</v>
      </c>
      <c r="F17" s="41">
        <v>575.22</v>
      </c>
      <c r="G17" s="41">
        <v>2.0699999999999998</v>
      </c>
      <c r="H17" s="41" t="s">
        <v>118</v>
      </c>
      <c r="I17" s="42">
        <v>41829</v>
      </c>
      <c r="J17" s="41"/>
      <c r="K17" s="41">
        <f>$F17*J17</f>
        <v>0</v>
      </c>
      <c r="L17" s="41">
        <v>4.1999999999999993</v>
      </c>
      <c r="M17" s="41">
        <f>$F17*L17</f>
        <v>2415.9239999999995</v>
      </c>
      <c r="N17" s="41"/>
      <c r="O17" s="43">
        <f t="shared" si="0"/>
        <v>0</v>
      </c>
    </row>
  </sheetData>
  <autoFilter ref="A1:N3">
    <sortState ref="A2:N9">
      <sortCondition descending="1" ref="J2:J9"/>
      <sortCondition ref="L2:L9"/>
      <sortCondition descending="1" ref="N2:N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RCC Info</vt:lpstr>
      <vt:lpstr>POOL-Composition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Anglesio</dc:creator>
  <cp:lastModifiedBy>Michael Anglesio</cp:lastModifiedBy>
  <dcterms:created xsi:type="dcterms:W3CDTF">2018-10-12T03:05:35Z</dcterms:created>
  <dcterms:modified xsi:type="dcterms:W3CDTF">2018-10-12T19:15:01Z</dcterms:modified>
</cp:coreProperties>
</file>