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YUKSELHOCA\opt\"/>
    </mc:Choice>
  </mc:AlternateContent>
  <bookViews>
    <workbookView xWindow="0" yWindow="0" windowWidth="24000" windowHeight="9645"/>
  </bookViews>
  <sheets>
    <sheet name="ayrıntılı" sheetId="1" r:id="rId1"/>
  </sheets>
  <definedNames>
    <definedName name="solver_adj" localSheetId="0" hidden="1">ayrıntılı!$A$39:$B$39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ayrıntılı!$A$39</definedName>
    <definedName name="solver_lhs2" localSheetId="0" hidden="1">ayrıntılı!$B$39</definedName>
    <definedName name="solver_lhs3" localSheetId="0" hidden="1">ayrıntılı!$D$39</definedName>
    <definedName name="solver_lhs4" localSheetId="0" hidden="1">ayrıntılı!$G$39</definedName>
    <definedName name="solver_lhs5" localSheetId="0" hidden="1">ayrıntılı!$H$39</definedName>
    <definedName name="solver_lhs6" localSheetId="0" hidden="1">ayrıntılı!$I$39</definedName>
    <definedName name="solver_lhs7" localSheetId="0" hidden="1">ayrıntılı!$J$33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ayrıntılı!$C$39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I39" i="1"/>
  <c r="H39" i="1"/>
  <c r="G39" i="1"/>
  <c r="F39" i="1"/>
  <c r="E39" i="1"/>
  <c r="D39" i="1"/>
  <c r="C39" i="1"/>
  <c r="J33" i="1"/>
  <c r="I33" i="1"/>
  <c r="H33" i="1"/>
  <c r="G33" i="1"/>
  <c r="F33" i="1"/>
  <c r="E33" i="1"/>
  <c r="D33" i="1"/>
  <c r="C33" i="1"/>
  <c r="I27" i="1"/>
  <c r="H27" i="1"/>
  <c r="G27" i="1"/>
  <c r="F27" i="1"/>
  <c r="E27" i="1"/>
  <c r="D27" i="1"/>
  <c r="C27" i="1"/>
  <c r="I21" i="1"/>
  <c r="H21" i="1"/>
  <c r="G21" i="1"/>
  <c r="F21" i="1"/>
  <c r="E21" i="1"/>
  <c r="D21" i="1"/>
  <c r="C21" i="1"/>
  <c r="H15" i="1"/>
  <c r="G15" i="1"/>
  <c r="F15" i="1"/>
  <c r="E15" i="1"/>
  <c r="D15" i="1"/>
  <c r="C15" i="1"/>
  <c r="H10" i="1"/>
  <c r="G10" i="1"/>
  <c r="F10" i="1"/>
  <c r="E10" i="1"/>
  <c r="D10" i="1"/>
  <c r="C10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<sst xmlns="http://schemas.openxmlformats.org/spreadsheetml/2006/main" count="67" uniqueCount="16">
  <si>
    <t>x1</t>
  </si>
  <si>
    <t>x2</t>
  </si>
  <si>
    <t>z</t>
  </si>
  <si>
    <t>kısıt1</t>
  </si>
  <si>
    <t>kısıt2</t>
  </si>
  <si>
    <t>pozitiflik</t>
  </si>
  <si>
    <t>kısıt3</t>
  </si>
  <si>
    <t>LP1</t>
  </si>
  <si>
    <t>LP2</t>
  </si>
  <si>
    <t>LP3</t>
  </si>
  <si>
    <t>kısıt4</t>
  </si>
  <si>
    <t>LP0</t>
  </si>
  <si>
    <t>LP4</t>
  </si>
  <si>
    <t>LP5</t>
  </si>
  <si>
    <t>kısıt5</t>
  </si>
  <si>
    <t>LP6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</si>
</sst>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0</xdr:rowOff>
    </xdr:from>
    <xdr:to>
      <xdr:col>17</xdr:col>
      <xdr:colOff>323850</xdr:colOff>
      <xdr:row>23</xdr:row>
      <xdr:rowOff>149225</xdr:rowOff>
    </xdr:to>
    <xdr:sp macro="" textlink="">
      <xdr:nvSpPr>
        <xdr:cNvPr id="2" name="Rectangle 3"/>
        <xdr:cNvSpPr>
          <a:spLocks noGrp="1" noChangeArrowheads="1"/>
        </xdr:cNvSpPr>
      </xdr:nvSpPr>
      <xdr:spPr bwMode="auto">
        <a:xfrm>
          <a:off x="7648575" y="0"/>
          <a:ext cx="4038600" cy="4530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anose="05000000000000000000" pitchFamily="2" charset="2"/>
            <a:buChar char="n"/>
            <a:defRPr sz="30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69925" indent="-3254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60000"/>
            <a:buFont typeface="Wingdings" panose="05000000000000000000" pitchFamily="2" charset="2"/>
            <a:buChar char="q"/>
            <a:defRPr sz="2600">
              <a:solidFill>
                <a:schemeClr val="tx1"/>
              </a:solidFill>
              <a:latin typeface="+mn-lt"/>
              <a:cs typeface="+mn-cs"/>
            </a:defRPr>
          </a:lvl2pPr>
          <a:lvl3pPr marL="1022350" indent="-350838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65000"/>
            <a:buFont typeface="Wingdings" panose="05000000000000000000" pitchFamily="2" charset="2"/>
            <a:buChar char="n"/>
            <a:defRPr sz="2200">
              <a:solidFill>
                <a:schemeClr val="tx1"/>
              </a:solidFill>
              <a:latin typeface="+mn-lt"/>
              <a:cs typeface="+mn-cs"/>
            </a:defRPr>
          </a:lvl3pPr>
          <a:lvl4pPr marL="1339850" indent="-315913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2"/>
            </a:buClr>
            <a:buSzPct val="70000"/>
            <a:buFont typeface="Wingdings" panose="05000000000000000000" pitchFamily="2" charset="2"/>
            <a:buChar char="q"/>
            <a:defRPr sz="2000">
              <a:solidFill>
                <a:schemeClr val="tx1"/>
              </a:solidFill>
              <a:latin typeface="+mn-lt"/>
              <a:cs typeface="+mn-cs"/>
            </a:defRPr>
          </a:lvl4pPr>
          <a:lvl5pPr marL="1681163" indent="-339725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anose="05000000000000000000" pitchFamily="2" charset="2"/>
            <a:buChar char="§"/>
            <a:defRPr sz="2000">
              <a:solidFill>
                <a:schemeClr val="tx1"/>
              </a:solidFill>
              <a:latin typeface="+mn-lt"/>
              <a:cs typeface="+mn-cs"/>
            </a:defRPr>
          </a:lvl5pPr>
          <a:lvl6pPr marL="2138363" indent="-339725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  <a:cs typeface="+mn-cs"/>
            </a:defRPr>
          </a:lvl6pPr>
          <a:lvl7pPr marL="2595563" indent="-339725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  <a:cs typeface="+mn-cs"/>
            </a:defRPr>
          </a:lvl7pPr>
          <a:lvl8pPr marL="3052763" indent="-339725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  <a:cs typeface="+mn-cs"/>
            </a:defRPr>
          </a:lvl8pPr>
          <a:lvl9pPr marL="3509963" indent="-339725" algn="l" rtl="0" fontAlgn="base">
            <a:spcBef>
              <a:spcPct val="20000"/>
            </a:spcBef>
            <a:spcAft>
              <a:spcPct val="0"/>
            </a:spcAft>
            <a:buClr>
              <a:schemeClr val="accent1"/>
            </a:buClr>
            <a:buSzPct val="75000"/>
            <a:buFont typeface="Wingdings" pitchFamily="2" charset="2"/>
            <a:buChar char="§"/>
            <a:defRPr sz="2000">
              <a:solidFill>
                <a:schemeClr val="tx1"/>
              </a:solidFill>
              <a:latin typeface="+mn-lt"/>
              <a:cs typeface="+mn-cs"/>
            </a:defRPr>
          </a:lvl9pPr>
        </a:lstStyle>
        <a:p>
          <a:pPr eaLnBrk="1" hangingPunct="1"/>
          <a:r>
            <a:rPr lang="tr-TR" altLang="tr-TR" sz="2600"/>
            <a:t>Aşağıdaki TDP problemini ele alalım:</a:t>
          </a:r>
        </a:p>
        <a:p>
          <a:pPr eaLnBrk="1" hangingPunct="1">
            <a:buFont typeface="Wingdings" panose="05000000000000000000" pitchFamily="2" charset="2"/>
            <a:buNone/>
          </a:pPr>
          <a:r>
            <a:rPr lang="tr-TR" altLang="tr-TR" sz="2600"/>
            <a:t>	maks.z=5x1+4x2</a:t>
          </a:r>
        </a:p>
        <a:p>
          <a:pPr eaLnBrk="1" hangingPunct="1">
            <a:buFont typeface="Wingdings" panose="05000000000000000000" pitchFamily="2" charset="2"/>
            <a:buNone/>
          </a:pPr>
          <a:r>
            <a:rPr lang="tr-TR" altLang="tr-TR" sz="2600"/>
            <a:t>	x1+x2&lt;=5</a:t>
          </a:r>
        </a:p>
        <a:p>
          <a:pPr eaLnBrk="1" hangingPunct="1">
            <a:buFont typeface="Wingdings" panose="05000000000000000000" pitchFamily="2" charset="2"/>
            <a:buNone/>
          </a:pPr>
          <a:r>
            <a:rPr lang="tr-TR" altLang="tr-TR" sz="2600"/>
            <a:t>	10x1+6x2&lt;=45</a:t>
          </a:r>
        </a:p>
        <a:p>
          <a:pPr eaLnBrk="1" hangingPunct="1">
            <a:buFont typeface="Wingdings" panose="05000000000000000000" pitchFamily="2" charset="2"/>
            <a:buNone/>
          </a:pPr>
          <a:r>
            <a:rPr lang="tr-TR" altLang="tr-TR" sz="2600"/>
            <a:t>	x1,x2&gt;=0 ve tamsayı</a:t>
          </a:r>
        </a:p>
      </xdr:txBody>
    </xdr:sp>
    <xdr:clientData/>
  </xdr:twoCellAnchor>
  <xdr:twoCellAnchor editAs="oneCell">
    <xdr:from>
      <xdr:col>10</xdr:col>
      <xdr:colOff>147167</xdr:colOff>
      <xdr:row>16</xdr:row>
      <xdr:rowOff>95251</xdr:rowOff>
    </xdr:from>
    <xdr:to>
      <xdr:col>23</xdr:col>
      <xdr:colOff>161925</xdr:colOff>
      <xdr:row>43</xdr:row>
      <xdr:rowOff>76201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3292" y="3143251"/>
          <a:ext cx="7939558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D18" zoomScale="150" zoomScaleNormal="150" workbookViewId="0">
      <selection activeCell="A33" sqref="A33:C33"/>
    </sheetView>
  </sheetViews>
  <sheetFormatPr defaultRowHeight="15" x14ac:dyDescent="0.25"/>
  <cols>
    <col min="3" max="3" width="24.140625" customWidth="1"/>
  </cols>
  <sheetData>
    <row r="1" spans="1:8" x14ac:dyDescent="0.25">
      <c r="A1" t="s">
        <v>11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 spans="1:8" x14ac:dyDescent="0.25">
      <c r="A3" s="1">
        <v>3.75</v>
      </c>
      <c r="B3" s="1">
        <v>1.2500000000000002</v>
      </c>
      <c r="C3" s="2">
        <f>5*A3+4*B3</f>
        <v>23.75</v>
      </c>
      <c r="D3" s="1">
        <f>A3+B3-5</f>
        <v>0</v>
      </c>
      <c r="E3" s="1">
        <f>10*A3+6*B3-45</f>
        <v>0</v>
      </c>
      <c r="F3" s="1">
        <f>A3</f>
        <v>3.75</v>
      </c>
      <c r="G3" s="1">
        <f>B3</f>
        <v>1.2500000000000002</v>
      </c>
    </row>
    <row r="8" spans="1:8" x14ac:dyDescent="0.25">
      <c r="A8" t="s">
        <v>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5</v>
      </c>
      <c r="H9" s="1" t="s">
        <v>6</v>
      </c>
    </row>
    <row r="10" spans="1:8" x14ac:dyDescent="0.25">
      <c r="A10" s="1">
        <v>3</v>
      </c>
      <c r="B10" s="1">
        <v>2</v>
      </c>
      <c r="C10" s="4">
        <f>5*A10+4*B10</f>
        <v>23</v>
      </c>
      <c r="D10" s="1">
        <f>A10+B10-5</f>
        <v>0</v>
      </c>
      <c r="E10" s="1">
        <f>10*A10+6*B10-45</f>
        <v>-3</v>
      </c>
      <c r="F10" s="1">
        <f>A10</f>
        <v>3</v>
      </c>
      <c r="G10" s="1">
        <f>B10</f>
        <v>2</v>
      </c>
      <c r="H10" s="1">
        <f>A10-3</f>
        <v>0</v>
      </c>
    </row>
    <row r="13" spans="1:8" x14ac:dyDescent="0.25">
      <c r="A13" t="s">
        <v>8</v>
      </c>
    </row>
    <row r="14" spans="1:8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5</v>
      </c>
      <c r="H14" s="1" t="s">
        <v>6</v>
      </c>
    </row>
    <row r="15" spans="1:8" x14ac:dyDescent="0.25">
      <c r="A15" s="1">
        <v>4</v>
      </c>
      <c r="B15" s="1">
        <v>0.83333333333333326</v>
      </c>
      <c r="C15" s="2">
        <f>5*A15+4*B15</f>
        <v>23.333333333333332</v>
      </c>
      <c r="D15" s="1">
        <f>A15+B15-5</f>
        <v>-0.16666666666666696</v>
      </c>
      <c r="E15" s="1">
        <f>10*A15+6*B15-45</f>
        <v>0</v>
      </c>
      <c r="F15" s="1">
        <f>A15</f>
        <v>4</v>
      </c>
      <c r="G15" s="1">
        <f>B15</f>
        <v>0.83333333333333326</v>
      </c>
      <c r="H15" s="1">
        <f>A15-4</f>
        <v>0</v>
      </c>
    </row>
    <row r="19" spans="1:10" x14ac:dyDescent="0.25">
      <c r="A19" t="s">
        <v>9</v>
      </c>
    </row>
    <row r="20" spans="1:10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5</v>
      </c>
      <c r="H20" s="1" t="s">
        <v>6</v>
      </c>
      <c r="I20" s="1" t="s">
        <v>10</v>
      </c>
    </row>
    <row r="21" spans="1:10" x14ac:dyDescent="0.25">
      <c r="A21" s="1">
        <v>4.5</v>
      </c>
      <c r="B21" s="1">
        <v>0</v>
      </c>
      <c r="C21" s="2">
        <f>5*A21+4*B21</f>
        <v>22.5</v>
      </c>
      <c r="D21" s="1">
        <f>A21+B21-5</f>
        <v>-0.5</v>
      </c>
      <c r="E21" s="1">
        <f>10*A21+6*B21-45</f>
        <v>0</v>
      </c>
      <c r="F21" s="1">
        <f>A21</f>
        <v>4.5</v>
      </c>
      <c r="G21" s="1">
        <f>B21</f>
        <v>0</v>
      </c>
      <c r="H21" s="1">
        <f>A21-4</f>
        <v>0.5</v>
      </c>
      <c r="I21" s="1">
        <f>B21</f>
        <v>0</v>
      </c>
    </row>
    <row r="25" spans="1:10" x14ac:dyDescent="0.25">
      <c r="A25" t="s">
        <v>12</v>
      </c>
    </row>
    <row r="26" spans="1:10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5</v>
      </c>
      <c r="H26" s="1" t="s">
        <v>6</v>
      </c>
      <c r="I26" s="1" t="s">
        <v>10</v>
      </c>
    </row>
    <row r="27" spans="1:10" x14ac:dyDescent="0.25">
      <c r="A27" s="1">
        <v>4</v>
      </c>
      <c r="B27" s="1">
        <v>0.83333333333333326</v>
      </c>
      <c r="C27" s="2">
        <f>5*A27+4*B27</f>
        <v>23.333333333333332</v>
      </c>
      <c r="D27" s="1">
        <f>A27+B27-5</f>
        <v>-0.16666666666666696</v>
      </c>
      <c r="E27" s="1">
        <f>10*A27+6*B27-45</f>
        <v>0</v>
      </c>
      <c r="F27" s="1">
        <f>A27</f>
        <v>4</v>
      </c>
      <c r="G27" s="1">
        <f>B27</f>
        <v>0.83333333333333326</v>
      </c>
      <c r="H27" s="1">
        <f>A27-4</f>
        <v>0</v>
      </c>
      <c r="I27" s="1">
        <f>B27-1</f>
        <v>-0.16666666666666674</v>
      </c>
    </row>
    <row r="31" spans="1:10" x14ac:dyDescent="0.25">
      <c r="A31" t="s">
        <v>13</v>
      </c>
    </row>
    <row r="32" spans="1:10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5</v>
      </c>
      <c r="H32" s="1" t="s">
        <v>6</v>
      </c>
      <c r="I32" s="1" t="s">
        <v>10</v>
      </c>
      <c r="J32" s="3" t="s">
        <v>14</v>
      </c>
    </row>
    <row r="33" spans="1:10" x14ac:dyDescent="0.25">
      <c r="A33" s="1">
        <v>4</v>
      </c>
      <c r="B33" s="1">
        <v>0</v>
      </c>
      <c r="C33" s="2">
        <f>5*A33+4*B33</f>
        <v>20</v>
      </c>
      <c r="D33" s="1">
        <f>A33+B33-5</f>
        <v>-1</v>
      </c>
      <c r="E33" s="1">
        <f>10*A33+6*B33-45</f>
        <v>-5</v>
      </c>
      <c r="F33" s="1">
        <f>A33</f>
        <v>4</v>
      </c>
      <c r="G33" s="1">
        <f>B33</f>
        <v>0</v>
      </c>
      <c r="H33" s="1">
        <f>A33-4</f>
        <v>0</v>
      </c>
      <c r="I33" s="1">
        <f>B33</f>
        <v>0</v>
      </c>
      <c r="J33" s="1">
        <f>A33-4</f>
        <v>0</v>
      </c>
    </row>
    <row r="37" spans="1:10" x14ac:dyDescent="0.25">
      <c r="A37" t="s">
        <v>15</v>
      </c>
    </row>
    <row r="38" spans="1:1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5</v>
      </c>
      <c r="H38" s="1" t="s">
        <v>6</v>
      </c>
      <c r="I38" s="1" t="s">
        <v>10</v>
      </c>
      <c r="J38" s="3" t="s">
        <v>14</v>
      </c>
    </row>
    <row r="39" spans="1:10" x14ac:dyDescent="0.25">
      <c r="A39" s="1">
        <v>0</v>
      </c>
      <c r="B39" s="1">
        <v>0</v>
      </c>
      <c r="C39" s="1">
        <f>5*A39+4*B39</f>
        <v>0</v>
      </c>
      <c r="D39" s="1">
        <f>A39+B39-5</f>
        <v>-5</v>
      </c>
      <c r="E39" s="1">
        <f>10*A39+6*B39-45</f>
        <v>-45</v>
      </c>
      <c r="F39" s="1">
        <f>A39</f>
        <v>0</v>
      </c>
      <c r="G39" s="1">
        <f>B39</f>
        <v>0</v>
      </c>
      <c r="H39" s="1">
        <f>A39-4</f>
        <v>-4</v>
      </c>
      <c r="I39" s="1">
        <f>B39</f>
        <v>0</v>
      </c>
      <c r="J39" s="1">
        <f>A39-5</f>
        <v>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ayrıntılı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Administrator</cp:lastModifiedBy>
  <dcterms:created xsi:type="dcterms:W3CDTF">2015-12-13T16:21:11Z</dcterms:created>
  <dcterms:modified xsi:type="dcterms:W3CDTF">2019-11-25T16:13:30Z</dcterms:modified>
</cp:coreProperties>
</file>