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pager-lora\"/>
    </mc:Choice>
  </mc:AlternateContent>
  <xr:revisionPtr revIDLastSave="0" documentId="13_ncr:1_{B2A1E823-8AA1-4B41-82CF-AB2D72DC5343}" xr6:coauthVersionLast="45" xr6:coauthVersionMax="45" xr10:uidLastSave="{00000000-0000-0000-0000-000000000000}"/>
  <bookViews>
    <workbookView xWindow="14890" yWindow="2590" windowWidth="20960" windowHeight="17950" xr2:uid="{246E86A7-F9DC-4FB8-BD63-FB797CBCE36A}"/>
  </bookViews>
  <sheets>
    <sheet name="Sheet1" sheetId="1" r:id="rId1"/>
  </sheets>
  <definedNames>
    <definedName name="_xlnm._FilterDatabase" localSheetId="0" hidden="1">Sheet1!$A$8:$P$1206</definedName>
    <definedName name="_xlnm.Print_Area" localSheetId="0">Sheet1!$A$1:$T$1210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J2" i="1"/>
  <c r="H2" i="1"/>
  <c r="K14" i="1"/>
  <c r="L14" i="1" s="1"/>
  <c r="J14" i="1"/>
  <c r="H14" i="1"/>
  <c r="H147" i="1"/>
  <c r="I147" i="1" s="1"/>
  <c r="J147" i="1"/>
  <c r="K147" i="1"/>
  <c r="L147" i="1" s="1"/>
  <c r="H1070" i="1"/>
  <c r="J1070" i="1"/>
  <c r="K1070" i="1"/>
  <c r="L1070" i="1" s="1"/>
  <c r="K350" i="1"/>
  <c r="L350" i="1" s="1"/>
  <c r="J350" i="1"/>
  <c r="H350" i="1"/>
  <c r="H1058" i="1"/>
  <c r="J1058" i="1"/>
  <c r="K1058" i="1"/>
  <c r="L1058" i="1" s="1"/>
  <c r="H782" i="1"/>
  <c r="J782" i="1"/>
  <c r="K782" i="1"/>
  <c r="L782" i="1" s="1"/>
  <c r="H406" i="1"/>
  <c r="J406" i="1"/>
  <c r="K406" i="1"/>
  <c r="L406" i="1" s="1"/>
  <c r="H780" i="1"/>
  <c r="J780" i="1"/>
  <c r="K780" i="1"/>
  <c r="L780" i="1" s="1"/>
  <c r="H781" i="1"/>
  <c r="J781" i="1"/>
  <c r="K781" i="1"/>
  <c r="L781" i="1" s="1"/>
  <c r="H911" i="1"/>
  <c r="J911" i="1"/>
  <c r="K911" i="1"/>
  <c r="L911" i="1" s="1"/>
  <c r="H374" i="1"/>
  <c r="J374" i="1"/>
  <c r="K374" i="1"/>
  <c r="L374" i="1" s="1"/>
  <c r="H65" i="1"/>
  <c r="J65" i="1"/>
  <c r="K65" i="1"/>
  <c r="L65" i="1" s="1"/>
  <c r="H267" i="1"/>
  <c r="J267" i="1"/>
  <c r="K267" i="1"/>
  <c r="L267" i="1" s="1"/>
  <c r="H16" i="1"/>
  <c r="J16" i="1"/>
  <c r="K16" i="1"/>
  <c r="L16" i="1" s="1"/>
  <c r="H783" i="1"/>
  <c r="J783" i="1"/>
  <c r="K783" i="1"/>
  <c r="L783" i="1" s="1"/>
  <c r="H197" i="1"/>
  <c r="J197" i="1"/>
  <c r="K197" i="1"/>
  <c r="L197" i="1" s="1"/>
  <c r="H222" i="1"/>
  <c r="J222" i="1"/>
  <c r="K222" i="1"/>
  <c r="L222" i="1" s="1"/>
  <c r="H191" i="1"/>
  <c r="J191" i="1"/>
  <c r="K191" i="1"/>
  <c r="L191" i="1" s="1"/>
  <c r="H21" i="1"/>
  <c r="J21" i="1"/>
  <c r="K21" i="1"/>
  <c r="L21" i="1" s="1"/>
  <c r="H13" i="1"/>
  <c r="J13" i="1"/>
  <c r="K13" i="1"/>
  <c r="L13" i="1" s="1"/>
  <c r="H375" i="1"/>
  <c r="J375" i="1"/>
  <c r="K375" i="1"/>
  <c r="L375" i="1" s="1"/>
  <c r="H351" i="1"/>
  <c r="J351" i="1"/>
  <c r="K351" i="1"/>
  <c r="L351" i="1" s="1"/>
  <c r="H506" i="1"/>
  <c r="J506" i="1"/>
  <c r="K506" i="1"/>
  <c r="L506" i="1" s="1"/>
  <c r="H1047" i="1"/>
  <c r="J1047" i="1"/>
  <c r="K1047" i="1"/>
  <c r="L1047" i="1" s="1"/>
  <c r="H81" i="1"/>
  <c r="J81" i="1"/>
  <c r="K81" i="1"/>
  <c r="L81" i="1" s="1"/>
  <c r="H1205" i="1"/>
  <c r="J1205" i="1"/>
  <c r="K1205" i="1"/>
  <c r="L1205" i="1" s="1"/>
  <c r="H466" i="1"/>
  <c r="J466" i="1"/>
  <c r="K466" i="1"/>
  <c r="L466" i="1" s="1"/>
  <c r="H266" i="1"/>
  <c r="J266" i="1"/>
  <c r="K266" i="1"/>
  <c r="L266" i="1" s="1"/>
  <c r="H66" i="1"/>
  <c r="J66" i="1"/>
  <c r="K66" i="1"/>
  <c r="L66" i="1" s="1"/>
  <c r="H467" i="1"/>
  <c r="J467" i="1"/>
  <c r="K467" i="1"/>
  <c r="L467" i="1" s="1"/>
  <c r="H398" i="1"/>
  <c r="J398" i="1"/>
  <c r="K398" i="1"/>
  <c r="L398" i="1" s="1"/>
  <c r="H507" i="1"/>
  <c r="J507" i="1"/>
  <c r="K507" i="1"/>
  <c r="L507" i="1" s="1"/>
  <c r="H141" i="1"/>
  <c r="J141" i="1"/>
  <c r="K141" i="1"/>
  <c r="L141" i="1" s="1"/>
  <c r="H407" i="1"/>
  <c r="J407" i="1"/>
  <c r="K407" i="1"/>
  <c r="L407" i="1" s="1"/>
  <c r="H1185" i="1"/>
  <c r="J1185" i="1"/>
  <c r="K1185" i="1"/>
  <c r="L1185" i="1" s="1"/>
  <c r="H172" i="1"/>
  <c r="J172" i="1"/>
  <c r="K172" i="1"/>
  <c r="L172" i="1" s="1"/>
  <c r="I2" i="1" l="1"/>
  <c r="M2" i="1" s="1"/>
  <c r="I14" i="1"/>
  <c r="M14" i="1" s="1"/>
  <c r="M147" i="1"/>
  <c r="I1070" i="1"/>
  <c r="M1070" i="1" s="1"/>
  <c r="I1058" i="1"/>
  <c r="M1058" i="1" s="1"/>
  <c r="I350" i="1"/>
  <c r="M350" i="1" s="1"/>
  <c r="I782" i="1"/>
  <c r="M782" i="1" s="1"/>
  <c r="I406" i="1"/>
  <c r="M406" i="1" s="1"/>
  <c r="I780" i="1"/>
  <c r="M780" i="1" s="1"/>
  <c r="I781" i="1"/>
  <c r="M781" i="1" s="1"/>
  <c r="I374" i="1"/>
  <c r="M374" i="1" s="1"/>
  <c r="I911" i="1"/>
  <c r="M911" i="1" s="1"/>
  <c r="I375" i="1"/>
  <c r="M375" i="1" s="1"/>
  <c r="I65" i="1"/>
  <c r="M65" i="1" s="1"/>
  <c r="I16" i="1"/>
  <c r="M16" i="1" s="1"/>
  <c r="I267" i="1"/>
  <c r="M267" i="1" s="1"/>
  <c r="I783" i="1"/>
  <c r="M783" i="1" s="1"/>
  <c r="I351" i="1"/>
  <c r="M351" i="1" s="1"/>
  <c r="I172" i="1"/>
  <c r="M172" i="1" s="1"/>
  <c r="I141" i="1"/>
  <c r="M141" i="1" s="1"/>
  <c r="I466" i="1"/>
  <c r="M466" i="1" s="1"/>
  <c r="I81" i="1"/>
  <c r="M81" i="1" s="1"/>
  <c r="I222" i="1"/>
  <c r="M222" i="1" s="1"/>
  <c r="I266" i="1"/>
  <c r="M266" i="1" s="1"/>
  <c r="I506" i="1"/>
  <c r="M506" i="1" s="1"/>
  <c r="I197" i="1"/>
  <c r="M197" i="1" s="1"/>
  <c r="I191" i="1"/>
  <c r="M191" i="1" s="1"/>
  <c r="I13" i="1"/>
  <c r="M13" i="1" s="1"/>
  <c r="I21" i="1"/>
  <c r="M21" i="1" s="1"/>
  <c r="I507" i="1"/>
  <c r="M507" i="1" s="1"/>
  <c r="I398" i="1"/>
  <c r="M398" i="1" s="1"/>
  <c r="I1047" i="1"/>
  <c r="M1047" i="1" s="1"/>
  <c r="I467" i="1"/>
  <c r="I66" i="1"/>
  <c r="M66" i="1" s="1"/>
  <c r="I1205" i="1"/>
  <c r="M1205" i="1" s="1"/>
  <c r="I1185" i="1"/>
  <c r="M1185" i="1" s="1"/>
  <c r="M467" i="1"/>
  <c r="I407" i="1"/>
  <c r="M407" i="1" s="1"/>
  <c r="H4" i="1"/>
  <c r="H5" i="1"/>
  <c r="H1200" i="1"/>
  <c r="H6" i="1"/>
  <c r="H7" i="1"/>
  <c r="H8" i="1"/>
  <c r="H9" i="1"/>
  <c r="H10" i="1"/>
  <c r="H11" i="1"/>
  <c r="H12" i="1"/>
  <c r="H24" i="1"/>
  <c r="H15" i="1"/>
  <c r="H17" i="1"/>
  <c r="H18" i="1"/>
  <c r="H19" i="1"/>
  <c r="H20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4" i="1"/>
  <c r="H195" i="1"/>
  <c r="H196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9" i="1"/>
  <c r="H400" i="1"/>
  <c r="H401" i="1"/>
  <c r="H402" i="1"/>
  <c r="H403" i="1"/>
  <c r="H404" i="1"/>
  <c r="H405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1180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8" i="1"/>
  <c r="H1049" i="1"/>
  <c r="H1050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45" i="1"/>
  <c r="H1065" i="1"/>
  <c r="H1066" i="1"/>
  <c r="H1067" i="1"/>
  <c r="H1068" i="1"/>
  <c r="H1069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1" i="1"/>
  <c r="H1182" i="1"/>
  <c r="H1183" i="1"/>
  <c r="H1184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1" i="1"/>
  <c r="H1202" i="1"/>
  <c r="H1203" i="1"/>
  <c r="H1204" i="1"/>
  <c r="H1206" i="1"/>
  <c r="H3" i="1"/>
  <c r="J3" i="1"/>
  <c r="K3" i="1"/>
  <c r="L3" i="1" s="1"/>
  <c r="J1200" i="1"/>
  <c r="K1200" i="1"/>
  <c r="L1200" i="1" s="1"/>
  <c r="J22" i="1"/>
  <c r="K22" i="1"/>
  <c r="L22" i="1" s="1"/>
  <c r="J246" i="1"/>
  <c r="K246" i="1"/>
  <c r="L246" i="1" s="1"/>
  <c r="J40" i="1"/>
  <c r="K40" i="1"/>
  <c r="L40" i="1" s="1"/>
  <c r="J67" i="1"/>
  <c r="K67" i="1"/>
  <c r="L67" i="1" s="1"/>
  <c r="J1081" i="1"/>
  <c r="K1081" i="1"/>
  <c r="L1081" i="1" s="1"/>
  <c r="J198" i="1"/>
  <c r="K198" i="1"/>
  <c r="L198" i="1" s="1"/>
  <c r="J20" i="1"/>
  <c r="K20" i="1"/>
  <c r="L20" i="1" s="1"/>
  <c r="J25" i="1"/>
  <c r="K25" i="1"/>
  <c r="L25" i="1" s="1"/>
  <c r="J30" i="1"/>
  <c r="K30" i="1"/>
  <c r="L30" i="1" s="1"/>
  <c r="J167" i="1"/>
  <c r="K167" i="1"/>
  <c r="L167" i="1" s="1"/>
  <c r="J352" i="1"/>
  <c r="K352" i="1"/>
  <c r="L352" i="1" s="1"/>
  <c r="J42" i="1"/>
  <c r="K42" i="1"/>
  <c r="L42" i="1" s="1"/>
  <c r="J92" i="1"/>
  <c r="K92" i="1"/>
  <c r="L92" i="1" s="1"/>
  <c r="J76" i="1"/>
  <c r="K76" i="1"/>
  <c r="L76" i="1" s="1"/>
  <c r="J972" i="1"/>
  <c r="K972" i="1"/>
  <c r="L972" i="1" s="1"/>
  <c r="J1095" i="1"/>
  <c r="K1095" i="1"/>
  <c r="L1095" i="1" s="1"/>
  <c r="J1206" i="1"/>
  <c r="K1206" i="1"/>
  <c r="L1206" i="1" s="1"/>
  <c r="J192" i="1"/>
  <c r="K192" i="1"/>
  <c r="L192" i="1" s="1"/>
  <c r="J135" i="1"/>
  <c r="K135" i="1"/>
  <c r="L135" i="1" s="1"/>
  <c r="J118" i="1"/>
  <c r="K118" i="1"/>
  <c r="L118" i="1" s="1"/>
  <c r="J447" i="1"/>
  <c r="K447" i="1"/>
  <c r="L447" i="1" s="1"/>
  <c r="J9" i="1"/>
  <c r="K9" i="1"/>
  <c r="L9" i="1" s="1"/>
  <c r="J34" i="1"/>
  <c r="K34" i="1"/>
  <c r="L34" i="1" s="1"/>
  <c r="J29" i="1"/>
  <c r="K29" i="1"/>
  <c r="L29" i="1" s="1"/>
  <c r="J409" i="1"/>
  <c r="K409" i="1"/>
  <c r="L409" i="1" s="1"/>
  <c r="J410" i="1"/>
  <c r="K410" i="1"/>
  <c r="L410" i="1" s="1"/>
  <c r="K408" i="1"/>
  <c r="L408" i="1" s="1"/>
  <c r="J408" i="1"/>
  <c r="K446" i="1"/>
  <c r="L446" i="1" s="1"/>
  <c r="J446" i="1"/>
  <c r="I1206" i="1" l="1"/>
  <c r="M1206" i="1" s="1"/>
  <c r="I972" i="1"/>
  <c r="M972" i="1" s="1"/>
  <c r="I408" i="1"/>
  <c r="M408" i="1" s="1"/>
  <c r="I1081" i="1"/>
  <c r="M1081" i="1" s="1"/>
  <c r="I447" i="1"/>
  <c r="M447" i="1" s="1"/>
  <c r="I3" i="1"/>
  <c r="M3" i="1" s="1"/>
  <c r="I1095" i="1"/>
  <c r="M1095" i="1" s="1"/>
  <c r="I409" i="1"/>
  <c r="M409" i="1" s="1"/>
  <c r="I352" i="1"/>
  <c r="M352" i="1" s="1"/>
  <c r="I30" i="1"/>
  <c r="M30" i="1" s="1"/>
  <c r="I20" i="1"/>
  <c r="M20" i="1" s="1"/>
  <c r="I118" i="1"/>
  <c r="M118" i="1" s="1"/>
  <c r="I246" i="1"/>
  <c r="M246" i="1" s="1"/>
  <c r="I192" i="1"/>
  <c r="M192" i="1" s="1"/>
  <c r="I92" i="1"/>
  <c r="M92" i="1" s="1"/>
  <c r="I67" i="1"/>
  <c r="M67" i="1" s="1"/>
  <c r="I40" i="1"/>
  <c r="M40" i="1" s="1"/>
  <c r="I446" i="1"/>
  <c r="M446" i="1" s="1"/>
  <c r="I410" i="1"/>
  <c r="M410" i="1" s="1"/>
  <c r="I135" i="1"/>
  <c r="M135" i="1" s="1"/>
  <c r="I22" i="1"/>
  <c r="M22" i="1" s="1"/>
  <c r="I42" i="1"/>
  <c r="M42" i="1" s="1"/>
  <c r="I34" i="1"/>
  <c r="M34" i="1" s="1"/>
  <c r="I198" i="1"/>
  <c r="M198" i="1" s="1"/>
  <c r="I167" i="1"/>
  <c r="M167" i="1" s="1"/>
  <c r="I76" i="1"/>
  <c r="M76" i="1" s="1"/>
  <c r="I29" i="1"/>
  <c r="M29" i="1" s="1"/>
  <c r="I25" i="1"/>
  <c r="M25" i="1" s="1"/>
  <c r="I9" i="1"/>
  <c r="M9" i="1" s="1"/>
  <c r="I1200" i="1"/>
  <c r="M1200" i="1" s="1"/>
  <c r="K1121" i="1"/>
  <c r="L1121" i="1" s="1"/>
  <c r="J1121" i="1"/>
  <c r="I1121" i="1" s="1"/>
  <c r="M1121" i="1" s="1"/>
  <c r="K24" i="1"/>
  <c r="L24" i="1" s="1"/>
  <c r="J24" i="1"/>
  <c r="I24" i="1" s="1"/>
  <c r="M24" i="1" s="1"/>
  <c r="J116" i="1"/>
  <c r="I116" i="1" s="1"/>
  <c r="M116" i="1" s="1"/>
  <c r="K221" i="1"/>
  <c r="L221" i="1" s="1"/>
  <c r="J1103" i="1"/>
  <c r="I1103" i="1" s="1"/>
  <c r="M1103" i="1" s="1"/>
  <c r="K96" i="1"/>
  <c r="L96" i="1" s="1"/>
  <c r="K139" i="1"/>
  <c r="L139" i="1" s="1"/>
  <c r="J620" i="1"/>
  <c r="I620" i="1" s="1"/>
  <c r="M620" i="1" s="1"/>
  <c r="K41" i="1"/>
  <c r="L41" i="1" s="1"/>
  <c r="K698" i="1"/>
  <c r="L698" i="1" s="1"/>
  <c r="K425" i="1"/>
  <c r="L425" i="1" s="1"/>
  <c r="K433" i="1"/>
  <c r="L433" i="1" s="1"/>
  <c r="K88" i="1"/>
  <c r="L88" i="1" s="1"/>
  <c r="K159" i="1"/>
  <c r="L159" i="1" s="1"/>
  <c r="K1012" i="1"/>
  <c r="L1012" i="1" s="1"/>
  <c r="K443" i="1"/>
  <c r="L443" i="1" s="1"/>
  <c r="K106" i="1"/>
  <c r="L106" i="1" s="1"/>
  <c r="J503" i="1"/>
  <c r="I503" i="1" s="1"/>
  <c r="M503" i="1" s="1"/>
  <c r="K494" i="1"/>
  <c r="L494" i="1" s="1"/>
  <c r="K827" i="1"/>
  <c r="L827" i="1" s="1"/>
  <c r="J36" i="1"/>
  <c r="I36" i="1" s="1"/>
  <c r="M36" i="1" s="1"/>
  <c r="K1009" i="1"/>
  <c r="L1009" i="1" s="1"/>
  <c r="K153" i="1"/>
  <c r="L153" i="1" s="1"/>
  <c r="K707" i="1"/>
  <c r="L707" i="1" s="1"/>
  <c r="K434" i="1"/>
  <c r="L434" i="1" s="1"/>
  <c r="J1181" i="1"/>
  <c r="I1181" i="1" s="1"/>
  <c r="M1181" i="1" s="1"/>
  <c r="J48" i="1"/>
  <c r="I48" i="1" s="1"/>
  <c r="M48" i="1" s="1"/>
  <c r="K627" i="1"/>
  <c r="L627" i="1" s="1"/>
  <c r="J75" i="1"/>
  <c r="I75" i="1" s="1"/>
  <c r="M75" i="1" s="1"/>
  <c r="J72" i="1"/>
  <c r="I72" i="1" s="1"/>
  <c r="M72" i="1" s="1"/>
  <c r="J126" i="1"/>
  <c r="I126" i="1" s="1"/>
  <c r="M126" i="1" s="1"/>
  <c r="J68" i="1"/>
  <c r="I68" i="1" s="1"/>
  <c r="M68" i="1" s="1"/>
  <c r="K418" i="1"/>
  <c r="L418" i="1" s="1"/>
  <c r="J815" i="1"/>
  <c r="I815" i="1" s="1"/>
  <c r="M815" i="1" s="1"/>
  <c r="J710" i="1"/>
  <c r="I710" i="1" s="1"/>
  <c r="M710" i="1" s="1"/>
  <c r="K777" i="1"/>
  <c r="L777" i="1" s="1"/>
  <c r="K428" i="1"/>
  <c r="L428" i="1" s="1"/>
  <c r="J1160" i="1"/>
  <c r="I1160" i="1" s="1"/>
  <c r="M1160" i="1" s="1"/>
  <c r="J361" i="1"/>
  <c r="I361" i="1" s="1"/>
  <c r="M361" i="1" s="1"/>
  <c r="J476" i="1"/>
  <c r="I476" i="1" s="1"/>
  <c r="M476" i="1" s="1"/>
  <c r="K646" i="1"/>
  <c r="L646" i="1" s="1"/>
  <c r="K403" i="1"/>
  <c r="L403" i="1" s="1"/>
  <c r="K653" i="1"/>
  <c r="L653" i="1" s="1"/>
  <c r="J613" i="1"/>
  <c r="I613" i="1" s="1"/>
  <c r="M613" i="1" s="1"/>
  <c r="J907" i="1"/>
  <c r="I907" i="1" s="1"/>
  <c r="M907" i="1" s="1"/>
  <c r="J239" i="1"/>
  <c r="I239" i="1" s="1"/>
  <c r="M239" i="1" s="1"/>
  <c r="J1033" i="1"/>
  <c r="I1033" i="1" s="1"/>
  <c r="M1033" i="1" s="1"/>
  <c r="K313" i="1"/>
  <c r="L313" i="1" s="1"/>
  <c r="K994" i="1"/>
  <c r="L994" i="1" s="1"/>
  <c r="K442" i="1"/>
  <c r="L442" i="1" s="1"/>
  <c r="J436" i="1"/>
  <c r="I436" i="1" s="1"/>
  <c r="M436" i="1" s="1"/>
  <c r="K460" i="1"/>
  <c r="L460" i="1" s="1"/>
  <c r="J835" i="1"/>
  <c r="I835" i="1" s="1"/>
  <c r="M835" i="1" s="1"/>
  <c r="K528" i="1"/>
  <c r="L528" i="1" s="1"/>
  <c r="J752" i="1"/>
  <c r="I752" i="1" s="1"/>
  <c r="M752" i="1" s="1"/>
  <c r="J302" i="1"/>
  <c r="I302" i="1" s="1"/>
  <c r="M302" i="1" s="1"/>
  <c r="K514" i="1"/>
  <c r="L514" i="1" s="1"/>
  <c r="K809" i="1"/>
  <c r="L809" i="1" s="1"/>
  <c r="K573" i="1"/>
  <c r="L573" i="1" s="1"/>
  <c r="K53" i="1"/>
  <c r="L53" i="1" s="1"/>
  <c r="K190" i="1"/>
  <c r="L190" i="1" s="1"/>
  <c r="K402" i="1"/>
  <c r="L402" i="1" s="1"/>
  <c r="K298" i="1"/>
  <c r="L298" i="1" s="1"/>
  <c r="K330" i="1"/>
  <c r="L330" i="1" s="1"/>
  <c r="K280" i="1"/>
  <c r="L280" i="1" s="1"/>
  <c r="K241" i="1"/>
  <c r="L241" i="1" s="1"/>
  <c r="K974" i="1"/>
  <c r="L974" i="1" s="1"/>
  <c r="K1114" i="1"/>
  <c r="L1114" i="1" s="1"/>
  <c r="K59" i="1"/>
  <c r="L59" i="1" s="1"/>
  <c r="K740" i="1"/>
  <c r="L740" i="1" s="1"/>
  <c r="K1157" i="1"/>
  <c r="L1157" i="1" s="1"/>
  <c r="K847" i="1"/>
  <c r="L847" i="1" s="1"/>
  <c r="K269" i="1"/>
  <c r="L269" i="1" s="1"/>
  <c r="K353" i="1"/>
  <c r="L353" i="1" s="1"/>
  <c r="K664" i="1"/>
  <c r="L664" i="1" s="1"/>
  <c r="K1138" i="1"/>
  <c r="L1138" i="1" s="1"/>
  <c r="K894" i="1"/>
  <c r="L894" i="1" s="1"/>
  <c r="K864" i="1"/>
  <c r="L864" i="1" s="1"/>
  <c r="K977" i="1"/>
  <c r="L977" i="1" s="1"/>
  <c r="K828" i="1"/>
  <c r="L828" i="1" s="1"/>
  <c r="K1167" i="1"/>
  <c r="L1167" i="1" s="1"/>
  <c r="K91" i="1"/>
  <c r="L91" i="1" s="1"/>
  <c r="K291" i="1"/>
  <c r="L291" i="1" s="1"/>
  <c r="K751" i="1"/>
  <c r="L751" i="1" s="1"/>
  <c r="K762" i="1"/>
  <c r="L762" i="1" s="1"/>
  <c r="K1173" i="1"/>
  <c r="L1173" i="1" s="1"/>
  <c r="K964" i="1"/>
  <c r="L964" i="1" s="1"/>
  <c r="K928" i="1"/>
  <c r="L928" i="1" s="1"/>
  <c r="K1002" i="1"/>
  <c r="L1002" i="1" s="1"/>
  <c r="K205" i="1"/>
  <c r="L205" i="1" s="1"/>
  <c r="K626" i="1"/>
  <c r="L626" i="1" s="1"/>
  <c r="J187" i="1"/>
  <c r="I187" i="1" s="1"/>
  <c r="M187" i="1" s="1"/>
  <c r="K901" i="1"/>
  <c r="K1071" i="1"/>
  <c r="L1071" i="1" s="1"/>
  <c r="J230" i="1"/>
  <c r="I230" i="1" s="1"/>
  <c r="M230" i="1" s="1"/>
  <c r="J1031" i="1"/>
  <c r="I1031" i="1" s="1"/>
  <c r="M1031" i="1" s="1"/>
  <c r="J305" i="1"/>
  <c r="I305" i="1" s="1"/>
  <c r="M305" i="1" s="1"/>
  <c r="K743" i="1"/>
  <c r="L743" i="1" s="1"/>
  <c r="J821" i="1"/>
  <c r="I821" i="1" s="1"/>
  <c r="M821" i="1" s="1"/>
  <c r="K272" i="1"/>
  <c r="L272" i="1" s="1"/>
  <c r="J336" i="1"/>
  <c r="I336" i="1" s="1"/>
  <c r="M336" i="1" s="1"/>
  <c r="J378" i="1"/>
  <c r="I378" i="1" s="1"/>
  <c r="M378" i="1" s="1"/>
  <c r="J416" i="1"/>
  <c r="I416" i="1" s="1"/>
  <c r="M416" i="1" s="1"/>
  <c r="J979" i="1"/>
  <c r="I979" i="1" s="1"/>
  <c r="M979" i="1" s="1"/>
  <c r="K1004" i="1"/>
  <c r="L1004" i="1" s="1"/>
  <c r="J1123" i="1"/>
  <c r="I1123" i="1" s="1"/>
  <c r="M1123" i="1" s="1"/>
  <c r="J1156" i="1"/>
  <c r="I1156" i="1" s="1"/>
  <c r="M1156" i="1" s="1"/>
  <c r="J275" i="1"/>
  <c r="I275" i="1" s="1"/>
  <c r="M275" i="1" s="1"/>
  <c r="K1023" i="1"/>
  <c r="L1023" i="1" s="1"/>
  <c r="J515" i="1"/>
  <c r="I515" i="1" s="1"/>
  <c r="M515" i="1" s="1"/>
  <c r="J771" i="1"/>
  <c r="I771" i="1" s="1"/>
  <c r="M771" i="1" s="1"/>
  <c r="K557" i="1"/>
  <c r="L557" i="1" s="1"/>
  <c r="K681" i="1"/>
  <c r="L681" i="1" s="1"/>
  <c r="K585" i="1"/>
  <c r="L585" i="1" s="1"/>
  <c r="J876" i="1"/>
  <c r="I876" i="1" s="1"/>
  <c r="M876" i="1" s="1"/>
  <c r="J475" i="1"/>
  <c r="I475" i="1" s="1"/>
  <c r="M475" i="1" s="1"/>
  <c r="J248" i="1"/>
  <c r="I248" i="1" s="1"/>
  <c r="M248" i="1" s="1"/>
  <c r="K86" i="1"/>
  <c r="L86" i="1" s="1"/>
  <c r="K94" i="1"/>
  <c r="L94" i="1" s="1"/>
  <c r="K1108" i="1"/>
  <c r="L1108" i="1" s="1"/>
  <c r="J853" i="1"/>
  <c r="I853" i="1" s="1"/>
  <c r="M853" i="1" s="1"/>
  <c r="K729" i="1"/>
  <c r="L729" i="1" s="1"/>
  <c r="J314" i="1"/>
  <c r="I314" i="1" s="1"/>
  <c r="M314" i="1" s="1"/>
  <c r="J202" i="1"/>
  <c r="I202" i="1" s="1"/>
  <c r="M202" i="1" s="1"/>
  <c r="K602" i="1"/>
  <c r="L602" i="1" s="1"/>
  <c r="J415" i="1"/>
  <c r="I415" i="1" s="1"/>
  <c r="M415" i="1" s="1"/>
  <c r="J1112" i="1"/>
  <c r="I1112" i="1" s="1"/>
  <c r="M1112" i="1" s="1"/>
  <c r="K772" i="1"/>
  <c r="L772" i="1" s="1"/>
  <c r="K304" i="1"/>
  <c r="L304" i="1" s="1"/>
  <c r="K1060" i="1"/>
  <c r="L1060" i="1" s="1"/>
  <c r="K986" i="1"/>
  <c r="L986" i="1" s="1"/>
  <c r="K525" i="1"/>
  <c r="L525" i="1" s="1"/>
  <c r="J1191" i="1"/>
  <c r="I1191" i="1" s="1"/>
  <c r="M1191" i="1" s="1"/>
  <c r="J803" i="1"/>
  <c r="I803" i="1" s="1"/>
  <c r="M803" i="1" s="1"/>
  <c r="K257" i="1"/>
  <c r="L257" i="1" s="1"/>
  <c r="J301" i="1"/>
  <c r="I301" i="1" s="1"/>
  <c r="M301" i="1" s="1"/>
  <c r="K615" i="1"/>
  <c r="L615" i="1" s="1"/>
  <c r="K591" i="1"/>
  <c r="L591" i="1" s="1"/>
  <c r="K727" i="1"/>
  <c r="L727" i="1" s="1"/>
  <c r="J1137" i="1"/>
  <c r="I1137" i="1" s="1"/>
  <c r="M1137" i="1" s="1"/>
  <c r="J1099" i="1"/>
  <c r="I1099" i="1" s="1"/>
  <c r="M1099" i="1" s="1"/>
  <c r="K144" i="1"/>
  <c r="L144" i="1" s="1"/>
  <c r="K256" i="1"/>
  <c r="L256" i="1" s="1"/>
  <c r="J731" i="1"/>
  <c r="I731" i="1" s="1"/>
  <c r="M731" i="1" s="1"/>
  <c r="J760" i="1"/>
  <c r="I760" i="1" s="1"/>
  <c r="M760" i="1" s="1"/>
  <c r="J579" i="1"/>
  <c r="I579" i="1" s="1"/>
  <c r="M579" i="1" s="1"/>
  <c r="K600" i="1"/>
  <c r="L600" i="1" s="1"/>
  <c r="J906" i="1"/>
  <c r="I906" i="1" s="1"/>
  <c r="M906" i="1" s="1"/>
  <c r="K1117" i="1"/>
  <c r="L1117" i="1" s="1"/>
  <c r="J991" i="1"/>
  <c r="I991" i="1" s="1"/>
  <c r="M991" i="1" s="1"/>
  <c r="J931" i="1"/>
  <c r="I931" i="1" s="1"/>
  <c r="M931" i="1" s="1"/>
  <c r="K806" i="1"/>
  <c r="L806" i="1" s="1"/>
  <c r="K310" i="1"/>
  <c r="L310" i="1" s="1"/>
  <c r="J1171" i="1"/>
  <c r="I1171" i="1" s="1"/>
  <c r="M1171" i="1" s="1"/>
  <c r="J8" i="1"/>
  <c r="I8" i="1" s="1"/>
  <c r="M8" i="1" s="1"/>
  <c r="K822" i="1"/>
  <c r="L822" i="1" s="1"/>
  <c r="K1176" i="1"/>
  <c r="L1176" i="1" s="1"/>
  <c r="J553" i="1"/>
  <c r="I553" i="1" s="1"/>
  <c r="M553" i="1" s="1"/>
  <c r="J949" i="1"/>
  <c r="I949" i="1" s="1"/>
  <c r="M949" i="1" s="1"/>
  <c r="K356" i="1"/>
  <c r="L356" i="1" s="1"/>
  <c r="K465" i="1"/>
  <c r="L465" i="1" s="1"/>
  <c r="K1005" i="1"/>
  <c r="L1005" i="1" s="1"/>
  <c r="K559" i="1"/>
  <c r="L559" i="1" s="1"/>
  <c r="K801" i="1"/>
  <c r="L801" i="1" s="1"/>
  <c r="K634" i="1"/>
  <c r="L634" i="1" s="1"/>
  <c r="K546" i="1"/>
  <c r="L546" i="1" s="1"/>
  <c r="K580" i="1"/>
  <c r="L580" i="1" s="1"/>
  <c r="K1125" i="1"/>
  <c r="L1125" i="1" s="1"/>
  <c r="K334" i="1"/>
  <c r="L334" i="1" s="1"/>
  <c r="K1068" i="1"/>
  <c r="L1068" i="1" s="1"/>
  <c r="K645" i="1"/>
  <c r="L645" i="1" s="1"/>
  <c r="K539" i="1"/>
  <c r="L539" i="1" s="1"/>
  <c r="K746" i="1"/>
  <c r="L746" i="1" s="1"/>
  <c r="K549" i="1"/>
  <c r="L549" i="1" s="1"/>
  <c r="K644" i="1"/>
  <c r="L644" i="1" s="1"/>
  <c r="K890" i="1"/>
  <c r="L890" i="1" s="1"/>
  <c r="K795" i="1"/>
  <c r="L795" i="1" s="1"/>
  <c r="K856" i="1"/>
  <c r="L856" i="1" s="1"/>
  <c r="K219" i="1"/>
  <c r="L219" i="1" s="1"/>
  <c r="J1166" i="1"/>
  <c r="I1166" i="1" s="1"/>
  <c r="M1166" i="1" s="1"/>
  <c r="K592" i="1"/>
  <c r="L592" i="1" s="1"/>
  <c r="K1195" i="1"/>
  <c r="L1195" i="1" s="1"/>
  <c r="K997" i="1"/>
  <c r="L997" i="1" s="1"/>
  <c r="K936" i="1"/>
  <c r="L936" i="1" s="1"/>
  <c r="K987" i="1"/>
  <c r="L987" i="1" s="1"/>
  <c r="K392" i="1"/>
  <c r="L392" i="1" s="1"/>
  <c r="K270" i="1"/>
  <c r="L270" i="1" s="1"/>
  <c r="J734" i="1"/>
  <c r="I734" i="1" s="1"/>
  <c r="M734" i="1" s="1"/>
  <c r="J730" i="1"/>
  <c r="I730" i="1" s="1"/>
  <c r="M730" i="1" s="1"/>
  <c r="J18" i="1"/>
  <c r="I18" i="1" s="1"/>
  <c r="M18" i="1" s="1"/>
  <c r="K1020" i="1"/>
  <c r="L1020" i="1" s="1"/>
  <c r="J926" i="1"/>
  <c r="I926" i="1" s="1"/>
  <c r="M926" i="1" s="1"/>
  <c r="K1054" i="1"/>
  <c r="L1054" i="1" s="1"/>
  <c r="J37" i="1"/>
  <c r="I37" i="1" s="1"/>
  <c r="M37" i="1" s="1"/>
  <c r="J885" i="1"/>
  <c r="I885" i="1" s="1"/>
  <c r="M885" i="1" s="1"/>
  <c r="J117" i="1"/>
  <c r="I117" i="1" s="1"/>
  <c r="M117" i="1" s="1"/>
  <c r="J70" i="1"/>
  <c r="I70" i="1" s="1"/>
  <c r="M70" i="1" s="1"/>
  <c r="K1146" i="1"/>
  <c r="L1146" i="1" s="1"/>
  <c r="J181" i="1"/>
  <c r="I181" i="1" s="1"/>
  <c r="M181" i="1" s="1"/>
  <c r="J868" i="1"/>
  <c r="I868" i="1" s="1"/>
  <c r="M868" i="1" s="1"/>
  <c r="J867" i="1"/>
  <c r="I867" i="1" s="1"/>
  <c r="M867" i="1" s="1"/>
  <c r="J327" i="1"/>
  <c r="I327" i="1" s="1"/>
  <c r="M327" i="1" s="1"/>
  <c r="K342" i="1"/>
  <c r="L342" i="1" s="1"/>
  <c r="K1197" i="1"/>
  <c r="L1197" i="1" s="1"/>
  <c r="J674" i="1"/>
  <c r="I674" i="1" s="1"/>
  <c r="M674" i="1" s="1"/>
  <c r="J892" i="1"/>
  <c r="I892" i="1" s="1"/>
  <c r="M892" i="1" s="1"/>
  <c r="K420" i="1"/>
  <c r="L420" i="1" s="1"/>
  <c r="J604" i="1"/>
  <c r="I604" i="1" s="1"/>
  <c r="M604" i="1" s="1"/>
  <c r="J823" i="1"/>
  <c r="I823" i="1" s="1"/>
  <c r="M823" i="1" s="1"/>
  <c r="K1201" i="1"/>
  <c r="L1201" i="1" s="1"/>
  <c r="J937" i="1"/>
  <c r="I937" i="1" s="1"/>
  <c r="M937" i="1" s="1"/>
  <c r="J520" i="1"/>
  <c r="I520" i="1" s="1"/>
  <c r="M520" i="1" s="1"/>
  <c r="K182" i="1"/>
  <c r="L182" i="1" s="1"/>
  <c r="K551" i="1"/>
  <c r="L551" i="1" s="1"/>
  <c r="K394" i="1"/>
  <c r="L394" i="1" s="1"/>
  <c r="J642" i="1"/>
  <c r="I642" i="1" s="1"/>
  <c r="M642" i="1" s="1"/>
  <c r="K583" i="1"/>
  <c r="L583" i="1" s="1"/>
  <c r="K355" i="1"/>
  <c r="L355" i="1" s="1"/>
  <c r="K450" i="1"/>
  <c r="L450" i="1" s="1"/>
  <c r="J401" i="1"/>
  <c r="I401" i="1" s="1"/>
  <c r="M401" i="1" s="1"/>
  <c r="K1065" i="1"/>
  <c r="L1065" i="1" s="1"/>
  <c r="J463" i="1"/>
  <c r="I463" i="1" s="1"/>
  <c r="M463" i="1" s="1"/>
  <c r="J1045" i="1"/>
  <c r="I1045" i="1" s="1"/>
  <c r="M1045" i="1" s="1"/>
  <c r="K1119" i="1"/>
  <c r="L1119" i="1" s="1"/>
  <c r="J668" i="1"/>
  <c r="I668" i="1" s="1"/>
  <c r="M668" i="1" s="1"/>
  <c r="J212" i="1"/>
  <c r="I212" i="1" s="1"/>
  <c r="M212" i="1" s="1"/>
  <c r="K364" i="1"/>
  <c r="L364" i="1" s="1"/>
  <c r="J315" i="1"/>
  <c r="I315" i="1" s="1"/>
  <c r="M315" i="1" s="1"/>
  <c r="J1179" i="1"/>
  <c r="I1179" i="1" s="1"/>
  <c r="M1179" i="1" s="1"/>
  <c r="K349" i="1"/>
  <c r="L349" i="1" s="1"/>
  <c r="J631" i="1"/>
  <c r="I631" i="1" s="1"/>
  <c r="M631" i="1" s="1"/>
  <c r="K625" i="1"/>
  <c r="L625" i="1" s="1"/>
  <c r="K427" i="1"/>
  <c r="L427" i="1" s="1"/>
  <c r="K920" i="1"/>
  <c r="L920" i="1" s="1"/>
  <c r="K495" i="1"/>
  <c r="L495" i="1" s="1"/>
  <c r="J211" i="1"/>
  <c r="I211" i="1" s="1"/>
  <c r="M211" i="1" s="1"/>
  <c r="J881" i="1"/>
  <c r="I881" i="1" s="1"/>
  <c r="M881" i="1" s="1"/>
  <c r="J261" i="1"/>
  <c r="I261" i="1" s="1"/>
  <c r="M261" i="1" s="1"/>
  <c r="J953" i="1"/>
  <c r="I953" i="1" s="1"/>
  <c r="M953" i="1" s="1"/>
  <c r="K1177" i="1"/>
  <c r="L1177" i="1" s="1"/>
  <c r="K882" i="1"/>
  <c r="L882" i="1" s="1"/>
  <c r="K487" i="1"/>
  <c r="L487" i="1" s="1"/>
  <c r="J1192" i="1"/>
  <c r="I1192" i="1" s="1"/>
  <c r="M1192" i="1" s="1"/>
  <c r="L901" i="1"/>
  <c r="J1187" i="1"/>
  <c r="I1187" i="1" s="1"/>
  <c r="M1187" i="1" s="1"/>
  <c r="K839" i="1"/>
  <c r="L839" i="1" s="1"/>
  <c r="J750" i="1"/>
  <c r="I750" i="1" s="1"/>
  <c r="M750" i="1" s="1"/>
  <c r="J742" i="1"/>
  <c r="I742" i="1" s="1"/>
  <c r="M742" i="1" s="1"/>
  <c r="K516" i="1"/>
  <c r="L516" i="1" s="1"/>
  <c r="J1057" i="1"/>
  <c r="I1057" i="1" s="1"/>
  <c r="M1057" i="1" s="1"/>
  <c r="K1135" i="1"/>
  <c r="L1135" i="1" s="1"/>
  <c r="K676" i="1"/>
  <c r="L676" i="1" s="1"/>
  <c r="K759" i="1"/>
  <c r="L759" i="1" s="1"/>
  <c r="J61" i="1"/>
  <c r="I61" i="1" s="1"/>
  <c r="M61" i="1" s="1"/>
  <c r="J836" i="1"/>
  <c r="I836" i="1" s="1"/>
  <c r="M836" i="1" s="1"/>
  <c r="K621" i="1"/>
  <c r="L621" i="1" s="1"/>
  <c r="K659" i="1"/>
  <c r="L659" i="1" s="1"/>
  <c r="K663" i="1"/>
  <c r="L663" i="1" s="1"/>
  <c r="J766" i="1"/>
  <c r="I766" i="1" s="1"/>
  <c r="M766" i="1" s="1"/>
  <c r="J101" i="1"/>
  <c r="I101" i="1" s="1"/>
  <c r="M101" i="1" s="1"/>
  <c r="J1046" i="1"/>
  <c r="I1046" i="1" s="1"/>
  <c r="M1046" i="1" s="1"/>
  <c r="K413" i="1"/>
  <c r="L413" i="1" s="1"/>
  <c r="K1027" i="1"/>
  <c r="L1027" i="1" s="1"/>
  <c r="K271" i="1"/>
  <c r="L271" i="1" s="1"/>
  <c r="K1132" i="1"/>
  <c r="L1132" i="1" s="1"/>
  <c r="K1143" i="1"/>
  <c r="L1143" i="1" s="1"/>
  <c r="K620" i="1"/>
  <c r="L620" i="1" s="1"/>
  <c r="K1073" i="1"/>
  <c r="L1073" i="1" s="1"/>
  <c r="K306" i="1"/>
  <c r="L306" i="1" s="1"/>
  <c r="K521" i="1"/>
  <c r="L521" i="1" s="1"/>
  <c r="K354" i="1"/>
  <c r="L354" i="1" s="1"/>
  <c r="K100" i="1"/>
  <c r="L100" i="1" s="1"/>
  <c r="K404" i="1"/>
  <c r="L404" i="1" s="1"/>
  <c r="J485" i="1"/>
  <c r="I485" i="1" s="1"/>
  <c r="M485" i="1" s="1"/>
  <c r="J517" i="1"/>
  <c r="I517" i="1" s="1"/>
  <c r="M517" i="1" s="1"/>
  <c r="J501" i="1"/>
  <c r="I501" i="1" s="1"/>
  <c r="M501" i="1" s="1"/>
  <c r="K1010" i="1"/>
  <c r="L1010" i="1" s="1"/>
  <c r="J363" i="1"/>
  <c r="I363" i="1" s="1"/>
  <c r="M363" i="1" s="1"/>
  <c r="K113" i="1"/>
  <c r="L113" i="1" s="1"/>
  <c r="K188" i="1"/>
  <c r="L188" i="1" s="1"/>
  <c r="J156" i="1"/>
  <c r="I156" i="1" s="1"/>
  <c r="M156" i="1" s="1"/>
  <c r="J1034" i="1"/>
  <c r="I1034" i="1" s="1"/>
  <c r="M1034" i="1" s="1"/>
  <c r="J830" i="1"/>
  <c r="I830" i="1" s="1"/>
  <c r="M830" i="1" s="1"/>
  <c r="K799" i="1"/>
  <c r="L799" i="1" s="1"/>
  <c r="J586" i="1"/>
  <c r="I586" i="1" s="1"/>
  <c r="M586" i="1" s="1"/>
  <c r="K723" i="1"/>
  <c r="L723" i="1" s="1"/>
  <c r="K39" i="1"/>
  <c r="L39" i="1" s="1"/>
  <c r="J1000" i="1"/>
  <c r="I1000" i="1" s="1"/>
  <c r="M1000" i="1" s="1"/>
  <c r="K648" i="1"/>
  <c r="L648" i="1" s="1"/>
  <c r="K250" i="1"/>
  <c r="L250" i="1" s="1"/>
  <c r="J1085" i="1"/>
  <c r="I1085" i="1" s="1"/>
  <c r="M1085" i="1" s="1"/>
  <c r="K133" i="1"/>
  <c r="L133" i="1" s="1"/>
  <c r="J1183" i="1"/>
  <c r="I1183" i="1" s="1"/>
  <c r="M1183" i="1" s="1"/>
  <c r="K958" i="1"/>
  <c r="L958" i="1" s="1"/>
  <c r="K365" i="1"/>
  <c r="L365" i="1" s="1"/>
  <c r="K797" i="1"/>
  <c r="L797" i="1" s="1"/>
  <c r="K831" i="1"/>
  <c r="L831" i="1" s="1"/>
  <c r="K849" i="1"/>
  <c r="L849" i="1" s="1"/>
  <c r="K902" i="1"/>
  <c r="L902" i="1" s="1"/>
  <c r="K477" i="1"/>
  <c r="L477" i="1" s="1"/>
  <c r="K119" i="1"/>
  <c r="L119" i="1" s="1"/>
  <c r="J1172" i="1"/>
  <c r="I1172" i="1" s="1"/>
  <c r="M1172" i="1" s="1"/>
  <c r="K563" i="1"/>
  <c r="L563" i="1" s="1"/>
  <c r="J519" i="1"/>
  <c r="I519" i="1" s="1"/>
  <c r="M519" i="1" s="1"/>
  <c r="K703" i="1"/>
  <c r="L703" i="1" s="1"/>
  <c r="J510" i="1"/>
  <c r="I510" i="1" s="1"/>
  <c r="M510" i="1" s="1"/>
  <c r="J459" i="1"/>
  <c r="I459" i="1" s="1"/>
  <c r="M459" i="1" s="1"/>
  <c r="J458" i="1"/>
  <c r="I458" i="1" s="1"/>
  <c r="M458" i="1" s="1"/>
  <c r="J233" i="1"/>
  <c r="I233" i="1" s="1"/>
  <c r="M233" i="1" s="1"/>
  <c r="K329" i="1"/>
  <c r="L329" i="1" s="1"/>
  <c r="J140" i="1"/>
  <c r="I140" i="1" s="1"/>
  <c r="M140" i="1" s="1"/>
  <c r="J370" i="1"/>
  <c r="I370" i="1" s="1"/>
  <c r="M370" i="1" s="1"/>
  <c r="J149" i="1"/>
  <c r="I149" i="1" s="1"/>
  <c r="M149" i="1" s="1"/>
  <c r="K555" i="1"/>
  <c r="L555" i="1" s="1"/>
  <c r="K1131" i="1"/>
  <c r="L1131" i="1" s="1"/>
  <c r="K829" i="1"/>
  <c r="L829" i="1" s="1"/>
  <c r="K296" i="1"/>
  <c r="L296" i="1" s="1"/>
  <c r="K1007" i="1"/>
  <c r="L1007" i="1" s="1"/>
  <c r="K1055" i="1"/>
  <c r="L1055" i="1" s="1"/>
  <c r="K568" i="1"/>
  <c r="L568" i="1" s="1"/>
  <c r="J277" i="1"/>
  <c r="I277" i="1" s="1"/>
  <c r="M277" i="1" s="1"/>
  <c r="J877" i="1"/>
  <c r="I877" i="1" s="1"/>
  <c r="M877" i="1" s="1"/>
  <c r="K745" i="1"/>
  <c r="L745" i="1" s="1"/>
  <c r="J767" i="1"/>
  <c r="I767" i="1" s="1"/>
  <c r="M767" i="1" s="1"/>
  <c r="J99" i="1"/>
  <c r="I99" i="1" s="1"/>
  <c r="M99" i="1" s="1"/>
  <c r="K387" i="1"/>
  <c r="L387" i="1" s="1"/>
  <c r="K1091" i="1"/>
  <c r="L1091" i="1" s="1"/>
  <c r="J810" i="1"/>
  <c r="I810" i="1" s="1"/>
  <c r="M810" i="1" s="1"/>
  <c r="K1093" i="1"/>
  <c r="L1093" i="1" s="1"/>
  <c r="J1165" i="1"/>
  <c r="I1165" i="1" s="1"/>
  <c r="M1165" i="1" s="1"/>
  <c r="J346" i="1"/>
  <c r="I346" i="1" s="1"/>
  <c r="M346" i="1" s="1"/>
  <c r="J173" i="1"/>
  <c r="I173" i="1" s="1"/>
  <c r="M173" i="1" s="1"/>
  <c r="J942" i="1"/>
  <c r="I942" i="1" s="1"/>
  <c r="M942" i="1" s="1"/>
  <c r="J574" i="1"/>
  <c r="I574" i="1" s="1"/>
  <c r="M574" i="1" s="1"/>
  <c r="J598" i="1"/>
  <c r="I598" i="1" s="1"/>
  <c r="M598" i="1" s="1"/>
  <c r="J764" i="1"/>
  <c r="I764" i="1" s="1"/>
  <c r="M764" i="1" s="1"/>
  <c r="J1050" i="1"/>
  <c r="I1050" i="1" s="1"/>
  <c r="M1050" i="1" s="1"/>
  <c r="J934" i="1"/>
  <c r="I934" i="1" s="1"/>
  <c r="M934" i="1" s="1"/>
  <c r="J1021" i="1"/>
  <c r="I1021" i="1" s="1"/>
  <c r="M1021" i="1" s="1"/>
  <c r="K530" i="1"/>
  <c r="L530" i="1" s="1"/>
  <c r="K1089" i="1"/>
  <c r="L1089" i="1" s="1"/>
  <c r="J1182" i="1"/>
  <c r="I1182" i="1" s="1"/>
  <c r="M1182" i="1" s="1"/>
  <c r="J848" i="1"/>
  <c r="I848" i="1" s="1"/>
  <c r="M848" i="1" s="1"/>
  <c r="K1188" i="1"/>
  <c r="L1188" i="1" s="1"/>
  <c r="K1094" i="1"/>
  <c r="L1094" i="1" s="1"/>
  <c r="J426" i="1"/>
  <c r="I426" i="1" s="1"/>
  <c r="M426" i="1" s="1"/>
  <c r="J1159" i="1"/>
  <c r="I1159" i="1" s="1"/>
  <c r="M1159" i="1" s="1"/>
  <c r="J756" i="1"/>
  <c r="I756" i="1" s="1"/>
  <c r="M756" i="1" s="1"/>
  <c r="K725" i="1"/>
  <c r="L725" i="1" s="1"/>
  <c r="K1092" i="1"/>
  <c r="L1092" i="1" s="1"/>
  <c r="J438" i="1"/>
  <c r="I438" i="1" s="1"/>
  <c r="M438" i="1" s="1"/>
  <c r="K411" i="1"/>
  <c r="L411" i="1" s="1"/>
  <c r="K1204" i="1"/>
  <c r="L1204" i="1" s="1"/>
  <c r="J1025" i="1"/>
  <c r="I1025" i="1" s="1"/>
  <c r="M1025" i="1" s="1"/>
  <c r="J1186" i="1"/>
  <c r="I1186" i="1" s="1"/>
  <c r="M1186" i="1" s="1"/>
  <c r="J1196" i="1"/>
  <c r="I1196" i="1" s="1"/>
  <c r="M1196" i="1" s="1"/>
  <c r="K1078" i="1"/>
  <c r="L1078" i="1" s="1"/>
  <c r="J923" i="1"/>
  <c r="I923" i="1" s="1"/>
  <c r="M923" i="1" s="1"/>
  <c r="J1203" i="1"/>
  <c r="I1203" i="1" s="1"/>
  <c r="M1203" i="1" s="1"/>
  <c r="J385" i="1"/>
  <c r="I385" i="1" s="1"/>
  <c r="M385" i="1" s="1"/>
  <c r="J735" i="1"/>
  <c r="I735" i="1" s="1"/>
  <c r="M735" i="1" s="1"/>
  <c r="J655" i="1"/>
  <c r="I655" i="1" s="1"/>
  <c r="M655" i="1" s="1"/>
  <c r="K485" i="1"/>
  <c r="L485" i="1" s="1"/>
  <c r="K331" i="1"/>
  <c r="L331" i="1" s="1"/>
  <c r="K312" i="1"/>
  <c r="L312" i="1" s="1"/>
  <c r="K770" i="1"/>
  <c r="L770" i="1" s="1"/>
  <c r="J552" i="1"/>
  <c r="I552" i="1" s="1"/>
  <c r="M552" i="1" s="1"/>
  <c r="K623" i="1"/>
  <c r="L623" i="1" s="1"/>
  <c r="J865" i="1"/>
  <c r="I865" i="1" s="1"/>
  <c r="M865" i="1" s="1"/>
  <c r="K938" i="1"/>
  <c r="L938" i="1" s="1"/>
  <c r="K1038" i="1"/>
  <c r="L1038" i="1" s="1"/>
  <c r="K718" i="1"/>
  <c r="L718" i="1" s="1"/>
  <c r="K647" i="1"/>
  <c r="L647" i="1" s="1"/>
  <c r="K157" i="1"/>
  <c r="L157" i="1" s="1"/>
  <c r="J691" i="1"/>
  <c r="I691" i="1" s="1"/>
  <c r="M691" i="1" s="1"/>
  <c r="K252" i="1"/>
  <c r="L252" i="1" s="1"/>
  <c r="J208" i="1"/>
  <c r="I208" i="1" s="1"/>
  <c r="M208" i="1" s="1"/>
  <c r="J594" i="1"/>
  <c r="I594" i="1" s="1"/>
  <c r="M594" i="1" s="1"/>
  <c r="J679" i="1"/>
  <c r="I679" i="1" s="1"/>
  <c r="M679" i="1" s="1"/>
  <c r="J791" i="1"/>
  <c r="I791" i="1" s="1"/>
  <c r="M791" i="1" s="1"/>
  <c r="J526" i="1"/>
  <c r="I526" i="1" s="1"/>
  <c r="M526" i="1" s="1"/>
  <c r="K628" i="1"/>
  <c r="L628" i="1" s="1"/>
  <c r="J564" i="1"/>
  <c r="I564" i="1" s="1"/>
  <c r="M564" i="1" s="1"/>
  <c r="J1035" i="1"/>
  <c r="I1035" i="1" s="1"/>
  <c r="M1035" i="1" s="1"/>
  <c r="J455" i="1"/>
  <c r="I455" i="1" s="1"/>
  <c r="M455" i="1" s="1"/>
  <c r="K547" i="1"/>
  <c r="L547" i="1" s="1"/>
  <c r="J910" i="1"/>
  <c r="I910" i="1" s="1"/>
  <c r="M910" i="1" s="1"/>
  <c r="K802" i="1"/>
  <c r="L802" i="1" s="1"/>
  <c r="J802" i="1"/>
  <c r="I802" i="1" s="1"/>
  <c r="M802" i="1" s="1"/>
  <c r="K1202" i="1"/>
  <c r="L1202" i="1" s="1"/>
  <c r="J1202" i="1"/>
  <c r="I1202" i="1" s="1"/>
  <c r="M1202" i="1" s="1"/>
  <c r="K694" i="1"/>
  <c r="L694" i="1" s="1"/>
  <c r="K423" i="1"/>
  <c r="L423" i="1" s="1"/>
  <c r="J423" i="1"/>
  <c r="I423" i="1" s="1"/>
  <c r="M423" i="1" s="1"/>
  <c r="K1190" i="1"/>
  <c r="L1190" i="1" s="1"/>
  <c r="J1190" i="1"/>
  <c r="I1190" i="1" s="1"/>
  <c r="M1190" i="1" s="1"/>
  <c r="K844" i="1"/>
  <c r="L844" i="1" s="1"/>
  <c r="J844" i="1"/>
  <c r="I844" i="1" s="1"/>
  <c r="M844" i="1" s="1"/>
  <c r="K692" i="1"/>
  <c r="L692" i="1" s="1"/>
  <c r="J692" i="1"/>
  <c r="I692" i="1" s="1"/>
  <c r="M692" i="1" s="1"/>
  <c r="K845" i="1"/>
  <c r="L845" i="1" s="1"/>
  <c r="K441" i="1"/>
  <c r="L441" i="1" s="1"/>
  <c r="J441" i="1"/>
  <c r="I441" i="1" s="1"/>
  <c r="M441" i="1" s="1"/>
  <c r="K874" i="1"/>
  <c r="L874" i="1" s="1"/>
  <c r="J874" i="1"/>
  <c r="I874" i="1" s="1"/>
  <c r="M874" i="1" s="1"/>
  <c r="K1198" i="1"/>
  <c r="L1198" i="1" s="1"/>
  <c r="J1199" i="1"/>
  <c r="I1199" i="1" s="1"/>
  <c r="M1199" i="1" s="1"/>
  <c r="K610" i="1"/>
  <c r="L610" i="1" s="1"/>
  <c r="J610" i="1"/>
  <c r="I610" i="1" s="1"/>
  <c r="M610" i="1" s="1"/>
  <c r="J1124" i="1"/>
  <c r="I1124" i="1" s="1"/>
  <c r="M1124" i="1" s="1"/>
  <c r="K1124" i="1"/>
  <c r="L1124" i="1" s="1"/>
  <c r="K238" i="1"/>
  <c r="L238" i="1" s="1"/>
  <c r="J238" i="1"/>
  <c r="I238" i="1" s="1"/>
  <c r="M238" i="1" s="1"/>
  <c r="K872" i="1"/>
  <c r="L872" i="1" s="1"/>
  <c r="J872" i="1"/>
  <c r="I872" i="1" s="1"/>
  <c r="M872" i="1" s="1"/>
  <c r="J1195" i="1"/>
  <c r="I1195" i="1" s="1"/>
  <c r="M1195" i="1" s="1"/>
  <c r="J684" i="1"/>
  <c r="I684" i="1" s="1"/>
  <c r="M684" i="1" s="1"/>
  <c r="J683" i="1"/>
  <c r="I683" i="1" s="1"/>
  <c r="M683" i="1" s="1"/>
  <c r="J307" i="1"/>
  <c r="I307" i="1" s="1"/>
  <c r="M307" i="1" s="1"/>
  <c r="K735" i="1"/>
  <c r="L735" i="1" s="1"/>
  <c r="K481" i="1"/>
  <c r="L481" i="1" s="1"/>
  <c r="J789" i="1"/>
  <c r="I789" i="1" s="1"/>
  <c r="M789" i="1" s="1"/>
  <c r="K1031" i="1"/>
  <c r="L1031" i="1" s="1"/>
  <c r="K821" i="1"/>
  <c r="L821" i="1" s="1"/>
  <c r="J1052" i="1"/>
  <c r="I1052" i="1" s="1"/>
  <c r="M1052" i="1" s="1"/>
  <c r="K1123" i="1"/>
  <c r="L1123" i="1" s="1"/>
  <c r="K474" i="1"/>
  <c r="L474" i="1" s="1"/>
  <c r="J474" i="1"/>
  <c r="I474" i="1" s="1"/>
  <c r="M474" i="1" s="1"/>
  <c r="K1183" i="1"/>
  <c r="L1183" i="1" s="1"/>
  <c r="K1140" i="1"/>
  <c r="L1140" i="1" s="1"/>
  <c r="J1140" i="1"/>
  <c r="I1140" i="1" s="1"/>
  <c r="M1140" i="1" s="1"/>
  <c r="K1199" i="1"/>
  <c r="L1199" i="1" s="1"/>
  <c r="K661" i="1"/>
  <c r="L661" i="1" s="1"/>
  <c r="J661" i="1"/>
  <c r="I661" i="1" s="1"/>
  <c r="M661" i="1" s="1"/>
  <c r="K862" i="1"/>
  <c r="L862" i="1" s="1"/>
  <c r="J862" i="1"/>
  <c r="I862" i="1" s="1"/>
  <c r="M862" i="1" s="1"/>
  <c r="J1204" i="1"/>
  <c r="I1204" i="1" s="1"/>
  <c r="M1204" i="1" s="1"/>
  <c r="J404" i="1"/>
  <c r="I404" i="1" s="1"/>
  <c r="M404" i="1" s="1"/>
  <c r="J497" i="1"/>
  <c r="I497" i="1" s="1"/>
  <c r="M497" i="1" s="1"/>
  <c r="K757" i="1"/>
  <c r="L757" i="1" s="1"/>
  <c r="J757" i="1"/>
  <c r="I757" i="1" s="1"/>
  <c r="M757" i="1" s="1"/>
  <c r="K693" i="1"/>
  <c r="L693" i="1" s="1"/>
  <c r="K607" i="1"/>
  <c r="L607" i="1" s="1"/>
  <c r="J1010" i="1"/>
  <c r="I1010" i="1" s="1"/>
  <c r="M1010" i="1" s="1"/>
  <c r="K669" i="1"/>
  <c r="L669" i="1" s="1"/>
  <c r="J669" i="1"/>
  <c r="I669" i="1" s="1"/>
  <c r="M669" i="1" s="1"/>
  <c r="K992" i="1"/>
  <c r="L992" i="1" s="1"/>
  <c r="J992" i="1"/>
  <c r="I992" i="1" s="1"/>
  <c r="M992" i="1" s="1"/>
  <c r="K1147" i="1"/>
  <c r="L1147" i="1" s="1"/>
  <c r="J1147" i="1"/>
  <c r="I1147" i="1" s="1"/>
  <c r="M1147" i="1" s="1"/>
  <c r="K1069" i="1"/>
  <c r="L1069" i="1" s="1"/>
  <c r="K294" i="1"/>
  <c r="L294" i="1" s="1"/>
  <c r="J294" i="1"/>
  <c r="I294" i="1" s="1"/>
  <c r="M294" i="1" s="1"/>
  <c r="K870" i="1"/>
  <c r="L870" i="1" s="1"/>
  <c r="J870" i="1"/>
  <c r="I870" i="1" s="1"/>
  <c r="M870" i="1" s="1"/>
  <c r="K736" i="1"/>
  <c r="L736" i="1" s="1"/>
  <c r="J736" i="1"/>
  <c r="I736" i="1" s="1"/>
  <c r="M736" i="1" s="1"/>
  <c r="K643" i="1"/>
  <c r="L643" i="1" s="1"/>
  <c r="J643" i="1"/>
  <c r="I643" i="1" s="1"/>
  <c r="M643" i="1" s="1"/>
  <c r="K952" i="1"/>
  <c r="L952" i="1" s="1"/>
  <c r="J952" i="1"/>
  <c r="I952" i="1" s="1"/>
  <c r="M952" i="1" s="1"/>
  <c r="K1086" i="1"/>
  <c r="L1086" i="1" s="1"/>
  <c r="J1086" i="1"/>
  <c r="I1086" i="1" s="1"/>
  <c r="M1086" i="1" s="1"/>
  <c r="K675" i="1"/>
  <c r="L675" i="1" s="1"/>
  <c r="J675" i="1"/>
  <c r="I675" i="1" s="1"/>
  <c r="M675" i="1" s="1"/>
  <c r="K933" i="1"/>
  <c r="L933" i="1" s="1"/>
  <c r="J933" i="1"/>
  <c r="I933" i="1" s="1"/>
  <c r="M933" i="1" s="1"/>
  <c r="K776" i="1"/>
  <c r="L776" i="1" s="1"/>
  <c r="J776" i="1"/>
  <c r="I776" i="1" s="1"/>
  <c r="M776" i="1" s="1"/>
  <c r="K325" i="1"/>
  <c r="L325" i="1" s="1"/>
  <c r="J325" i="1"/>
  <c r="I325" i="1" s="1"/>
  <c r="M325" i="1" s="1"/>
  <c r="K529" i="1"/>
  <c r="L529" i="1" s="1"/>
  <c r="J529" i="1"/>
  <c r="I529" i="1" s="1"/>
  <c r="M529" i="1" s="1"/>
  <c r="J963" i="1"/>
  <c r="I963" i="1" s="1"/>
  <c r="M963" i="1" s="1"/>
  <c r="K963" i="1"/>
  <c r="L963" i="1" s="1"/>
  <c r="K738" i="1"/>
  <c r="L738" i="1" s="1"/>
  <c r="J738" i="1"/>
  <c r="I738" i="1" s="1"/>
  <c r="M738" i="1" s="1"/>
  <c r="K32" i="1"/>
  <c r="L32" i="1" s="1"/>
  <c r="J32" i="1"/>
  <c r="I32" i="1" s="1"/>
  <c r="M32" i="1" s="1"/>
  <c r="K430" i="1"/>
  <c r="L430" i="1" s="1"/>
  <c r="J430" i="1"/>
  <c r="I430" i="1" s="1"/>
  <c r="M430" i="1" s="1"/>
  <c r="K909" i="1"/>
  <c r="L909" i="1" s="1"/>
  <c r="J909" i="1"/>
  <c r="I909" i="1" s="1"/>
  <c r="M909" i="1" s="1"/>
  <c r="K1191" i="1"/>
  <c r="L1191" i="1" s="1"/>
  <c r="K1164" i="1"/>
  <c r="L1164" i="1" s="1"/>
  <c r="J1164" i="1"/>
  <c r="I1164" i="1" s="1"/>
  <c r="M1164" i="1" s="1"/>
  <c r="K1193" i="1"/>
  <c r="L1193" i="1" s="1"/>
  <c r="J1193" i="1"/>
  <c r="I1193" i="1" s="1"/>
  <c r="M1193" i="1" s="1"/>
  <c r="K79" i="1"/>
  <c r="L79" i="1" s="1"/>
  <c r="J79" i="1"/>
  <c r="I79" i="1" s="1"/>
  <c r="M79" i="1" s="1"/>
  <c r="K224" i="1"/>
  <c r="L224" i="1" s="1"/>
  <c r="J224" i="1"/>
  <c r="I224" i="1" s="1"/>
  <c r="M224" i="1" s="1"/>
  <c r="K728" i="1"/>
  <c r="L728" i="1" s="1"/>
  <c r="J728" i="1"/>
  <c r="I728" i="1" s="1"/>
  <c r="M728" i="1" s="1"/>
  <c r="K368" i="1"/>
  <c r="L368" i="1" s="1"/>
  <c r="J368" i="1"/>
  <c r="I368" i="1" s="1"/>
  <c r="M368" i="1" s="1"/>
  <c r="K995" i="1"/>
  <c r="L995" i="1" s="1"/>
  <c r="J995" i="1"/>
  <c r="I995" i="1" s="1"/>
  <c r="M995" i="1" s="1"/>
  <c r="K1018" i="1"/>
  <c r="L1018" i="1" s="1"/>
  <c r="J1018" i="1"/>
  <c r="I1018" i="1" s="1"/>
  <c r="M1018" i="1" s="1"/>
  <c r="K444" i="1"/>
  <c r="L444" i="1" s="1"/>
  <c r="J444" i="1"/>
  <c r="I444" i="1" s="1"/>
  <c r="M444" i="1" s="1"/>
  <c r="K755" i="1"/>
  <c r="L755" i="1" s="1"/>
  <c r="J755" i="1"/>
  <c r="I755" i="1" s="1"/>
  <c r="M755" i="1" s="1"/>
  <c r="K804" i="1"/>
  <c r="L804" i="1" s="1"/>
  <c r="J842" i="1"/>
  <c r="I842" i="1" s="1"/>
  <c r="M842" i="1" s="1"/>
  <c r="J461" i="1"/>
  <c r="I461" i="1" s="1"/>
  <c r="M461" i="1" s="1"/>
  <c r="J625" i="1"/>
  <c r="I625" i="1" s="1"/>
  <c r="M625" i="1" s="1"/>
  <c r="J724" i="1"/>
  <c r="I724" i="1" s="1"/>
  <c r="M724" i="1" s="1"/>
  <c r="K1057" i="1"/>
  <c r="L1057" i="1" s="1"/>
  <c r="K651" i="1"/>
  <c r="L651" i="1" s="1"/>
  <c r="J799" i="1"/>
  <c r="I799" i="1" s="1"/>
  <c r="M799" i="1" s="1"/>
  <c r="K107" i="1"/>
  <c r="L107" i="1" s="1"/>
  <c r="K101" i="1"/>
  <c r="L101" i="1" s="1"/>
  <c r="K1036" i="1"/>
  <c r="L1036" i="1" s="1"/>
  <c r="J1036" i="1"/>
  <c r="I1036" i="1" s="1"/>
  <c r="M1036" i="1" s="1"/>
  <c r="J958" i="1"/>
  <c r="I958" i="1" s="1"/>
  <c r="M958" i="1" s="1"/>
  <c r="J999" i="1"/>
  <c r="I999" i="1" s="1"/>
  <c r="M999" i="1" s="1"/>
  <c r="K273" i="1"/>
  <c r="L273" i="1" s="1"/>
  <c r="J273" i="1"/>
  <c r="I273" i="1" s="1"/>
  <c r="M273" i="1" s="1"/>
  <c r="K218" i="1"/>
  <c r="L218" i="1" s="1"/>
  <c r="K395" i="1"/>
  <c r="L395" i="1" s="1"/>
  <c r="J395" i="1"/>
  <c r="I395" i="1" s="1"/>
  <c r="M395" i="1" s="1"/>
  <c r="J1198" i="1"/>
  <c r="I1198" i="1" s="1"/>
  <c r="M1198" i="1" s="1"/>
  <c r="K655" i="1"/>
  <c r="L655" i="1" s="1"/>
  <c r="J1177" i="1"/>
  <c r="I1177" i="1" s="1"/>
  <c r="M1177" i="1" s="1"/>
  <c r="K788" i="1"/>
  <c r="L788" i="1" s="1"/>
  <c r="J693" i="1"/>
  <c r="I693" i="1" s="1"/>
  <c r="M693" i="1" s="1"/>
  <c r="K381" i="1"/>
  <c r="L381" i="1" s="1"/>
  <c r="J1100" i="1"/>
  <c r="I1100" i="1" s="1"/>
  <c r="M1100" i="1" s="1"/>
  <c r="K878" i="1"/>
  <c r="L878" i="1" s="1"/>
  <c r="J623" i="1"/>
  <c r="I623" i="1" s="1"/>
  <c r="M623" i="1" s="1"/>
  <c r="K853" i="1"/>
  <c r="L853" i="1" s="1"/>
  <c r="K677" i="1"/>
  <c r="L677" i="1" s="1"/>
  <c r="J938" i="1"/>
  <c r="I938" i="1" s="1"/>
  <c r="M938" i="1" s="1"/>
  <c r="K739" i="1"/>
  <c r="L739" i="1" s="1"/>
  <c r="J739" i="1"/>
  <c r="I739" i="1" s="1"/>
  <c r="M739" i="1" s="1"/>
  <c r="K1116" i="1"/>
  <c r="L1116" i="1" s="1"/>
  <c r="K1150" i="1"/>
  <c r="L1150" i="1" s="1"/>
  <c r="J1188" i="1"/>
  <c r="I1188" i="1" s="1"/>
  <c r="M1188" i="1" s="1"/>
  <c r="K937" i="1"/>
  <c r="L937" i="1" s="1"/>
  <c r="J112" i="1"/>
  <c r="I112" i="1" s="1"/>
  <c r="M112" i="1" s="1"/>
  <c r="J251" i="1"/>
  <c r="I251" i="1" s="1"/>
  <c r="M251" i="1" s="1"/>
  <c r="K613" i="1"/>
  <c r="L613" i="1" s="1"/>
  <c r="J287" i="1"/>
  <c r="I287" i="1" s="1"/>
  <c r="M287" i="1" s="1"/>
  <c r="K697" i="1"/>
  <c r="L697" i="1" s="1"/>
  <c r="K710" i="1"/>
  <c r="L710" i="1" s="1"/>
  <c r="J102" i="1"/>
  <c r="I102" i="1" s="1"/>
  <c r="M102" i="1" s="1"/>
  <c r="K562" i="1"/>
  <c r="L562" i="1" s="1"/>
  <c r="J562" i="1"/>
  <c r="I562" i="1" s="1"/>
  <c r="M562" i="1" s="1"/>
  <c r="J443" i="1"/>
  <c r="I443" i="1" s="1"/>
  <c r="M443" i="1" s="1"/>
  <c r="K50" i="1"/>
  <c r="L50" i="1" s="1"/>
  <c r="K1160" i="1"/>
  <c r="L1160" i="1" s="1"/>
  <c r="J339" i="1"/>
  <c r="I339" i="1" s="1"/>
  <c r="M339" i="1" s="1"/>
  <c r="J875" i="1"/>
  <c r="I875" i="1" s="1"/>
  <c r="M875" i="1" s="1"/>
  <c r="K361" i="1"/>
  <c r="L361" i="1" s="1"/>
  <c r="J922" i="1"/>
  <c r="I922" i="1" s="1"/>
  <c r="M922" i="1" s="1"/>
  <c r="K476" i="1"/>
  <c r="L476" i="1" s="1"/>
  <c r="J588" i="1"/>
  <c r="I588" i="1" s="1"/>
  <c r="M588" i="1" s="1"/>
  <c r="K976" i="1"/>
  <c r="L976" i="1" s="1"/>
  <c r="J109" i="1"/>
  <c r="I109" i="1" s="1"/>
  <c r="M109" i="1" s="1"/>
  <c r="K711" i="1"/>
  <c r="L711" i="1" s="1"/>
  <c r="J711" i="1"/>
  <c r="I711" i="1" s="1"/>
  <c r="M711" i="1" s="1"/>
  <c r="K436" i="1"/>
  <c r="L436" i="1" s="1"/>
  <c r="K12" i="1"/>
  <c r="L12" i="1" s="1"/>
  <c r="J12" i="1"/>
  <c r="I12" i="1" s="1"/>
  <c r="M12" i="1" s="1"/>
  <c r="K1059" i="1"/>
  <c r="L1059" i="1" s="1"/>
  <c r="K752" i="1"/>
  <c r="L752" i="1" s="1"/>
  <c r="K97" i="1"/>
  <c r="L97" i="1" s="1"/>
  <c r="J97" i="1"/>
  <c r="I97" i="1" s="1"/>
  <c r="M97" i="1" s="1"/>
  <c r="J260" i="1"/>
  <c r="I260" i="1" s="1"/>
  <c r="M260" i="1" s="1"/>
  <c r="J924" i="1"/>
  <c r="I924" i="1" s="1"/>
  <c r="M924" i="1" s="1"/>
  <c r="K734" i="1"/>
  <c r="L734" i="1" s="1"/>
  <c r="K730" i="1"/>
  <c r="L730" i="1" s="1"/>
  <c r="J927" i="1"/>
  <c r="I927" i="1" s="1"/>
  <c r="M927" i="1" s="1"/>
  <c r="J1054" i="1"/>
  <c r="I1054" i="1" s="1"/>
  <c r="M1054" i="1" s="1"/>
  <c r="K37" i="1"/>
  <c r="L37" i="1" s="1"/>
  <c r="J769" i="1"/>
  <c r="I769" i="1" s="1"/>
  <c r="M769" i="1" s="1"/>
  <c r="K885" i="1"/>
  <c r="L885" i="1" s="1"/>
  <c r="J970" i="1"/>
  <c r="I970" i="1" s="1"/>
  <c r="M970" i="1" s="1"/>
  <c r="K993" i="1"/>
  <c r="L993" i="1" s="1"/>
  <c r="K70" i="1"/>
  <c r="L70" i="1" s="1"/>
  <c r="K1168" i="1"/>
  <c r="L1168" i="1" s="1"/>
  <c r="K87" i="1"/>
  <c r="L87" i="1" s="1"/>
  <c r="J87" i="1"/>
  <c r="I87" i="1" s="1"/>
  <c r="M87" i="1" s="1"/>
  <c r="K868" i="1"/>
  <c r="L868" i="1" s="1"/>
  <c r="J1001" i="1"/>
  <c r="I1001" i="1" s="1"/>
  <c r="M1001" i="1" s="1"/>
  <c r="K867" i="1"/>
  <c r="L867" i="1" s="1"/>
  <c r="K327" i="1"/>
  <c r="L327" i="1" s="1"/>
  <c r="J98" i="1"/>
  <c r="I98" i="1" s="1"/>
  <c r="M98" i="1" s="1"/>
  <c r="K186" i="1"/>
  <c r="L186" i="1" s="1"/>
  <c r="J186" i="1"/>
  <c r="I186" i="1" s="1"/>
  <c r="M186" i="1" s="1"/>
  <c r="J808" i="1"/>
  <c r="I808" i="1" s="1"/>
  <c r="M808" i="1" s="1"/>
  <c r="K236" i="1"/>
  <c r="L236" i="1" s="1"/>
  <c r="K160" i="1"/>
  <c r="L160" i="1" s="1"/>
  <c r="J160" i="1"/>
  <c r="I160" i="1" s="1"/>
  <c r="M160" i="1" s="1"/>
  <c r="K1153" i="1"/>
  <c r="L1153" i="1" s="1"/>
  <c r="K823" i="1"/>
  <c r="L823" i="1" s="1"/>
  <c r="J903" i="1"/>
  <c r="I903" i="1" s="1"/>
  <c r="M903" i="1" s="1"/>
  <c r="J1180" i="1"/>
  <c r="I1180" i="1" s="1"/>
  <c r="M1180" i="1" s="1"/>
  <c r="J680" i="1"/>
  <c r="I680" i="1" s="1"/>
  <c r="M680" i="1" s="1"/>
  <c r="J1120" i="1"/>
  <c r="I1120" i="1" s="1"/>
  <c r="M1120" i="1" s="1"/>
  <c r="K642" i="1"/>
  <c r="L642" i="1" s="1"/>
  <c r="K285" i="1"/>
  <c r="L285" i="1" s="1"/>
  <c r="J285" i="1"/>
  <c r="I285" i="1" s="1"/>
  <c r="M285" i="1" s="1"/>
  <c r="J936" i="1"/>
  <c r="I936" i="1" s="1"/>
  <c r="M936" i="1" s="1"/>
  <c r="K1128" i="1"/>
  <c r="L1128" i="1" s="1"/>
  <c r="J1128" i="1"/>
  <c r="I1128" i="1" s="1"/>
  <c r="M1128" i="1" s="1"/>
  <c r="J264" i="1"/>
  <c r="I264" i="1" s="1"/>
  <c r="M264" i="1" s="1"/>
  <c r="K1152" i="1"/>
  <c r="L1152" i="1" s="1"/>
  <c r="K281" i="1"/>
  <c r="L281" i="1" s="1"/>
  <c r="J281" i="1"/>
  <c r="I281" i="1" s="1"/>
  <c r="M281" i="1" s="1"/>
  <c r="K401" i="1"/>
  <c r="L401" i="1" s="1"/>
  <c r="K377" i="1"/>
  <c r="L377" i="1" s="1"/>
  <c r="J377" i="1"/>
  <c r="I377" i="1" s="1"/>
  <c r="M377" i="1" s="1"/>
  <c r="K1045" i="1"/>
  <c r="L1045" i="1" s="1"/>
  <c r="K820" i="1"/>
  <c r="L820" i="1" s="1"/>
  <c r="J820" i="1"/>
  <c r="I820" i="1" s="1"/>
  <c r="M820" i="1" s="1"/>
  <c r="J306" i="1"/>
  <c r="I306" i="1" s="1"/>
  <c r="M306" i="1" s="1"/>
  <c r="K108" i="1"/>
  <c r="L108" i="1" s="1"/>
  <c r="J108" i="1"/>
  <c r="I108" i="1" s="1"/>
  <c r="M108" i="1" s="1"/>
  <c r="K606" i="1"/>
  <c r="L606" i="1" s="1"/>
  <c r="K38" i="1"/>
  <c r="L38" i="1" s="1"/>
  <c r="K900" i="1"/>
  <c r="L900" i="1" s="1"/>
  <c r="K1130" i="1"/>
  <c r="L1130" i="1" s="1"/>
  <c r="J1087" i="1"/>
  <c r="I1087" i="1" s="1"/>
  <c r="M1087" i="1" s="1"/>
  <c r="J567" i="1"/>
  <c r="I567" i="1" s="1"/>
  <c r="M567" i="1" s="1"/>
  <c r="K397" i="1"/>
  <c r="L397" i="1" s="1"/>
  <c r="K1008" i="1"/>
  <c r="L1008" i="1" s="1"/>
  <c r="J1008" i="1"/>
  <c r="I1008" i="1" s="1"/>
  <c r="M1008" i="1" s="1"/>
  <c r="K165" i="1"/>
  <c r="L165" i="1" s="1"/>
  <c r="K471" i="1"/>
  <c r="L471" i="1" s="1"/>
  <c r="J650" i="1"/>
  <c r="I650" i="1" s="1"/>
  <c r="M650" i="1" s="1"/>
  <c r="K1017" i="1"/>
  <c r="L1017" i="1" s="1"/>
  <c r="J424" i="1"/>
  <c r="I424" i="1" s="1"/>
  <c r="M424" i="1" s="1"/>
  <c r="K69" i="1"/>
  <c r="L69" i="1" s="1"/>
  <c r="J69" i="1"/>
  <c r="I69" i="1" s="1"/>
  <c r="M69" i="1" s="1"/>
  <c r="K1172" i="1"/>
  <c r="L1172" i="1" s="1"/>
  <c r="K459" i="1"/>
  <c r="L459" i="1" s="1"/>
  <c r="J702" i="1"/>
  <c r="I702" i="1" s="1"/>
  <c r="M702" i="1" s="1"/>
  <c r="K542" i="1"/>
  <c r="L542" i="1" s="1"/>
  <c r="J542" i="1"/>
  <c r="I542" i="1" s="1"/>
  <c r="M542" i="1" s="1"/>
  <c r="J174" i="1"/>
  <c r="I174" i="1" s="1"/>
  <c r="M174" i="1" s="1"/>
  <c r="K103" i="1"/>
  <c r="L103" i="1" s="1"/>
  <c r="J103" i="1"/>
  <c r="I103" i="1" s="1"/>
  <c r="M103" i="1" s="1"/>
  <c r="J93" i="1"/>
  <c r="I93" i="1" s="1"/>
  <c r="M93" i="1" s="1"/>
  <c r="K93" i="1"/>
  <c r="L93" i="1" s="1"/>
  <c r="K233" i="1"/>
  <c r="L233" i="1" s="1"/>
  <c r="J1150" i="1"/>
  <c r="I1150" i="1" s="1"/>
  <c r="M1150" i="1" s="1"/>
  <c r="K149" i="1"/>
  <c r="L149" i="1" s="1"/>
  <c r="J652" i="1"/>
  <c r="I652" i="1" s="1"/>
  <c r="M652" i="1" s="1"/>
  <c r="K344" i="1"/>
  <c r="L344" i="1" s="1"/>
  <c r="J344" i="1"/>
  <c r="I344" i="1" s="1"/>
  <c r="M344" i="1" s="1"/>
  <c r="J498" i="1"/>
  <c r="I498" i="1" s="1"/>
  <c r="M498" i="1" s="1"/>
  <c r="J405" i="1"/>
  <c r="I405" i="1" s="1"/>
  <c r="M405" i="1" s="1"/>
  <c r="K667" i="1"/>
  <c r="L667" i="1" s="1"/>
  <c r="K1032" i="1"/>
  <c r="L1032" i="1" s="1"/>
  <c r="J1032" i="1"/>
  <c r="I1032" i="1" s="1"/>
  <c r="M1032" i="1" s="1"/>
  <c r="K984" i="1"/>
  <c r="L984" i="1" s="1"/>
  <c r="J296" i="1"/>
  <c r="I296" i="1" s="1"/>
  <c r="M296" i="1" s="1"/>
  <c r="J1118" i="1"/>
  <c r="I1118" i="1" s="1"/>
  <c r="M1118" i="1" s="1"/>
  <c r="J898" i="1"/>
  <c r="I898" i="1" s="1"/>
  <c r="M898" i="1" s="1"/>
  <c r="K324" i="1"/>
  <c r="L324" i="1" s="1"/>
  <c r="J324" i="1"/>
  <c r="I324" i="1" s="1"/>
  <c r="M324" i="1" s="1"/>
  <c r="J1184" i="1"/>
  <c r="I1184" i="1" s="1"/>
  <c r="M1184" i="1" s="1"/>
  <c r="K744" i="1"/>
  <c r="L744" i="1" s="1"/>
  <c r="J386" i="1"/>
  <c r="I386" i="1" s="1"/>
  <c r="M386" i="1" s="1"/>
  <c r="J568" i="1"/>
  <c r="I568" i="1" s="1"/>
  <c r="M568" i="1" s="1"/>
  <c r="K877" i="1"/>
  <c r="L877" i="1" s="1"/>
  <c r="K957" i="1"/>
  <c r="L957" i="1" s="1"/>
  <c r="J957" i="1"/>
  <c r="I957" i="1" s="1"/>
  <c r="M957" i="1" s="1"/>
  <c r="K846" i="1"/>
  <c r="L846" i="1" s="1"/>
  <c r="J956" i="1"/>
  <c r="I956" i="1" s="1"/>
  <c r="M956" i="1" s="1"/>
  <c r="K265" i="1"/>
  <c r="L265" i="1" s="1"/>
  <c r="J265" i="1"/>
  <c r="I265" i="1" s="1"/>
  <c r="M265" i="1" s="1"/>
  <c r="K787" i="1"/>
  <c r="L787" i="1" s="1"/>
  <c r="J787" i="1"/>
  <c r="I787" i="1" s="1"/>
  <c r="M787" i="1" s="1"/>
  <c r="K706" i="1"/>
  <c r="L706" i="1" s="1"/>
  <c r="J706" i="1"/>
  <c r="I706" i="1" s="1"/>
  <c r="M706" i="1" s="1"/>
  <c r="K469" i="1"/>
  <c r="L469" i="1" s="1"/>
  <c r="J469" i="1"/>
  <c r="I469" i="1" s="1"/>
  <c r="M469" i="1" s="1"/>
  <c r="K810" i="1"/>
  <c r="L810" i="1" s="1"/>
  <c r="K1165" i="1"/>
  <c r="L1165" i="1" s="1"/>
  <c r="J1174" i="1"/>
  <c r="I1174" i="1" s="1"/>
  <c r="M1174" i="1" s="1"/>
  <c r="K49" i="1"/>
  <c r="L49" i="1" s="1"/>
  <c r="J49" i="1"/>
  <c r="I49" i="1" s="1"/>
  <c r="M49" i="1" s="1"/>
  <c r="K346" i="1"/>
  <c r="L346" i="1" s="1"/>
  <c r="K173" i="1"/>
  <c r="L173" i="1" s="1"/>
  <c r="K574" i="1"/>
  <c r="L574" i="1" s="1"/>
  <c r="J601" i="1"/>
  <c r="I601" i="1" s="1"/>
  <c r="M601" i="1" s="1"/>
  <c r="K1133" i="1"/>
  <c r="L1133" i="1" s="1"/>
  <c r="J1022" i="1"/>
  <c r="I1022" i="1" s="1"/>
  <c r="M1022" i="1" s="1"/>
  <c r="J989" i="1"/>
  <c r="I989" i="1" s="1"/>
  <c r="M989" i="1" s="1"/>
  <c r="K765" i="1"/>
  <c r="L765" i="1" s="1"/>
  <c r="J765" i="1"/>
  <c r="I765" i="1" s="1"/>
  <c r="M765" i="1" s="1"/>
  <c r="K158" i="1"/>
  <c r="L158" i="1" s="1"/>
  <c r="J158" i="1"/>
  <c r="I158" i="1" s="1"/>
  <c r="M158" i="1" s="1"/>
  <c r="J775" i="1"/>
  <c r="I775" i="1" s="1"/>
  <c r="M775" i="1" s="1"/>
  <c r="J492" i="1"/>
  <c r="I492" i="1" s="1"/>
  <c r="M492" i="1" s="1"/>
  <c r="K1056" i="1"/>
  <c r="L1056" i="1" s="1"/>
  <c r="J1056" i="1"/>
  <c r="I1056" i="1" s="1"/>
  <c r="M1056" i="1" s="1"/>
  <c r="K814" i="1"/>
  <c r="L814" i="1" s="1"/>
  <c r="J814" i="1"/>
  <c r="I814" i="1" s="1"/>
  <c r="M814" i="1" s="1"/>
  <c r="K1021" i="1"/>
  <c r="L1021" i="1" s="1"/>
  <c r="K130" i="1"/>
  <c r="L130" i="1" s="1"/>
  <c r="J184" i="1"/>
  <c r="I184" i="1" s="1"/>
  <c r="M184" i="1" s="1"/>
  <c r="J170" i="1"/>
  <c r="I170" i="1" s="1"/>
  <c r="M170" i="1" s="1"/>
  <c r="K170" i="1"/>
  <c r="L170" i="1" s="1"/>
  <c r="J530" i="1"/>
  <c r="I530" i="1" s="1"/>
  <c r="M530" i="1" s="1"/>
  <c r="K85" i="1"/>
  <c r="L85" i="1" s="1"/>
  <c r="J85" i="1"/>
  <c r="I85" i="1" s="1"/>
  <c r="M85" i="1" s="1"/>
  <c r="K1122" i="1"/>
  <c r="L1122" i="1" s="1"/>
  <c r="J1089" i="1"/>
  <c r="I1089" i="1" s="1"/>
  <c r="M1089" i="1" s="1"/>
  <c r="J1129" i="1"/>
  <c r="I1129" i="1" s="1"/>
  <c r="M1129" i="1" s="1"/>
  <c r="K1129" i="1"/>
  <c r="L1129" i="1" s="1"/>
  <c r="J1079" i="1"/>
  <c r="I1079" i="1" s="1"/>
  <c r="M1079" i="1" s="1"/>
  <c r="J1049" i="1"/>
  <c r="I1049" i="1" s="1"/>
  <c r="M1049" i="1" s="1"/>
  <c r="K1154" i="1"/>
  <c r="L1154" i="1" s="1"/>
  <c r="J1024" i="1"/>
  <c r="I1024" i="1" s="1"/>
  <c r="M1024" i="1" s="1"/>
  <c r="K917" i="1"/>
  <c r="L917" i="1" s="1"/>
  <c r="J917" i="1"/>
  <c r="I917" i="1" s="1"/>
  <c r="M917" i="1" s="1"/>
  <c r="K848" i="1"/>
  <c r="L848" i="1" s="1"/>
  <c r="J719" i="1"/>
  <c r="I719" i="1" s="1"/>
  <c r="M719" i="1" s="1"/>
  <c r="K905" i="1"/>
  <c r="L905" i="1" s="1"/>
  <c r="J905" i="1"/>
  <c r="I905" i="1" s="1"/>
  <c r="M905" i="1" s="1"/>
  <c r="J1094" i="1"/>
  <c r="I1094" i="1" s="1"/>
  <c r="M1094" i="1" s="1"/>
  <c r="K540" i="1"/>
  <c r="L540" i="1" s="1"/>
  <c r="J811" i="1"/>
  <c r="I811" i="1" s="1"/>
  <c r="M811" i="1" s="1"/>
  <c r="K388" i="1"/>
  <c r="L388" i="1" s="1"/>
  <c r="K347" i="1"/>
  <c r="L347" i="1" s="1"/>
  <c r="J347" i="1"/>
  <c r="I347" i="1" s="1"/>
  <c r="M347" i="1" s="1"/>
  <c r="J1092" i="1"/>
  <c r="I1092" i="1" s="1"/>
  <c r="M1092" i="1" s="1"/>
  <c r="K438" i="1"/>
  <c r="L438" i="1" s="1"/>
  <c r="J1083" i="1"/>
  <c r="I1083" i="1" s="1"/>
  <c r="M1083" i="1" s="1"/>
  <c r="J636" i="1"/>
  <c r="I636" i="1" s="1"/>
  <c r="M636" i="1" s="1"/>
  <c r="K636" i="1"/>
  <c r="L636" i="1" s="1"/>
  <c r="J411" i="1"/>
  <c r="I411" i="1" s="1"/>
  <c r="M411" i="1" s="1"/>
  <c r="K419" i="1"/>
  <c r="L419" i="1" s="1"/>
  <c r="J419" i="1"/>
  <c r="I419" i="1" s="1"/>
  <c r="M419" i="1" s="1"/>
  <c r="J1040" i="1"/>
  <c r="I1040" i="1" s="1"/>
  <c r="M1040" i="1" s="1"/>
  <c r="J954" i="1"/>
  <c r="I954" i="1" s="1"/>
  <c r="M954" i="1" s="1"/>
  <c r="K203" i="1"/>
  <c r="L203" i="1" s="1"/>
  <c r="J203" i="1"/>
  <c r="I203" i="1" s="1"/>
  <c r="M203" i="1" s="1"/>
  <c r="K1186" i="1"/>
  <c r="L1186" i="1" s="1"/>
  <c r="K657" i="1"/>
  <c r="L657" i="1" s="1"/>
  <c r="J657" i="1"/>
  <c r="I657" i="1" s="1"/>
  <c r="M657" i="1" s="1"/>
  <c r="K1039" i="1"/>
  <c r="L1039" i="1" s="1"/>
  <c r="J1039" i="1"/>
  <c r="I1039" i="1" s="1"/>
  <c r="M1039" i="1" s="1"/>
  <c r="K714" i="1"/>
  <c r="L714" i="1" s="1"/>
  <c r="J714" i="1"/>
  <c r="I714" i="1" s="1"/>
  <c r="M714" i="1" s="1"/>
  <c r="J914" i="1"/>
  <c r="I914" i="1" s="1"/>
  <c r="M914" i="1" s="1"/>
  <c r="J1078" i="1"/>
  <c r="I1078" i="1" s="1"/>
  <c r="M1078" i="1" s="1"/>
  <c r="J1136" i="1"/>
  <c r="I1136" i="1" s="1"/>
  <c r="M1136" i="1" s="1"/>
  <c r="K923" i="1"/>
  <c r="L923" i="1" s="1"/>
  <c r="J136" i="1"/>
  <c r="I136" i="1" s="1"/>
  <c r="M136" i="1" s="1"/>
  <c r="K136" i="1"/>
  <c r="L136" i="1" s="1"/>
  <c r="K660" i="1"/>
  <c r="L660" i="1" s="1"/>
  <c r="J660" i="1"/>
  <c r="I660" i="1" s="1"/>
  <c r="M660" i="1" s="1"/>
  <c r="K164" i="1"/>
  <c r="L164" i="1" s="1"/>
  <c r="J164" i="1"/>
  <c r="I164" i="1" s="1"/>
  <c r="M164" i="1" s="1"/>
  <c r="K55" i="1"/>
  <c r="L55" i="1" s="1"/>
  <c r="J55" i="1"/>
  <c r="I55" i="1" s="1"/>
  <c r="M55" i="1" s="1"/>
  <c r="K120" i="1"/>
  <c r="L120" i="1" s="1"/>
  <c r="J120" i="1"/>
  <c r="I120" i="1" s="1"/>
  <c r="M120" i="1" s="1"/>
  <c r="J17" i="1"/>
  <c r="I17" i="1" s="1"/>
  <c r="M17" i="1" s="1"/>
  <c r="K187" i="1"/>
  <c r="L187" i="1" s="1"/>
  <c r="J195" i="1"/>
  <c r="I195" i="1" s="1"/>
  <c r="M195" i="1" s="1"/>
  <c r="J111" i="1"/>
  <c r="I111" i="1" s="1"/>
  <c r="M111" i="1" s="1"/>
  <c r="K121" i="1"/>
  <c r="L121" i="1" s="1"/>
  <c r="J210" i="1"/>
  <c r="I210" i="1" s="1"/>
  <c r="M210" i="1" s="1"/>
  <c r="K305" i="1"/>
  <c r="L305" i="1" s="1"/>
  <c r="K461" i="1"/>
  <c r="L461" i="1" s="1"/>
  <c r="J1111" i="1"/>
  <c r="I1111" i="1" s="1"/>
  <c r="M1111" i="1" s="1"/>
  <c r="J343" i="1"/>
  <c r="I343" i="1" s="1"/>
  <c r="M343" i="1" s="1"/>
  <c r="K724" i="1"/>
  <c r="L724" i="1" s="1"/>
  <c r="K969" i="1"/>
  <c r="L969" i="1" s="1"/>
  <c r="J969" i="1"/>
  <c r="I969" i="1" s="1"/>
  <c r="M969" i="1" s="1"/>
  <c r="K289" i="1"/>
  <c r="L289" i="1" s="1"/>
  <c r="J289" i="1"/>
  <c r="I289" i="1" s="1"/>
  <c r="M289" i="1" s="1"/>
  <c r="J297" i="1"/>
  <c r="I297" i="1" s="1"/>
  <c r="M297" i="1" s="1"/>
  <c r="K275" i="1"/>
  <c r="L275" i="1" s="1"/>
  <c r="K515" i="1"/>
  <c r="L515" i="1" s="1"/>
  <c r="K175" i="1"/>
  <c r="L175" i="1" s="1"/>
  <c r="K771" i="1"/>
  <c r="L771" i="1" s="1"/>
  <c r="K380" i="1"/>
  <c r="L380" i="1" s="1"/>
  <c r="J770" i="1"/>
  <c r="I770" i="1" s="1"/>
  <c r="M770" i="1" s="1"/>
  <c r="K696" i="1"/>
  <c r="L696" i="1" s="1"/>
  <c r="J56" i="1"/>
  <c r="I56" i="1" s="1"/>
  <c r="M56" i="1" s="1"/>
  <c r="K566" i="1"/>
  <c r="L566" i="1" s="1"/>
  <c r="J566" i="1"/>
  <c r="I566" i="1" s="1"/>
  <c r="M566" i="1" s="1"/>
  <c r="J827" i="1"/>
  <c r="I827" i="1" s="1"/>
  <c r="M827" i="1" s="1"/>
  <c r="J878" i="1"/>
  <c r="I878" i="1" s="1"/>
  <c r="M878" i="1" s="1"/>
  <c r="J880" i="1"/>
  <c r="I880" i="1" s="1"/>
  <c r="M880" i="1" s="1"/>
  <c r="K1034" i="1"/>
  <c r="L1034" i="1" s="1"/>
  <c r="J1009" i="1"/>
  <c r="I1009" i="1" s="1"/>
  <c r="M1009" i="1" s="1"/>
  <c r="J242" i="1"/>
  <c r="I242" i="1" s="1"/>
  <c r="M242" i="1" s="1"/>
  <c r="K544" i="1"/>
  <c r="L544" i="1" s="1"/>
  <c r="K978" i="1"/>
  <c r="L978" i="1" s="1"/>
  <c r="J978" i="1"/>
  <c r="I978" i="1" s="1"/>
  <c r="M978" i="1" s="1"/>
  <c r="J153" i="1"/>
  <c r="I153" i="1" s="1"/>
  <c r="M153" i="1" s="1"/>
  <c r="K773" i="1"/>
  <c r="L773" i="1" s="1"/>
  <c r="J773" i="1"/>
  <c r="I773" i="1" s="1"/>
  <c r="M773" i="1" s="1"/>
  <c r="K475" i="1"/>
  <c r="L475" i="1" s="1"/>
  <c r="K248" i="1"/>
  <c r="L248" i="1" s="1"/>
  <c r="K511" i="1"/>
  <c r="L511" i="1" s="1"/>
  <c r="J511" i="1"/>
  <c r="I511" i="1" s="1"/>
  <c r="M511" i="1" s="1"/>
  <c r="K278" i="1"/>
  <c r="L278" i="1" s="1"/>
  <c r="J278" i="1"/>
  <c r="I278" i="1" s="1"/>
  <c r="M278" i="1" s="1"/>
  <c r="K560" i="1"/>
  <c r="L560" i="1" s="1"/>
  <c r="J560" i="1"/>
  <c r="I560" i="1" s="1"/>
  <c r="M560" i="1" s="1"/>
  <c r="K629" i="1"/>
  <c r="L629" i="1" s="1"/>
  <c r="K255" i="1"/>
  <c r="L255" i="1" s="1"/>
  <c r="J255" i="1"/>
  <c r="I255" i="1" s="1"/>
  <c r="M255" i="1" s="1"/>
  <c r="J841" i="1"/>
  <c r="I841" i="1" s="1"/>
  <c r="M841" i="1" s="1"/>
  <c r="J39" i="1"/>
  <c r="I39" i="1" s="1"/>
  <c r="M39" i="1" s="1"/>
  <c r="J434" i="1"/>
  <c r="I434" i="1" s="1"/>
  <c r="M434" i="1" s="1"/>
  <c r="K202" i="1"/>
  <c r="L202" i="1" s="1"/>
  <c r="J666" i="1"/>
  <c r="I666" i="1" s="1"/>
  <c r="M666" i="1" s="1"/>
  <c r="K817" i="1"/>
  <c r="L817" i="1" s="1"/>
  <c r="J980" i="1"/>
  <c r="I980" i="1" s="1"/>
  <c r="M980" i="1" s="1"/>
  <c r="K951" i="1"/>
  <c r="L951" i="1" s="1"/>
  <c r="J951" i="1"/>
  <c r="I951" i="1" s="1"/>
  <c r="M951" i="1" s="1"/>
  <c r="J737" i="1"/>
  <c r="I737" i="1" s="1"/>
  <c r="M737" i="1" s="1"/>
  <c r="K1026" i="1"/>
  <c r="L1026" i="1" s="1"/>
  <c r="J323" i="1"/>
  <c r="I323" i="1" s="1"/>
  <c r="M323" i="1" s="1"/>
  <c r="K1112" i="1"/>
  <c r="L1112" i="1" s="1"/>
  <c r="K887" i="1"/>
  <c r="L887" i="1" s="1"/>
  <c r="J887" i="1"/>
  <c r="I887" i="1" s="1"/>
  <c r="M887" i="1" s="1"/>
  <c r="K561" i="1"/>
  <c r="L561" i="1" s="1"/>
  <c r="J1101" i="1"/>
  <c r="I1101" i="1" s="1"/>
  <c r="M1101" i="1" s="1"/>
  <c r="J133" i="1"/>
  <c r="I133" i="1" s="1"/>
  <c r="M133" i="1" s="1"/>
  <c r="K204" i="1"/>
  <c r="L204" i="1" s="1"/>
  <c r="J204" i="1"/>
  <c r="I204" i="1" s="1"/>
  <c r="M204" i="1" s="1"/>
  <c r="J1082" i="1"/>
  <c r="I1082" i="1" s="1"/>
  <c r="M1082" i="1" s="1"/>
  <c r="K538" i="1"/>
  <c r="L538" i="1" s="1"/>
  <c r="J538" i="1"/>
  <c r="I538" i="1" s="1"/>
  <c r="M538" i="1" s="1"/>
  <c r="J4" i="1"/>
  <c r="I4" i="1" s="1"/>
  <c r="M4" i="1" s="1"/>
  <c r="K4" i="1"/>
  <c r="L4" i="1" s="1"/>
  <c r="J982" i="1"/>
  <c r="I982" i="1" s="1"/>
  <c r="M982" i="1" s="1"/>
  <c r="K371" i="1"/>
  <c r="L371" i="1" s="1"/>
  <c r="J647" i="1"/>
  <c r="I647" i="1" s="1"/>
  <c r="M647" i="1" s="1"/>
  <c r="K437" i="1"/>
  <c r="L437" i="1" s="1"/>
  <c r="J437" i="1"/>
  <c r="I437" i="1" s="1"/>
  <c r="M437" i="1" s="1"/>
  <c r="K1076" i="1"/>
  <c r="L1076" i="1" s="1"/>
  <c r="J1076" i="1"/>
  <c r="I1076" i="1" s="1"/>
  <c r="M1076" i="1" s="1"/>
  <c r="K691" i="1"/>
  <c r="L691" i="1" s="1"/>
  <c r="K208" i="1"/>
  <c r="L208" i="1" s="1"/>
  <c r="K791" i="1"/>
  <c r="L791" i="1" s="1"/>
  <c r="K453" i="1"/>
  <c r="L453" i="1" s="1"/>
  <c r="J453" i="1"/>
  <c r="I453" i="1" s="1"/>
  <c r="M453" i="1" s="1"/>
  <c r="K526" i="1"/>
  <c r="L526" i="1" s="1"/>
  <c r="J1132" i="1"/>
  <c r="I1132" i="1" s="1"/>
  <c r="M1132" i="1" s="1"/>
  <c r="K199" i="1"/>
  <c r="L199" i="1" s="1"/>
  <c r="J199" i="1"/>
  <c r="I199" i="1" s="1"/>
  <c r="M199" i="1" s="1"/>
  <c r="J148" i="1"/>
  <c r="I148" i="1" s="1"/>
  <c r="M148" i="1" s="1"/>
  <c r="J88" i="1"/>
  <c r="I88" i="1" s="1"/>
  <c r="M88" i="1" s="1"/>
  <c r="K596" i="1"/>
  <c r="L596" i="1" s="1"/>
  <c r="J1143" i="1"/>
  <c r="I1143" i="1" s="1"/>
  <c r="M1143" i="1" s="1"/>
  <c r="J1069" i="1"/>
  <c r="I1069" i="1" s="1"/>
  <c r="M1069" i="1" s="1"/>
  <c r="J845" i="1"/>
  <c r="I845" i="1" s="1"/>
  <c r="M845" i="1" s="1"/>
  <c r="K876" i="1"/>
  <c r="L876" i="1" s="1"/>
  <c r="K297" i="1"/>
  <c r="L297" i="1" s="1"/>
  <c r="K1033" i="1"/>
  <c r="L1033" i="1" s="1"/>
  <c r="K679" i="1"/>
  <c r="L679" i="1" s="1"/>
  <c r="J596" i="1"/>
  <c r="I596" i="1" s="1"/>
  <c r="M596" i="1" s="1"/>
  <c r="K1013" i="1"/>
  <c r="L1013" i="1" s="1"/>
  <c r="J1013" i="1"/>
  <c r="I1013" i="1" s="1"/>
  <c r="M1013" i="1" s="1"/>
  <c r="K1011" i="1"/>
  <c r="L1011" i="1" s="1"/>
  <c r="J1011" i="1"/>
  <c r="I1011" i="1" s="1"/>
  <c r="M1011" i="1" s="1"/>
  <c r="K1074" i="1"/>
  <c r="L1074" i="1" s="1"/>
  <c r="J493" i="1"/>
  <c r="I493" i="1" s="1"/>
  <c r="M493" i="1" s="1"/>
  <c r="K855" i="1"/>
  <c r="L855" i="1" s="1"/>
  <c r="J855" i="1"/>
  <c r="I855" i="1" s="1"/>
  <c r="M855" i="1" s="1"/>
  <c r="J1130" i="1"/>
  <c r="I1130" i="1" s="1"/>
  <c r="M1130" i="1" s="1"/>
  <c r="J240" i="1"/>
  <c r="I240" i="1" s="1"/>
  <c r="M240" i="1" s="1"/>
  <c r="K240" i="1"/>
  <c r="L240" i="1" s="1"/>
  <c r="K641" i="1"/>
  <c r="L641" i="1" s="1"/>
  <c r="J641" i="1"/>
  <c r="I641" i="1" s="1"/>
  <c r="M641" i="1" s="1"/>
  <c r="K231" i="1"/>
  <c r="L231" i="1" s="1"/>
  <c r="J231" i="1"/>
  <c r="I231" i="1" s="1"/>
  <c r="M231" i="1" s="1"/>
  <c r="K1184" i="1"/>
  <c r="L1184" i="1" s="1"/>
  <c r="K699" i="1"/>
  <c r="L699" i="1" s="1"/>
  <c r="J699" i="1"/>
  <c r="I699" i="1" s="1"/>
  <c r="M699" i="1" s="1"/>
  <c r="K558" i="1"/>
  <c r="L558" i="1" s="1"/>
  <c r="J558" i="1"/>
  <c r="I558" i="1" s="1"/>
  <c r="M558" i="1" s="1"/>
  <c r="K940" i="1"/>
  <c r="L940" i="1" s="1"/>
  <c r="J940" i="1"/>
  <c r="I940" i="1" s="1"/>
  <c r="M940" i="1" s="1"/>
  <c r="K1048" i="1"/>
  <c r="L1048" i="1" s="1"/>
  <c r="J1048" i="1"/>
  <c r="I1048" i="1" s="1"/>
  <c r="M1048" i="1" s="1"/>
  <c r="J381" i="1"/>
  <c r="I381" i="1" s="1"/>
  <c r="M381" i="1" s="1"/>
  <c r="J349" i="1"/>
  <c r="I349" i="1" s="1"/>
  <c r="M349" i="1" s="1"/>
  <c r="K299" i="1"/>
  <c r="L299" i="1" s="1"/>
  <c r="J1135" i="1"/>
  <c r="I1135" i="1" s="1"/>
  <c r="M1135" i="1" s="1"/>
  <c r="K688" i="1"/>
  <c r="L688" i="1" s="1"/>
  <c r="J688" i="1"/>
  <c r="I688" i="1" s="1"/>
  <c r="M688" i="1" s="1"/>
  <c r="J309" i="1"/>
  <c r="I309" i="1" s="1"/>
  <c r="M309" i="1" s="1"/>
  <c r="K309" i="1"/>
  <c r="L309" i="1" s="1"/>
  <c r="K950" i="1"/>
  <c r="L950" i="1" s="1"/>
  <c r="J950" i="1"/>
  <c r="I950" i="1" s="1"/>
  <c r="M950" i="1" s="1"/>
  <c r="K953" i="1"/>
  <c r="L953" i="1" s="1"/>
  <c r="K421" i="1"/>
  <c r="L421" i="1" s="1"/>
  <c r="J421" i="1"/>
  <c r="I421" i="1" s="1"/>
  <c r="M421" i="1" s="1"/>
  <c r="J882" i="1"/>
  <c r="I882" i="1" s="1"/>
  <c r="M882" i="1" s="1"/>
  <c r="K662" i="1"/>
  <c r="L662" i="1" s="1"/>
  <c r="J662" i="1"/>
  <c r="I662" i="1" s="1"/>
  <c r="M662" i="1" s="1"/>
  <c r="K684" i="1"/>
  <c r="L684" i="1" s="1"/>
  <c r="J713" i="1"/>
  <c r="I713" i="1" s="1"/>
  <c r="M713" i="1" s="1"/>
  <c r="J534" i="1"/>
  <c r="I534" i="1" s="1"/>
  <c r="M534" i="1" s="1"/>
  <c r="K789" i="1"/>
  <c r="L789" i="1" s="1"/>
  <c r="K501" i="1"/>
  <c r="L501" i="1" s="1"/>
  <c r="K307" i="1"/>
  <c r="L307" i="1" s="1"/>
  <c r="K552" i="1"/>
  <c r="L552" i="1" s="1"/>
  <c r="K230" i="1"/>
  <c r="L230" i="1" s="1"/>
  <c r="K216" i="1"/>
  <c r="L216" i="1" s="1"/>
  <c r="J1125" i="1"/>
  <c r="I1125" i="1" s="1"/>
  <c r="M1125" i="1" s="1"/>
  <c r="K985" i="1"/>
  <c r="L985" i="1" s="1"/>
  <c r="K77" i="1"/>
  <c r="L77" i="1" s="1"/>
  <c r="J77" i="1"/>
  <c r="I77" i="1" s="1"/>
  <c r="M77" i="1" s="1"/>
  <c r="K925" i="1"/>
  <c r="L925" i="1" s="1"/>
  <c r="K68" i="1"/>
  <c r="L68" i="1" s="1"/>
  <c r="J965" i="1"/>
  <c r="I965" i="1" s="1"/>
  <c r="M965" i="1" s="1"/>
  <c r="J981" i="1"/>
  <c r="I981" i="1" s="1"/>
  <c r="M981" i="1" s="1"/>
  <c r="J1012" i="1"/>
  <c r="I1012" i="1" s="1"/>
  <c r="M1012" i="1" s="1"/>
  <c r="J73" i="1"/>
  <c r="I73" i="1" s="1"/>
  <c r="M73" i="1" s="1"/>
  <c r="K143" i="1"/>
  <c r="L143" i="1" s="1"/>
  <c r="J143" i="1"/>
  <c r="I143" i="1" s="1"/>
  <c r="M143" i="1" s="1"/>
  <c r="K225" i="1"/>
  <c r="L225" i="1" s="1"/>
  <c r="J225" i="1"/>
  <c r="I225" i="1" s="1"/>
  <c r="M225" i="1" s="1"/>
  <c r="J988" i="1"/>
  <c r="I988" i="1" s="1"/>
  <c r="M988" i="1" s="1"/>
  <c r="J123" i="1"/>
  <c r="I123" i="1" s="1"/>
  <c r="M123" i="1" s="1"/>
  <c r="K389" i="1"/>
  <c r="L389" i="1" s="1"/>
  <c r="J389" i="1"/>
  <c r="I389" i="1" s="1"/>
  <c r="M389" i="1" s="1"/>
  <c r="K251" i="1"/>
  <c r="L251" i="1" s="1"/>
  <c r="J356" i="1"/>
  <c r="I356" i="1" s="1"/>
  <c r="M356" i="1" s="1"/>
  <c r="K287" i="1"/>
  <c r="L287" i="1" s="1"/>
  <c r="J465" i="1"/>
  <c r="I465" i="1" s="1"/>
  <c r="M465" i="1" s="1"/>
  <c r="J1005" i="1"/>
  <c r="I1005" i="1" s="1"/>
  <c r="M1005" i="1" s="1"/>
  <c r="K316" i="1"/>
  <c r="L316" i="1" s="1"/>
  <c r="J316" i="1"/>
  <c r="I316" i="1" s="1"/>
  <c r="M316" i="1" s="1"/>
  <c r="K722" i="1"/>
  <c r="L722" i="1" s="1"/>
  <c r="J722" i="1"/>
  <c r="I722" i="1" s="1"/>
  <c r="M722" i="1" s="1"/>
  <c r="K837" i="1"/>
  <c r="L837" i="1" s="1"/>
  <c r="J837" i="1"/>
  <c r="I837" i="1" s="1"/>
  <c r="M837" i="1" s="1"/>
  <c r="J559" i="1"/>
  <c r="I559" i="1" s="1"/>
  <c r="M559" i="1" s="1"/>
  <c r="K102" i="1"/>
  <c r="L102" i="1" s="1"/>
  <c r="J801" i="1"/>
  <c r="I801" i="1" s="1"/>
  <c r="M801" i="1" s="1"/>
  <c r="K315" i="1"/>
  <c r="L315" i="1" s="1"/>
  <c r="K988" i="1"/>
  <c r="L988" i="1" s="1"/>
  <c r="J546" i="1"/>
  <c r="I546" i="1" s="1"/>
  <c r="M546" i="1" s="1"/>
  <c r="K123" i="1"/>
  <c r="L123" i="1" s="1"/>
  <c r="J580" i="1"/>
  <c r="I580" i="1" s="1"/>
  <c r="M580" i="1" s="1"/>
  <c r="J104" i="1"/>
  <c r="I104" i="1" s="1"/>
  <c r="M104" i="1" s="1"/>
  <c r="K104" i="1"/>
  <c r="L104" i="1" s="1"/>
  <c r="K758" i="1"/>
  <c r="L758" i="1" s="1"/>
  <c r="J758" i="1"/>
  <c r="I758" i="1" s="1"/>
  <c r="M758" i="1" s="1"/>
  <c r="K796" i="1"/>
  <c r="L796" i="1" s="1"/>
  <c r="K1170" i="1"/>
  <c r="L1170" i="1" s="1"/>
  <c r="K496" i="1"/>
  <c r="L496" i="1" s="1"/>
  <c r="J496" i="1"/>
  <c r="I496" i="1" s="1"/>
  <c r="M496" i="1" s="1"/>
  <c r="K339" i="1"/>
  <c r="L339" i="1" s="1"/>
  <c r="K875" i="1"/>
  <c r="L875" i="1" s="1"/>
  <c r="K922" i="1"/>
  <c r="L922" i="1" s="1"/>
  <c r="J334" i="1"/>
  <c r="I334" i="1" s="1"/>
  <c r="M334" i="1" s="1"/>
  <c r="K748" i="1"/>
  <c r="L748" i="1" s="1"/>
  <c r="K185" i="1"/>
  <c r="L185" i="1" s="1"/>
  <c r="J185" i="1"/>
  <c r="I185" i="1" s="1"/>
  <c r="M185" i="1" s="1"/>
  <c r="K1051" i="1"/>
  <c r="L1051" i="1" s="1"/>
  <c r="J1051" i="1"/>
  <c r="I1051" i="1" s="1"/>
  <c r="M1051" i="1" s="1"/>
  <c r="J645" i="1"/>
  <c r="I645" i="1" s="1"/>
  <c r="M645" i="1" s="1"/>
  <c r="K127" i="1"/>
  <c r="L127" i="1" s="1"/>
  <c r="K873" i="1"/>
  <c r="L873" i="1" s="1"/>
  <c r="J873" i="1"/>
  <c r="I873" i="1" s="1"/>
  <c r="M873" i="1" s="1"/>
  <c r="J539" i="1"/>
  <c r="I539" i="1" s="1"/>
  <c r="M539" i="1" s="1"/>
  <c r="J1059" i="1"/>
  <c r="I1059" i="1" s="1"/>
  <c r="M1059" i="1" s="1"/>
  <c r="K435" i="1"/>
  <c r="L435" i="1" s="1"/>
  <c r="J435" i="1"/>
  <c r="I435" i="1" s="1"/>
  <c r="M435" i="1" s="1"/>
  <c r="J746" i="1"/>
  <c r="I746" i="1" s="1"/>
  <c r="M746" i="1" s="1"/>
  <c r="J549" i="1"/>
  <c r="I549" i="1" s="1"/>
  <c r="M549" i="1" s="1"/>
  <c r="K543" i="1"/>
  <c r="L543" i="1" s="1"/>
  <c r="J543" i="1"/>
  <c r="I543" i="1" s="1"/>
  <c r="M543" i="1" s="1"/>
  <c r="K924" i="1"/>
  <c r="L924" i="1" s="1"/>
  <c r="J1148" i="1"/>
  <c r="I1148" i="1" s="1"/>
  <c r="M1148" i="1" s="1"/>
  <c r="J644" i="1"/>
  <c r="I644" i="1" s="1"/>
  <c r="M644" i="1" s="1"/>
  <c r="K927" i="1"/>
  <c r="L927" i="1" s="1"/>
  <c r="J1020" i="1"/>
  <c r="I1020" i="1" s="1"/>
  <c r="M1020" i="1" s="1"/>
  <c r="J890" i="1"/>
  <c r="I890" i="1" s="1"/>
  <c r="M890" i="1" s="1"/>
  <c r="J795" i="1"/>
  <c r="I795" i="1" s="1"/>
  <c r="M795" i="1" s="1"/>
  <c r="K769" i="1"/>
  <c r="L769" i="1" s="1"/>
  <c r="J856" i="1"/>
  <c r="I856" i="1" s="1"/>
  <c r="M856" i="1" s="1"/>
  <c r="J219" i="1"/>
  <c r="I219" i="1" s="1"/>
  <c r="M219" i="1" s="1"/>
  <c r="K1134" i="1"/>
  <c r="L1134" i="1" s="1"/>
  <c r="J1134" i="1"/>
  <c r="I1134" i="1" s="1"/>
  <c r="M1134" i="1" s="1"/>
  <c r="J1168" i="1"/>
  <c r="I1168" i="1" s="1"/>
  <c r="M1168" i="1" s="1"/>
  <c r="K1189" i="1"/>
  <c r="L1189" i="1" s="1"/>
  <c r="J1189" i="1"/>
  <c r="I1189" i="1" s="1"/>
  <c r="M1189" i="1" s="1"/>
  <c r="J399" i="1"/>
  <c r="I399" i="1" s="1"/>
  <c r="M399" i="1" s="1"/>
  <c r="K1080" i="1"/>
  <c r="L1080" i="1" s="1"/>
  <c r="K1001" i="1"/>
  <c r="L1001" i="1" s="1"/>
  <c r="J369" i="1"/>
  <c r="I369" i="1" s="1"/>
  <c r="M369" i="1" s="1"/>
  <c r="K747" i="1"/>
  <c r="L747" i="1" s="1"/>
  <c r="J274" i="1"/>
  <c r="I274" i="1" s="1"/>
  <c r="M274" i="1" s="1"/>
  <c r="K843" i="1"/>
  <c r="L843" i="1" s="1"/>
  <c r="K674" i="1"/>
  <c r="L674" i="1" s="1"/>
  <c r="K622" i="1"/>
  <c r="L622" i="1" s="1"/>
  <c r="J622" i="1"/>
  <c r="I622" i="1" s="1"/>
  <c r="M622" i="1" s="1"/>
  <c r="J1201" i="1"/>
  <c r="I1201" i="1" s="1"/>
  <c r="M1201" i="1" s="1"/>
  <c r="K903" i="1"/>
  <c r="L903" i="1" s="1"/>
  <c r="K520" i="1"/>
  <c r="L520" i="1" s="1"/>
  <c r="J182" i="1"/>
  <c r="I182" i="1" s="1"/>
  <c r="M182" i="1" s="1"/>
  <c r="K581" i="1"/>
  <c r="L581" i="1" s="1"/>
  <c r="J581" i="1"/>
  <c r="I581" i="1" s="1"/>
  <c r="M581" i="1" s="1"/>
  <c r="J551" i="1"/>
  <c r="I551" i="1" s="1"/>
  <c r="M551" i="1" s="1"/>
  <c r="K888" i="1"/>
  <c r="L888" i="1" s="1"/>
  <c r="J888" i="1"/>
  <c r="I888" i="1" s="1"/>
  <c r="M888" i="1" s="1"/>
  <c r="J997" i="1"/>
  <c r="I997" i="1" s="1"/>
  <c r="M997" i="1" s="1"/>
  <c r="J451" i="1"/>
  <c r="I451" i="1" s="1"/>
  <c r="M451" i="1" s="1"/>
  <c r="J987" i="1"/>
  <c r="I987" i="1" s="1"/>
  <c r="M987" i="1" s="1"/>
  <c r="K990" i="1"/>
  <c r="L990" i="1" s="1"/>
  <c r="J990" i="1"/>
  <c r="I990" i="1" s="1"/>
  <c r="M990" i="1" s="1"/>
  <c r="K391" i="1"/>
  <c r="L391" i="1" s="1"/>
  <c r="J391" i="1"/>
  <c r="I391" i="1" s="1"/>
  <c r="M391" i="1" s="1"/>
  <c r="J270" i="1"/>
  <c r="I270" i="1" s="1"/>
  <c r="M270" i="1" s="1"/>
  <c r="J1073" i="1"/>
  <c r="I1073" i="1" s="1"/>
  <c r="M1073" i="1" s="1"/>
  <c r="K463" i="1"/>
  <c r="L463" i="1" s="1"/>
  <c r="K134" i="1"/>
  <c r="L134" i="1" s="1"/>
  <c r="J134" i="1"/>
  <c r="I134" i="1" s="1"/>
  <c r="M134" i="1" s="1"/>
  <c r="J521" i="1"/>
  <c r="I521" i="1" s="1"/>
  <c r="M521" i="1" s="1"/>
  <c r="K908" i="1"/>
  <c r="L908" i="1" s="1"/>
  <c r="J908" i="1"/>
  <c r="I908" i="1" s="1"/>
  <c r="M908" i="1" s="1"/>
  <c r="J300" i="1"/>
  <c r="I300" i="1" s="1"/>
  <c r="M300" i="1" s="1"/>
  <c r="J354" i="1"/>
  <c r="I354" i="1" s="1"/>
  <c r="M354" i="1" s="1"/>
  <c r="K826" i="1"/>
  <c r="L826" i="1" s="1"/>
  <c r="J826" i="1"/>
  <c r="I826" i="1" s="1"/>
  <c r="M826" i="1" s="1"/>
  <c r="K282" i="1"/>
  <c r="L282" i="1" s="1"/>
  <c r="J100" i="1"/>
  <c r="I100" i="1" s="1"/>
  <c r="M100" i="1" s="1"/>
  <c r="K479" i="1"/>
  <c r="L479" i="1" s="1"/>
  <c r="K1087" i="1"/>
  <c r="L1087" i="1" s="1"/>
  <c r="J831" i="1"/>
  <c r="I831" i="1" s="1"/>
  <c r="M831" i="1" s="1"/>
  <c r="J1096" i="1"/>
  <c r="I1096" i="1" s="1"/>
  <c r="M1096" i="1" s="1"/>
  <c r="K567" i="1"/>
  <c r="L567" i="1" s="1"/>
  <c r="J849" i="1"/>
  <c r="I849" i="1" s="1"/>
  <c r="M849" i="1" s="1"/>
  <c r="K322" i="1"/>
  <c r="L322" i="1" s="1"/>
  <c r="J457" i="1"/>
  <c r="I457" i="1" s="1"/>
  <c r="M457" i="1" s="1"/>
  <c r="J1107" i="1"/>
  <c r="I1107" i="1" s="1"/>
  <c r="M1107" i="1" s="1"/>
  <c r="K650" i="1"/>
  <c r="L650" i="1" s="1"/>
  <c r="K424" i="1"/>
  <c r="L424" i="1" s="1"/>
  <c r="J119" i="1"/>
  <c r="I119" i="1" s="1"/>
  <c r="M119" i="1" s="1"/>
  <c r="J83" i="1"/>
  <c r="I83" i="1" s="1"/>
  <c r="M83" i="1" s="1"/>
  <c r="J563" i="1"/>
  <c r="I563" i="1" s="1"/>
  <c r="M563" i="1" s="1"/>
  <c r="J470" i="1"/>
  <c r="I470" i="1" s="1"/>
  <c r="M470" i="1" s="1"/>
  <c r="K384" i="1"/>
  <c r="L384" i="1" s="1"/>
  <c r="J703" i="1"/>
  <c r="I703" i="1" s="1"/>
  <c r="M703" i="1" s="1"/>
  <c r="K510" i="1"/>
  <c r="L510" i="1" s="1"/>
  <c r="J372" i="1"/>
  <c r="I372" i="1" s="1"/>
  <c r="M372" i="1" s="1"/>
  <c r="K702" i="1"/>
  <c r="L702" i="1" s="1"/>
  <c r="K174" i="1"/>
  <c r="L174" i="1" s="1"/>
  <c r="J608" i="1"/>
  <c r="I608" i="1" s="1"/>
  <c r="M608" i="1" s="1"/>
  <c r="K234" i="1"/>
  <c r="L234" i="1" s="1"/>
  <c r="J234" i="1"/>
  <c r="I234" i="1" s="1"/>
  <c r="M234" i="1" s="1"/>
  <c r="K140" i="1"/>
  <c r="L140" i="1" s="1"/>
  <c r="J509" i="1"/>
  <c r="I509" i="1" s="1"/>
  <c r="M509" i="1" s="1"/>
  <c r="K509" i="1"/>
  <c r="L509" i="1" s="1"/>
  <c r="J673" i="1"/>
  <c r="I673" i="1" s="1"/>
  <c r="M673" i="1" s="1"/>
  <c r="J689" i="1"/>
  <c r="I689" i="1" s="1"/>
  <c r="M689" i="1" s="1"/>
  <c r="K652" i="1"/>
  <c r="L652" i="1" s="1"/>
  <c r="K498" i="1"/>
  <c r="L498" i="1" s="1"/>
  <c r="J257" i="1"/>
  <c r="I257" i="1" s="1"/>
  <c r="M257" i="1" s="1"/>
  <c r="K405" i="1"/>
  <c r="L405" i="1" s="1"/>
  <c r="J535" i="1"/>
  <c r="I535" i="1" s="1"/>
  <c r="M535" i="1" s="1"/>
  <c r="J640" i="1"/>
  <c r="I640" i="1" s="1"/>
  <c r="M640" i="1" s="1"/>
  <c r="J829" i="1"/>
  <c r="I829" i="1" s="1"/>
  <c r="M829" i="1" s="1"/>
  <c r="K1118" i="1"/>
  <c r="L1118" i="1" s="1"/>
  <c r="K362" i="1"/>
  <c r="L362" i="1" s="1"/>
  <c r="J1145" i="1"/>
  <c r="I1145" i="1" s="1"/>
  <c r="M1145" i="1" s="1"/>
  <c r="K898" i="1"/>
  <c r="L898" i="1" s="1"/>
  <c r="K376" i="1"/>
  <c r="L376" i="1" s="1"/>
  <c r="J794" i="1"/>
  <c r="I794" i="1" s="1"/>
  <c r="M794" i="1" s="1"/>
  <c r="K577" i="1"/>
  <c r="L577" i="1" s="1"/>
  <c r="J439" i="1"/>
  <c r="I439" i="1" s="1"/>
  <c r="M439" i="1" s="1"/>
  <c r="K840" i="1"/>
  <c r="L840" i="1" s="1"/>
  <c r="J921" i="1"/>
  <c r="I921" i="1" s="1"/>
  <c r="M921" i="1" s="1"/>
  <c r="J943" i="1"/>
  <c r="I943" i="1" s="1"/>
  <c r="M943" i="1" s="1"/>
  <c r="K916" i="1"/>
  <c r="L916" i="1" s="1"/>
  <c r="J916" i="1"/>
  <c r="I916" i="1" s="1"/>
  <c r="M916" i="1" s="1"/>
  <c r="K62" i="1"/>
  <c r="L62" i="1" s="1"/>
  <c r="J62" i="1"/>
  <c r="I62" i="1" s="1"/>
  <c r="M62" i="1" s="1"/>
  <c r="K656" i="1"/>
  <c r="L656" i="1" s="1"/>
  <c r="J656" i="1"/>
  <c r="I656" i="1" s="1"/>
  <c r="M656" i="1" s="1"/>
  <c r="K956" i="1"/>
  <c r="L956" i="1" s="1"/>
  <c r="K60" i="1"/>
  <c r="L60" i="1" s="1"/>
  <c r="J60" i="1"/>
  <c r="I60" i="1" s="1"/>
  <c r="M60" i="1" s="1"/>
  <c r="K483" i="1"/>
  <c r="L483" i="1" s="1"/>
  <c r="J483" i="1"/>
  <c r="I483" i="1" s="1"/>
  <c r="M483" i="1" s="1"/>
  <c r="J824" i="1"/>
  <c r="I824" i="1" s="1"/>
  <c r="M824" i="1" s="1"/>
  <c r="K824" i="1"/>
  <c r="L824" i="1" s="1"/>
  <c r="K813" i="1"/>
  <c r="L813" i="1" s="1"/>
  <c r="J813" i="1"/>
  <c r="I813" i="1" s="1"/>
  <c r="M813" i="1" s="1"/>
  <c r="K1028" i="1"/>
  <c r="L1028" i="1" s="1"/>
  <c r="J971" i="1"/>
  <c r="I971" i="1" s="1"/>
  <c r="M971" i="1" s="1"/>
  <c r="K971" i="1"/>
  <c r="L971" i="1" s="1"/>
  <c r="K774" i="1"/>
  <c r="L774" i="1" s="1"/>
  <c r="J690" i="1"/>
  <c r="I690" i="1" s="1"/>
  <c r="M690" i="1" s="1"/>
  <c r="K303" i="1"/>
  <c r="L303" i="1" s="1"/>
  <c r="J303" i="1"/>
  <c r="I303" i="1" s="1"/>
  <c r="M303" i="1" s="1"/>
  <c r="K1174" i="1"/>
  <c r="L1174" i="1" s="1"/>
  <c r="J1019" i="1"/>
  <c r="I1019" i="1" s="1"/>
  <c r="M1019" i="1" s="1"/>
  <c r="K665" i="1"/>
  <c r="L665" i="1" s="1"/>
  <c r="J665" i="1"/>
  <c r="I665" i="1" s="1"/>
  <c r="M665" i="1" s="1"/>
  <c r="J298" i="1"/>
  <c r="I298" i="1" s="1"/>
  <c r="M298" i="1" s="1"/>
  <c r="K857" i="1"/>
  <c r="L857" i="1" s="1"/>
  <c r="J857" i="1"/>
  <c r="I857" i="1" s="1"/>
  <c r="M857" i="1" s="1"/>
  <c r="J838" i="1"/>
  <c r="I838" i="1" s="1"/>
  <c r="M838" i="1" s="1"/>
  <c r="K786" i="1"/>
  <c r="L786" i="1" s="1"/>
  <c r="J786" i="1"/>
  <c r="I786" i="1" s="1"/>
  <c r="M786" i="1" s="1"/>
  <c r="K45" i="1"/>
  <c r="L45" i="1" s="1"/>
  <c r="J45" i="1"/>
  <c r="I45" i="1" s="1"/>
  <c r="M45" i="1" s="1"/>
  <c r="J280" i="1"/>
  <c r="I280" i="1" s="1"/>
  <c r="M280" i="1" s="1"/>
  <c r="K63" i="1"/>
  <c r="L63" i="1" s="1"/>
  <c r="J63" i="1"/>
  <c r="I63" i="1" s="1"/>
  <c r="M63" i="1" s="1"/>
  <c r="K599" i="1"/>
  <c r="L599" i="1" s="1"/>
  <c r="K816" i="1"/>
  <c r="L816" i="1" s="1"/>
  <c r="J816" i="1"/>
  <c r="I816" i="1" s="1"/>
  <c r="M816" i="1" s="1"/>
  <c r="K484" i="1"/>
  <c r="L484" i="1" s="1"/>
  <c r="J484" i="1"/>
  <c r="I484" i="1" s="1"/>
  <c r="M484" i="1" s="1"/>
  <c r="K601" i="1"/>
  <c r="L601" i="1" s="1"/>
  <c r="K1022" i="1"/>
  <c r="L1022" i="1" s="1"/>
  <c r="J1114" i="1"/>
  <c r="I1114" i="1" s="1"/>
  <c r="M1114" i="1" s="1"/>
  <c r="J256" i="1"/>
  <c r="I256" i="1" s="1"/>
  <c r="M256" i="1" s="1"/>
  <c r="K962" i="1"/>
  <c r="L962" i="1" s="1"/>
  <c r="J962" i="1"/>
  <c r="I962" i="1" s="1"/>
  <c r="M962" i="1" s="1"/>
  <c r="K598" i="1"/>
  <c r="L598" i="1" s="1"/>
  <c r="J847" i="1"/>
  <c r="I847" i="1" s="1"/>
  <c r="M847" i="1" s="1"/>
  <c r="K492" i="1"/>
  <c r="L492" i="1" s="1"/>
  <c r="J572" i="1"/>
  <c r="I572" i="1" s="1"/>
  <c r="M572" i="1" s="1"/>
  <c r="K764" i="1"/>
  <c r="L764" i="1" s="1"/>
  <c r="K340" i="1"/>
  <c r="L340" i="1" s="1"/>
  <c r="J215" i="1"/>
  <c r="I215" i="1" s="1"/>
  <c r="M215" i="1" s="1"/>
  <c r="K215" i="1"/>
  <c r="L215" i="1" s="1"/>
  <c r="K785" i="1"/>
  <c r="L785" i="1" s="1"/>
  <c r="J785" i="1"/>
  <c r="I785" i="1" s="1"/>
  <c r="M785" i="1" s="1"/>
  <c r="J1138" i="1"/>
  <c r="I1138" i="1" s="1"/>
  <c r="M1138" i="1" s="1"/>
  <c r="J894" i="1"/>
  <c r="I894" i="1" s="1"/>
  <c r="M894" i="1" s="1"/>
  <c r="J893" i="1"/>
  <c r="I893" i="1" s="1"/>
  <c r="M893" i="1" s="1"/>
  <c r="K913" i="1"/>
  <c r="L913" i="1" s="1"/>
  <c r="J913" i="1"/>
  <c r="I913" i="1" s="1"/>
  <c r="M913" i="1" s="1"/>
  <c r="K1178" i="1"/>
  <c r="L1178" i="1" s="1"/>
  <c r="J1178" i="1"/>
  <c r="I1178" i="1" s="1"/>
  <c r="M1178" i="1" s="1"/>
  <c r="J1144" i="1"/>
  <c r="I1144" i="1" s="1"/>
  <c r="M1144" i="1" s="1"/>
  <c r="K456" i="1"/>
  <c r="L456" i="1" s="1"/>
  <c r="J456" i="1"/>
  <c r="I456" i="1" s="1"/>
  <c r="M456" i="1" s="1"/>
  <c r="J828" i="1"/>
  <c r="I828" i="1" s="1"/>
  <c r="M828" i="1" s="1"/>
  <c r="J996" i="1"/>
  <c r="I996" i="1" s="1"/>
  <c r="M996" i="1" s="1"/>
  <c r="K1079" i="1"/>
  <c r="L1079" i="1" s="1"/>
  <c r="J619" i="1"/>
  <c r="I619" i="1" s="1"/>
  <c r="M619" i="1" s="1"/>
  <c r="K1049" i="1"/>
  <c r="L1049" i="1" s="1"/>
  <c r="J1167" i="1"/>
  <c r="I1167" i="1" s="1"/>
  <c r="M1167" i="1" s="1"/>
  <c r="K1024" i="1"/>
  <c r="L1024" i="1" s="1"/>
  <c r="K473" i="1"/>
  <c r="L473" i="1" s="1"/>
  <c r="K719" i="1"/>
  <c r="L719" i="1" s="1"/>
  <c r="J749" i="1"/>
  <c r="I749" i="1" s="1"/>
  <c r="M749" i="1" s="1"/>
  <c r="J448" i="1"/>
  <c r="I448" i="1" s="1"/>
  <c r="M448" i="1" s="1"/>
  <c r="K448" i="1"/>
  <c r="L448" i="1" s="1"/>
  <c r="K1142" i="1"/>
  <c r="L1142" i="1" s="1"/>
  <c r="J1142" i="1"/>
  <c r="I1142" i="1" s="1"/>
  <c r="M1142" i="1" s="1"/>
  <c r="J638" i="1"/>
  <c r="I638" i="1" s="1"/>
  <c r="M638" i="1" s="1"/>
  <c r="K637" i="1"/>
  <c r="L637" i="1" s="1"/>
  <c r="K462" i="1"/>
  <c r="L462" i="1" s="1"/>
  <c r="J1163" i="1"/>
  <c r="I1163" i="1" s="1"/>
  <c r="M1163" i="1" s="1"/>
  <c r="J432" i="1"/>
  <c r="I432" i="1" s="1"/>
  <c r="M432" i="1" s="1"/>
  <c r="K432" i="1"/>
  <c r="L432" i="1" s="1"/>
  <c r="J1043" i="1"/>
  <c r="I1043" i="1" s="1"/>
  <c r="M1043" i="1" s="1"/>
  <c r="K502" i="1"/>
  <c r="L502" i="1" s="1"/>
  <c r="J1141" i="1"/>
  <c r="I1141" i="1" s="1"/>
  <c r="M1141" i="1" s="1"/>
  <c r="J417" i="1"/>
  <c r="I417" i="1" s="1"/>
  <c r="M417" i="1" s="1"/>
  <c r="J318" i="1"/>
  <c r="I318" i="1" s="1"/>
  <c r="M318" i="1" s="1"/>
  <c r="J1088" i="1"/>
  <c r="I1088" i="1" s="1"/>
  <c r="M1088" i="1" s="1"/>
  <c r="K1088" i="1"/>
  <c r="L1088" i="1" s="1"/>
  <c r="J1155" i="1"/>
  <c r="I1155" i="1" s="1"/>
  <c r="M1155" i="1" s="1"/>
  <c r="K1040" i="1"/>
  <c r="L1040" i="1" s="1"/>
  <c r="K954" i="1"/>
  <c r="L954" i="1" s="1"/>
  <c r="K319" i="1"/>
  <c r="L319" i="1" s="1"/>
  <c r="J319" i="1"/>
  <c r="I319" i="1" s="1"/>
  <c r="M319" i="1" s="1"/>
  <c r="K1110" i="1"/>
  <c r="L1110" i="1" s="1"/>
  <c r="J533" i="1"/>
  <c r="I533" i="1" s="1"/>
  <c r="M533" i="1" s="1"/>
  <c r="K488" i="1"/>
  <c r="L488" i="1" s="1"/>
  <c r="J488" i="1"/>
  <c r="I488" i="1" s="1"/>
  <c r="M488" i="1" s="1"/>
  <c r="J310" i="1"/>
  <c r="I310" i="1" s="1"/>
  <c r="M310" i="1" s="1"/>
  <c r="J554" i="1"/>
  <c r="I554" i="1" s="1"/>
  <c r="M554" i="1" s="1"/>
  <c r="K505" i="1"/>
  <c r="L505" i="1" s="1"/>
  <c r="J505" i="1"/>
  <c r="I505" i="1" s="1"/>
  <c r="M505" i="1" s="1"/>
  <c r="J928" i="1"/>
  <c r="I928" i="1" s="1"/>
  <c r="M928" i="1" s="1"/>
  <c r="J472" i="1"/>
  <c r="I472" i="1" s="1"/>
  <c r="M472" i="1" s="1"/>
  <c r="K472" i="1"/>
  <c r="L472" i="1" s="1"/>
  <c r="J1072" i="1"/>
  <c r="I1072" i="1" s="1"/>
  <c r="M1072" i="1" s="1"/>
  <c r="K818" i="1"/>
  <c r="L818" i="1" s="1"/>
  <c r="J682" i="1"/>
  <c r="I682" i="1" s="1"/>
  <c r="M682" i="1" s="1"/>
  <c r="K512" i="1"/>
  <c r="L512" i="1" s="1"/>
  <c r="J512" i="1"/>
  <c r="I512" i="1" s="1"/>
  <c r="M512" i="1" s="1"/>
  <c r="K223" i="1"/>
  <c r="L223" i="1" s="1"/>
  <c r="J223" i="1"/>
  <c r="I223" i="1" s="1"/>
  <c r="M223" i="1" s="1"/>
  <c r="K790" i="1"/>
  <c r="L790" i="1" s="1"/>
  <c r="J790" i="1"/>
  <c r="I790" i="1" s="1"/>
  <c r="M790" i="1" s="1"/>
  <c r="K17" i="1"/>
  <c r="L17" i="1" s="1"/>
  <c r="K145" i="1"/>
  <c r="L145" i="1" s="1"/>
  <c r="J1139" i="1"/>
  <c r="I1139" i="1" s="1"/>
  <c r="M1139" i="1" s="1"/>
  <c r="J331" i="1"/>
  <c r="I331" i="1" s="1"/>
  <c r="M331" i="1" s="1"/>
  <c r="K195" i="1"/>
  <c r="L195" i="1" s="1"/>
  <c r="K210" i="1"/>
  <c r="L210" i="1" s="1"/>
  <c r="J743" i="1"/>
  <c r="I743" i="1" s="1"/>
  <c r="M743" i="1" s="1"/>
  <c r="K631" i="1"/>
  <c r="L631" i="1" s="1"/>
  <c r="J527" i="1"/>
  <c r="I527" i="1" s="1"/>
  <c r="M527" i="1" s="1"/>
  <c r="J556" i="1"/>
  <c r="I556" i="1" s="1"/>
  <c r="M556" i="1" s="1"/>
  <c r="K503" i="1"/>
  <c r="L503" i="1" s="1"/>
  <c r="J494" i="1"/>
  <c r="I494" i="1" s="1"/>
  <c r="M494" i="1" s="1"/>
  <c r="K1052" i="1"/>
  <c r="L1052" i="1" s="1"/>
  <c r="J516" i="1"/>
  <c r="I516" i="1" s="1"/>
  <c r="M516" i="1" s="1"/>
  <c r="J895" i="1"/>
  <c r="I895" i="1" s="1"/>
  <c r="M895" i="1" s="1"/>
  <c r="K571" i="1"/>
  <c r="L571" i="1" s="1"/>
  <c r="J571" i="1"/>
  <c r="I571" i="1" s="1"/>
  <c r="M571" i="1" s="1"/>
  <c r="K142" i="1"/>
  <c r="L142" i="1" s="1"/>
  <c r="J495" i="1"/>
  <c r="I495" i="1" s="1"/>
  <c r="M495" i="1" s="1"/>
  <c r="J654" i="1"/>
  <c r="I654" i="1" s="1"/>
  <c r="M654" i="1" s="1"/>
  <c r="J854" i="1"/>
  <c r="I854" i="1" s="1"/>
  <c r="M854" i="1" s="1"/>
  <c r="J960" i="1"/>
  <c r="I960" i="1" s="1"/>
  <c r="M960" i="1" s="1"/>
  <c r="K792" i="1"/>
  <c r="L792" i="1" s="1"/>
  <c r="J792" i="1"/>
  <c r="I792" i="1" s="1"/>
  <c r="M792" i="1" s="1"/>
  <c r="J1023" i="1"/>
  <c r="I1023" i="1" s="1"/>
  <c r="M1023" i="1" s="1"/>
  <c r="K531" i="1"/>
  <c r="L531" i="1" s="1"/>
  <c r="J531" i="1"/>
  <c r="I531" i="1" s="1"/>
  <c r="M531" i="1" s="1"/>
  <c r="K56" i="1"/>
  <c r="L56" i="1" s="1"/>
  <c r="K156" i="1"/>
  <c r="L156" i="1" s="1"/>
  <c r="J832" i="1"/>
  <c r="I832" i="1" s="1"/>
  <c r="M832" i="1" s="1"/>
  <c r="J939" i="1"/>
  <c r="I939" i="1" s="1"/>
  <c r="M939" i="1" s="1"/>
  <c r="K36" i="1"/>
  <c r="L36" i="1" s="1"/>
  <c r="J544" i="1"/>
  <c r="I544" i="1" s="1"/>
  <c r="M544" i="1" s="1"/>
  <c r="J500" i="1"/>
  <c r="I500" i="1" s="1"/>
  <c r="M500" i="1" s="1"/>
  <c r="J292" i="1"/>
  <c r="I292" i="1" s="1"/>
  <c r="M292" i="1" s="1"/>
  <c r="K61" i="1"/>
  <c r="L61" i="1" s="1"/>
  <c r="J723" i="1"/>
  <c r="I723" i="1" s="1"/>
  <c r="M723" i="1" s="1"/>
  <c r="J624" i="1"/>
  <c r="I624" i="1" s="1"/>
  <c r="M624" i="1" s="1"/>
  <c r="K262" i="1"/>
  <c r="L262" i="1" s="1"/>
  <c r="K150" i="1"/>
  <c r="L150" i="1" s="1"/>
  <c r="J150" i="1"/>
  <c r="I150" i="1" s="1"/>
  <c r="M150" i="1" s="1"/>
  <c r="K151" i="1"/>
  <c r="L151" i="1" s="1"/>
  <c r="J151" i="1"/>
  <c r="I151" i="1" s="1"/>
  <c r="M151" i="1" s="1"/>
  <c r="K537" i="1"/>
  <c r="L537" i="1" s="1"/>
  <c r="K176" i="1"/>
  <c r="L176" i="1" s="1"/>
  <c r="K825" i="1"/>
  <c r="L825" i="1" s="1"/>
  <c r="J825" i="1"/>
  <c r="I825" i="1" s="1"/>
  <c r="M825" i="1" s="1"/>
  <c r="K338" i="1"/>
  <c r="L338" i="1" s="1"/>
  <c r="J338" i="1"/>
  <c r="I338" i="1" s="1"/>
  <c r="M338" i="1" s="1"/>
  <c r="J1029" i="1"/>
  <c r="I1029" i="1" s="1"/>
  <c r="M1029" i="1" s="1"/>
  <c r="J663" i="1"/>
  <c r="I663" i="1" s="1"/>
  <c r="M663" i="1" s="1"/>
  <c r="J793" i="1"/>
  <c r="I793" i="1" s="1"/>
  <c r="M793" i="1" s="1"/>
  <c r="K491" i="1"/>
  <c r="L491" i="1" s="1"/>
  <c r="J491" i="1"/>
  <c r="I491" i="1" s="1"/>
  <c r="M491" i="1" s="1"/>
  <c r="K666" i="1"/>
  <c r="L666" i="1" s="1"/>
  <c r="K261" i="1"/>
  <c r="L261" i="1" s="1"/>
  <c r="K1181" i="1"/>
  <c r="L1181" i="1" s="1"/>
  <c r="K975" i="1"/>
  <c r="L975" i="1" s="1"/>
  <c r="J523" i="1"/>
  <c r="I523" i="1" s="1"/>
  <c r="M523" i="1" s="1"/>
  <c r="K753" i="1"/>
  <c r="L753" i="1" s="1"/>
  <c r="J250" i="1"/>
  <c r="I250" i="1" s="1"/>
  <c r="M250" i="1" s="1"/>
  <c r="K249" i="1"/>
  <c r="L249" i="1" s="1"/>
  <c r="J561" i="1"/>
  <c r="I561" i="1" s="1"/>
  <c r="M561" i="1" s="1"/>
  <c r="K550" i="1"/>
  <c r="L550" i="1" s="1"/>
  <c r="J550" i="1"/>
  <c r="I550" i="1" s="1"/>
  <c r="M550" i="1" s="1"/>
  <c r="K695" i="1"/>
  <c r="L695" i="1" s="1"/>
  <c r="K48" i="1"/>
  <c r="L48" i="1" s="1"/>
  <c r="K726" i="1"/>
  <c r="L726" i="1" s="1"/>
  <c r="J365" i="1"/>
  <c r="I365" i="1" s="1"/>
  <c r="M365" i="1" s="1"/>
  <c r="K114" i="1"/>
  <c r="L114" i="1" s="1"/>
  <c r="K358" i="1"/>
  <c r="L358" i="1" s="1"/>
  <c r="J358" i="1"/>
  <c r="I358" i="1" s="1"/>
  <c r="M358" i="1" s="1"/>
  <c r="K886" i="1"/>
  <c r="L886" i="1" s="1"/>
  <c r="J886" i="1"/>
  <c r="I886" i="1" s="1"/>
  <c r="M886" i="1" s="1"/>
  <c r="J96" i="1"/>
  <c r="I96" i="1" s="1"/>
  <c r="M96" i="1" s="1"/>
  <c r="K545" i="1"/>
  <c r="L545" i="1" s="1"/>
  <c r="K1015" i="1"/>
  <c r="L1015" i="1" s="1"/>
  <c r="J279" i="1"/>
  <c r="I279" i="1" s="1"/>
  <c r="M279" i="1" s="1"/>
  <c r="K532" i="1"/>
  <c r="L532" i="1" s="1"/>
  <c r="J532" i="1"/>
  <c r="I532" i="1" s="1"/>
  <c r="M532" i="1" s="1"/>
  <c r="K1077" i="1"/>
  <c r="L1077" i="1" s="1"/>
  <c r="J243" i="1"/>
  <c r="I243" i="1" s="1"/>
  <c r="M243" i="1" s="1"/>
  <c r="J487" i="1"/>
  <c r="I487" i="1" s="1"/>
  <c r="M487" i="1" s="1"/>
  <c r="K317" i="1"/>
  <c r="L317" i="1" s="1"/>
  <c r="J317" i="1"/>
  <c r="I317" i="1" s="1"/>
  <c r="M317" i="1" s="1"/>
  <c r="K584" i="1"/>
  <c r="L584" i="1" s="1"/>
  <c r="J584" i="1"/>
  <c r="I584" i="1" s="1"/>
  <c r="M584" i="1" s="1"/>
  <c r="J41" i="1"/>
  <c r="I41" i="1" s="1"/>
  <c r="M41" i="1" s="1"/>
  <c r="K357" i="1"/>
  <c r="L357" i="1" s="1"/>
  <c r="J357" i="1"/>
  <c r="I357" i="1" s="1"/>
  <c r="M357" i="1" s="1"/>
  <c r="J698" i="1"/>
  <c r="I698" i="1" s="1"/>
  <c r="M698" i="1" s="1"/>
  <c r="K154" i="1"/>
  <c r="L154" i="1" s="1"/>
  <c r="J154" i="1"/>
  <c r="I154" i="1" s="1"/>
  <c r="M154" i="1" s="1"/>
  <c r="K393" i="1"/>
  <c r="L393" i="1" s="1"/>
  <c r="J393" i="1"/>
  <c r="I393" i="1" s="1"/>
  <c r="M393" i="1" s="1"/>
  <c r="K148" i="1"/>
  <c r="L148" i="1" s="1"/>
  <c r="K382" i="1"/>
  <c r="L382" i="1" s="1"/>
  <c r="J433" i="1"/>
  <c r="I433" i="1" s="1"/>
  <c r="M433" i="1" s="1"/>
  <c r="K1014" i="1"/>
  <c r="L1014" i="1" s="1"/>
  <c r="J1014" i="1"/>
  <c r="I1014" i="1" s="1"/>
  <c r="M1014" i="1" s="1"/>
  <c r="J159" i="1"/>
  <c r="I159" i="1" s="1"/>
  <c r="M159" i="1" s="1"/>
  <c r="J788" i="1"/>
  <c r="I788" i="1" s="1"/>
  <c r="M788" i="1" s="1"/>
  <c r="K1101" i="1"/>
  <c r="L1101" i="1" s="1"/>
  <c r="K1082" i="1"/>
  <c r="L1082" i="1" s="1"/>
  <c r="K1148" i="1"/>
  <c r="L1148" i="1" s="1"/>
  <c r="J602" i="1"/>
  <c r="I602" i="1" s="1"/>
  <c r="M602" i="1" s="1"/>
  <c r="K981" i="1"/>
  <c r="L981" i="1" s="1"/>
  <c r="J33" i="1"/>
  <c r="I33" i="1" s="1"/>
  <c r="M33" i="1" s="1"/>
  <c r="K33" i="1"/>
  <c r="L33" i="1" s="1"/>
  <c r="K348" i="1"/>
  <c r="L348" i="1" s="1"/>
  <c r="J348" i="1"/>
  <c r="I348" i="1" s="1"/>
  <c r="M348" i="1" s="1"/>
  <c r="K948" i="1"/>
  <c r="L948" i="1" s="1"/>
  <c r="J948" i="1"/>
  <c r="I948" i="1" s="1"/>
  <c r="M948" i="1" s="1"/>
  <c r="K918" i="1"/>
  <c r="L918" i="1" s="1"/>
  <c r="J201" i="1"/>
  <c r="I201" i="1" s="1"/>
  <c r="M201" i="1" s="1"/>
  <c r="K201" i="1"/>
  <c r="L201" i="1" s="1"/>
  <c r="K137" i="1"/>
  <c r="L137" i="1" s="1"/>
  <c r="J137" i="1"/>
  <c r="I137" i="1" s="1"/>
  <c r="M137" i="1" s="1"/>
  <c r="K973" i="1"/>
  <c r="L973" i="1" s="1"/>
  <c r="J973" i="1"/>
  <c r="I973" i="1" s="1"/>
  <c r="M973" i="1" s="1"/>
  <c r="K213" i="1"/>
  <c r="L213" i="1" s="1"/>
  <c r="J213" i="1"/>
  <c r="I213" i="1" s="1"/>
  <c r="M213" i="1" s="1"/>
  <c r="K326" i="1"/>
  <c r="L326" i="1" s="1"/>
  <c r="J326" i="1"/>
  <c r="I326" i="1" s="1"/>
  <c r="M326" i="1" s="1"/>
  <c r="J155" i="1"/>
  <c r="I155" i="1" s="1"/>
  <c r="M155" i="1" s="1"/>
  <c r="K480" i="1"/>
  <c r="L480" i="1" s="1"/>
  <c r="J480" i="1"/>
  <c r="I480" i="1" s="1"/>
  <c r="M480" i="1" s="1"/>
  <c r="K35" i="1"/>
  <c r="L35" i="1" s="1"/>
  <c r="J35" i="1"/>
  <c r="I35" i="1" s="1"/>
  <c r="M35" i="1" s="1"/>
  <c r="K288" i="1"/>
  <c r="L288" i="1" s="1"/>
  <c r="J653" i="1"/>
  <c r="I653" i="1" s="1"/>
  <c r="M653" i="1" s="1"/>
  <c r="K245" i="1"/>
  <c r="L245" i="1" s="1"/>
  <c r="J245" i="1"/>
  <c r="I245" i="1" s="1"/>
  <c r="M245" i="1" s="1"/>
  <c r="J263" i="1"/>
  <c r="I263" i="1" s="1"/>
  <c r="M263" i="1" s="1"/>
  <c r="K605" i="1"/>
  <c r="L605" i="1" s="1"/>
  <c r="K28" i="1"/>
  <c r="L28" i="1" s="1"/>
  <c r="J28" i="1"/>
  <c r="I28" i="1" s="1"/>
  <c r="M28" i="1" s="1"/>
  <c r="K454" i="1"/>
  <c r="L454" i="1" s="1"/>
  <c r="J454" i="1"/>
  <c r="I454" i="1" s="1"/>
  <c r="M454" i="1" s="1"/>
  <c r="J777" i="1"/>
  <c r="I777" i="1" s="1"/>
  <c r="M777" i="1" s="1"/>
  <c r="K807" i="1"/>
  <c r="L807" i="1" s="1"/>
  <c r="J796" i="1"/>
  <c r="I796" i="1" s="1"/>
  <c r="M796" i="1" s="1"/>
  <c r="K440" i="1"/>
  <c r="L440" i="1" s="1"/>
  <c r="J440" i="1"/>
  <c r="I440" i="1" s="1"/>
  <c r="M440" i="1" s="1"/>
  <c r="J247" i="1"/>
  <c r="I247" i="1" s="1"/>
  <c r="M247" i="1" s="1"/>
  <c r="J1074" i="1"/>
  <c r="I1074" i="1" s="1"/>
  <c r="M1074" i="1" s="1"/>
  <c r="K929" i="1"/>
  <c r="L929" i="1" s="1"/>
  <c r="J929" i="1"/>
  <c r="I929" i="1" s="1"/>
  <c r="M929" i="1" s="1"/>
  <c r="J403" i="1"/>
  <c r="I403" i="1" s="1"/>
  <c r="M403" i="1" s="1"/>
  <c r="K671" i="1"/>
  <c r="L671" i="1" s="1"/>
  <c r="J671" i="1"/>
  <c r="I671" i="1" s="1"/>
  <c r="M671" i="1" s="1"/>
  <c r="J994" i="1"/>
  <c r="I994" i="1" s="1"/>
  <c r="M994" i="1" s="1"/>
  <c r="K851" i="1"/>
  <c r="L851" i="1" s="1"/>
  <c r="J851" i="1"/>
  <c r="I851" i="1" s="1"/>
  <c r="M851" i="1" s="1"/>
  <c r="J442" i="1"/>
  <c r="I442" i="1" s="1"/>
  <c r="M442" i="1" s="1"/>
  <c r="J460" i="1"/>
  <c r="I460" i="1" s="1"/>
  <c r="M460" i="1" s="1"/>
  <c r="K835" i="1"/>
  <c r="L835" i="1" s="1"/>
  <c r="J528" i="1"/>
  <c r="I528" i="1" s="1"/>
  <c r="M528" i="1" s="1"/>
  <c r="K1041" i="1"/>
  <c r="L1041" i="1" s="1"/>
  <c r="J1041" i="1"/>
  <c r="I1041" i="1" s="1"/>
  <c r="M1041" i="1" s="1"/>
  <c r="J26" i="1"/>
  <c r="I26" i="1" s="1"/>
  <c r="M26" i="1" s="1"/>
  <c r="J499" i="1"/>
  <c r="I499" i="1" s="1"/>
  <c r="M499" i="1" s="1"/>
  <c r="J514" i="1"/>
  <c r="I514" i="1" s="1"/>
  <c r="M514" i="1" s="1"/>
  <c r="J861" i="1"/>
  <c r="I861" i="1" s="1"/>
  <c r="M861" i="1" s="1"/>
  <c r="K658" i="1"/>
  <c r="L658" i="1" s="1"/>
  <c r="J658" i="1"/>
  <c r="I658" i="1" s="1"/>
  <c r="M658" i="1" s="1"/>
  <c r="J809" i="1"/>
  <c r="I809" i="1" s="1"/>
  <c r="M809" i="1" s="1"/>
  <c r="J889" i="1"/>
  <c r="I889" i="1" s="1"/>
  <c r="M889" i="1" s="1"/>
  <c r="K741" i="1"/>
  <c r="L741" i="1" s="1"/>
  <c r="J741" i="1"/>
  <c r="I741" i="1" s="1"/>
  <c r="M741" i="1" s="1"/>
  <c r="J573" i="1"/>
  <c r="I573" i="1" s="1"/>
  <c r="M573" i="1" s="1"/>
  <c r="J1116" i="1"/>
  <c r="I1116" i="1" s="1"/>
  <c r="M1116" i="1" s="1"/>
  <c r="K117" i="1"/>
  <c r="L117" i="1" s="1"/>
  <c r="J53" i="1"/>
  <c r="I53" i="1" s="1"/>
  <c r="M53" i="1" s="1"/>
  <c r="J82" i="1"/>
  <c r="I82" i="1" s="1"/>
  <c r="M82" i="1" s="1"/>
  <c r="K82" i="1"/>
  <c r="L82" i="1" s="1"/>
  <c r="J190" i="1"/>
  <c r="I190" i="1" s="1"/>
  <c r="M190" i="1" s="1"/>
  <c r="K183" i="1"/>
  <c r="L183" i="1" s="1"/>
  <c r="J183" i="1"/>
  <c r="I183" i="1" s="1"/>
  <c r="M183" i="1" s="1"/>
  <c r="J1080" i="1"/>
  <c r="I1080" i="1" s="1"/>
  <c r="M1080" i="1" s="1"/>
  <c r="K226" i="1"/>
  <c r="L226" i="1" s="1"/>
  <c r="J226" i="1"/>
  <c r="I226" i="1" s="1"/>
  <c r="M226" i="1" s="1"/>
  <c r="J420" i="1"/>
  <c r="I420" i="1" s="1"/>
  <c r="M420" i="1" s="1"/>
  <c r="K603" i="1"/>
  <c r="L603" i="1" s="1"/>
  <c r="J603" i="1"/>
  <c r="I603" i="1" s="1"/>
  <c r="M603" i="1" s="1"/>
  <c r="K1179" i="1"/>
  <c r="L1179" i="1" s="1"/>
  <c r="K1067" i="1"/>
  <c r="L1067" i="1" s="1"/>
  <c r="J1067" i="1"/>
  <c r="I1067" i="1" s="1"/>
  <c r="M1067" i="1" s="1"/>
  <c r="K162" i="1"/>
  <c r="L162" i="1" s="1"/>
  <c r="J162" i="1"/>
  <c r="I162" i="1" s="1"/>
  <c r="M162" i="1" s="1"/>
  <c r="J355" i="1"/>
  <c r="I355" i="1" s="1"/>
  <c r="M355" i="1" s="1"/>
  <c r="J450" i="1"/>
  <c r="I450" i="1" s="1"/>
  <c r="M450" i="1" s="1"/>
  <c r="J1065" i="1"/>
  <c r="I1065" i="1" s="1"/>
  <c r="M1065" i="1" s="1"/>
  <c r="J1090" i="1"/>
  <c r="I1090" i="1" s="1"/>
  <c r="M1090" i="1" s="1"/>
  <c r="K1097" i="1"/>
  <c r="L1097" i="1" s="1"/>
  <c r="J1097" i="1"/>
  <c r="I1097" i="1" s="1"/>
  <c r="M1097" i="1" s="1"/>
  <c r="K884" i="1"/>
  <c r="L884" i="1" s="1"/>
  <c r="J884" i="1"/>
  <c r="I884" i="1" s="1"/>
  <c r="M884" i="1" s="1"/>
  <c r="K212" i="1"/>
  <c r="L212" i="1" s="1"/>
  <c r="J364" i="1"/>
  <c r="I364" i="1" s="1"/>
  <c r="M364" i="1" s="1"/>
  <c r="K935" i="1"/>
  <c r="L935" i="1" s="1"/>
  <c r="J935" i="1"/>
  <c r="I935" i="1" s="1"/>
  <c r="M935" i="1" s="1"/>
  <c r="J900" i="1"/>
  <c r="I900" i="1" s="1"/>
  <c r="M900" i="1" s="1"/>
  <c r="J1064" i="1"/>
  <c r="I1064" i="1" s="1"/>
  <c r="M1064" i="1" s="1"/>
  <c r="K1187" i="1"/>
  <c r="L1187" i="1" s="1"/>
  <c r="J614" i="1"/>
  <c r="I614" i="1" s="1"/>
  <c r="M614" i="1" s="1"/>
  <c r="J397" i="1"/>
  <c r="I397" i="1" s="1"/>
  <c r="M397" i="1" s="1"/>
  <c r="K1161" i="1"/>
  <c r="L1161" i="1" s="1"/>
  <c r="J1161" i="1"/>
  <c r="I1161" i="1" s="1"/>
  <c r="M1161" i="1" s="1"/>
  <c r="K341" i="1"/>
  <c r="L341" i="1" s="1"/>
  <c r="J341" i="1"/>
  <c r="I341" i="1" s="1"/>
  <c r="M341" i="1" s="1"/>
  <c r="J587" i="1"/>
  <c r="I587" i="1" s="1"/>
  <c r="M587" i="1" s="1"/>
  <c r="J1017" i="1"/>
  <c r="I1017" i="1" s="1"/>
  <c r="M1017" i="1" s="1"/>
  <c r="J477" i="1"/>
  <c r="I477" i="1" s="1"/>
  <c r="M477" i="1" s="1"/>
  <c r="J548" i="1"/>
  <c r="I548" i="1" s="1"/>
  <c r="M548" i="1" s="1"/>
  <c r="K548" i="1"/>
  <c r="L548" i="1" s="1"/>
  <c r="J582" i="1"/>
  <c r="I582" i="1" s="1"/>
  <c r="M582" i="1" s="1"/>
  <c r="K372" i="1"/>
  <c r="L372" i="1" s="1"/>
  <c r="K608" i="1"/>
  <c r="L608" i="1" s="1"/>
  <c r="K689" i="1"/>
  <c r="L689" i="1" s="1"/>
  <c r="J597" i="1"/>
  <c r="I597" i="1" s="1"/>
  <c r="M597" i="1" s="1"/>
  <c r="K366" i="1"/>
  <c r="L366" i="1" s="1"/>
  <c r="J366" i="1"/>
  <c r="I366" i="1" s="1"/>
  <c r="M366" i="1" s="1"/>
  <c r="J555" i="1"/>
  <c r="I555" i="1" s="1"/>
  <c r="M555" i="1" s="1"/>
  <c r="J1131" i="1"/>
  <c r="I1131" i="1" s="1"/>
  <c r="M1131" i="1" s="1"/>
  <c r="K535" i="1"/>
  <c r="L535" i="1" s="1"/>
  <c r="K640" i="1"/>
  <c r="L640" i="1" s="1"/>
  <c r="K570" i="1"/>
  <c r="L570" i="1" s="1"/>
  <c r="J866" i="1"/>
  <c r="I866" i="1" s="1"/>
  <c r="M866" i="1" s="1"/>
  <c r="K7" i="1"/>
  <c r="L7" i="1" s="1"/>
  <c r="J7" i="1"/>
  <c r="I7" i="1" s="1"/>
  <c r="M7" i="1" s="1"/>
  <c r="K891" i="1"/>
  <c r="L891" i="1" s="1"/>
  <c r="J891" i="1"/>
  <c r="I891" i="1" s="1"/>
  <c r="M891" i="1" s="1"/>
  <c r="K445" i="1"/>
  <c r="L445" i="1" s="1"/>
  <c r="J633" i="1"/>
  <c r="I633" i="1" s="1"/>
  <c r="M633" i="1" s="1"/>
  <c r="K301" i="1"/>
  <c r="L301" i="1" s="1"/>
  <c r="K794" i="1"/>
  <c r="L794" i="1" s="1"/>
  <c r="J1055" i="1"/>
  <c r="I1055" i="1" s="1"/>
  <c r="M1055" i="1" s="1"/>
  <c r="K129" i="1"/>
  <c r="L129" i="1" s="1"/>
  <c r="J129" i="1"/>
  <c r="I129" i="1" s="1"/>
  <c r="M129" i="1" s="1"/>
  <c r="K612" i="1"/>
  <c r="L612" i="1" s="1"/>
  <c r="J612" i="1"/>
  <c r="I612" i="1" s="1"/>
  <c r="M612" i="1" s="1"/>
  <c r="K943" i="1"/>
  <c r="L943" i="1" s="1"/>
  <c r="K754" i="1"/>
  <c r="L754" i="1" s="1"/>
  <c r="J754" i="1"/>
  <c r="I754" i="1" s="1"/>
  <c r="M754" i="1" s="1"/>
  <c r="J716" i="1"/>
  <c r="I716" i="1" s="1"/>
  <c r="M716" i="1" s="1"/>
  <c r="K871" i="1"/>
  <c r="L871" i="1" s="1"/>
  <c r="J871" i="1"/>
  <c r="I871" i="1" s="1"/>
  <c r="M871" i="1" s="1"/>
  <c r="K99" i="1"/>
  <c r="L99" i="1" s="1"/>
  <c r="J54" i="1"/>
  <c r="I54" i="1" s="1"/>
  <c r="M54" i="1" s="1"/>
  <c r="K328" i="1"/>
  <c r="L328" i="1" s="1"/>
  <c r="J328" i="1"/>
  <c r="I328" i="1" s="1"/>
  <c r="M328" i="1" s="1"/>
  <c r="K522" i="1"/>
  <c r="L522" i="1" s="1"/>
  <c r="K284" i="1"/>
  <c r="L284" i="1" s="1"/>
  <c r="J284" i="1"/>
  <c r="I284" i="1" s="1"/>
  <c r="M284" i="1" s="1"/>
  <c r="J179" i="1"/>
  <c r="I179" i="1" s="1"/>
  <c r="M179" i="1" s="1"/>
  <c r="K179" i="1"/>
  <c r="L179" i="1" s="1"/>
  <c r="J387" i="1"/>
  <c r="I387" i="1" s="1"/>
  <c r="M387" i="1" s="1"/>
  <c r="K178" i="1"/>
  <c r="L178" i="1" s="1"/>
  <c r="J178" i="1"/>
  <c r="I178" i="1" s="1"/>
  <c r="M178" i="1" s="1"/>
  <c r="K590" i="1"/>
  <c r="L590" i="1" s="1"/>
  <c r="J590" i="1"/>
  <c r="I590" i="1" s="1"/>
  <c r="M590" i="1" s="1"/>
  <c r="J1093" i="1"/>
  <c r="I1093" i="1" s="1"/>
  <c r="M1093" i="1" s="1"/>
  <c r="K690" i="1"/>
  <c r="L690" i="1" s="1"/>
  <c r="K1019" i="1"/>
  <c r="L1019" i="1" s="1"/>
  <c r="K897" i="1"/>
  <c r="L897" i="1" s="1"/>
  <c r="J897" i="1"/>
  <c r="I897" i="1" s="1"/>
  <c r="M897" i="1" s="1"/>
  <c r="J402" i="1"/>
  <c r="I402" i="1" s="1"/>
  <c r="M402" i="1" s="1"/>
  <c r="J254" i="1"/>
  <c r="I254" i="1" s="1"/>
  <c r="M254" i="1" s="1"/>
  <c r="K254" i="1"/>
  <c r="L254" i="1" s="1"/>
  <c r="J959" i="1"/>
  <c r="I959" i="1" s="1"/>
  <c r="M959" i="1" s="1"/>
  <c r="K838" i="1"/>
  <c r="L838" i="1" s="1"/>
  <c r="K259" i="1"/>
  <c r="L259" i="1" s="1"/>
  <c r="J259" i="1"/>
  <c r="I259" i="1" s="1"/>
  <c r="M259" i="1" s="1"/>
  <c r="J333" i="1"/>
  <c r="I333" i="1" s="1"/>
  <c r="M333" i="1" s="1"/>
  <c r="J330" i="1"/>
  <c r="I330" i="1" s="1"/>
  <c r="M330" i="1" s="1"/>
  <c r="K1099" i="1"/>
  <c r="L1099" i="1" s="1"/>
  <c r="J599" i="1"/>
  <c r="I599" i="1" s="1"/>
  <c r="M599" i="1" s="1"/>
  <c r="J241" i="1"/>
  <c r="I241" i="1" s="1"/>
  <c r="M241" i="1" s="1"/>
  <c r="J1175" i="1"/>
  <c r="I1175" i="1" s="1"/>
  <c r="M1175" i="1" s="1"/>
  <c r="K125" i="1"/>
  <c r="L125" i="1" s="1"/>
  <c r="J125" i="1"/>
  <c r="I125" i="1" s="1"/>
  <c r="M125" i="1" s="1"/>
  <c r="J1133" i="1"/>
  <c r="I1133" i="1" s="1"/>
  <c r="M1133" i="1" s="1"/>
  <c r="J974" i="1"/>
  <c r="I974" i="1" s="1"/>
  <c r="M974" i="1" s="1"/>
  <c r="K1061" i="1"/>
  <c r="L1061" i="1" s="1"/>
  <c r="J1061" i="1"/>
  <c r="I1061" i="1" s="1"/>
  <c r="M1061" i="1" s="1"/>
  <c r="K110" i="1"/>
  <c r="L110" i="1" s="1"/>
  <c r="J110" i="1"/>
  <c r="I110" i="1" s="1"/>
  <c r="M110" i="1" s="1"/>
  <c r="K896" i="1"/>
  <c r="L896" i="1" s="1"/>
  <c r="J1042" i="1"/>
  <c r="I1042" i="1" s="1"/>
  <c r="M1042" i="1" s="1"/>
  <c r="K858" i="1"/>
  <c r="L858" i="1" s="1"/>
  <c r="J858" i="1"/>
  <c r="I858" i="1" s="1"/>
  <c r="M858" i="1" s="1"/>
  <c r="J1157" i="1"/>
  <c r="I1157" i="1" s="1"/>
  <c r="M1157" i="1" s="1"/>
  <c r="K489" i="1"/>
  <c r="L489" i="1" s="1"/>
  <c r="J489" i="1"/>
  <c r="I489" i="1" s="1"/>
  <c r="M489" i="1" s="1"/>
  <c r="J269" i="1"/>
  <c r="I269" i="1" s="1"/>
  <c r="M269" i="1" s="1"/>
  <c r="K572" i="1"/>
  <c r="L572" i="1" s="1"/>
  <c r="J340" i="1"/>
  <c r="I340" i="1" s="1"/>
  <c r="M340" i="1" s="1"/>
  <c r="J611" i="1"/>
  <c r="I611" i="1" s="1"/>
  <c r="M611" i="1" s="1"/>
  <c r="K860" i="1"/>
  <c r="L860" i="1" s="1"/>
  <c r="J860" i="1"/>
  <c r="I860" i="1" s="1"/>
  <c r="M860" i="1" s="1"/>
  <c r="J664" i="1"/>
  <c r="I664" i="1" s="1"/>
  <c r="M664" i="1" s="1"/>
  <c r="K779" i="1"/>
  <c r="L779" i="1" s="1"/>
  <c r="J779" i="1"/>
  <c r="I779" i="1" s="1"/>
  <c r="M779" i="1" s="1"/>
  <c r="K617" i="1"/>
  <c r="L617" i="1" s="1"/>
  <c r="J617" i="1"/>
  <c r="I617" i="1" s="1"/>
  <c r="M617" i="1" s="1"/>
  <c r="K893" i="1"/>
  <c r="L893" i="1" s="1"/>
  <c r="K1144" i="1"/>
  <c r="L1144" i="1" s="1"/>
  <c r="J864" i="1"/>
  <c r="I864" i="1" s="1"/>
  <c r="M864" i="1" s="1"/>
  <c r="J977" i="1"/>
  <c r="I977" i="1" s="1"/>
  <c r="M977" i="1" s="1"/>
  <c r="K996" i="1"/>
  <c r="L996" i="1" s="1"/>
  <c r="K1104" i="1"/>
  <c r="L1104" i="1" s="1"/>
  <c r="J1104" i="1"/>
  <c r="I1104" i="1" s="1"/>
  <c r="M1104" i="1" s="1"/>
  <c r="K619" i="1"/>
  <c r="L619" i="1" s="1"/>
  <c r="K541" i="1"/>
  <c r="L541" i="1" s="1"/>
  <c r="J541" i="1"/>
  <c r="I541" i="1" s="1"/>
  <c r="M541" i="1" s="1"/>
  <c r="K906" i="1"/>
  <c r="L906" i="1" s="1"/>
  <c r="J473" i="1"/>
  <c r="I473" i="1" s="1"/>
  <c r="M473" i="1" s="1"/>
  <c r="J518" i="1"/>
  <c r="I518" i="1" s="1"/>
  <c r="M518" i="1" s="1"/>
  <c r="K518" i="1"/>
  <c r="L518" i="1" s="1"/>
  <c r="K422" i="1"/>
  <c r="L422" i="1" s="1"/>
  <c r="J422" i="1"/>
  <c r="I422" i="1" s="1"/>
  <c r="M422" i="1" s="1"/>
  <c r="J1037" i="1"/>
  <c r="I1037" i="1" s="1"/>
  <c r="M1037" i="1" s="1"/>
  <c r="K232" i="1"/>
  <c r="L232" i="1" s="1"/>
  <c r="J232" i="1"/>
  <c r="I232" i="1" s="1"/>
  <c r="M232" i="1" s="1"/>
  <c r="K991" i="1"/>
  <c r="L991" i="1" s="1"/>
  <c r="K320" i="1"/>
  <c r="L320" i="1" s="1"/>
  <c r="J320" i="1"/>
  <c r="I320" i="1" s="1"/>
  <c r="M320" i="1" s="1"/>
  <c r="K756" i="1"/>
  <c r="L756" i="1" s="1"/>
  <c r="K1075" i="1"/>
  <c r="L1075" i="1" s="1"/>
  <c r="J1075" i="1"/>
  <c r="I1075" i="1" s="1"/>
  <c r="M1075" i="1" s="1"/>
  <c r="K1043" i="1"/>
  <c r="L1043" i="1" s="1"/>
  <c r="K1141" i="1"/>
  <c r="L1141" i="1" s="1"/>
  <c r="K417" i="1"/>
  <c r="L417" i="1" s="1"/>
  <c r="J1003" i="1"/>
  <c r="I1003" i="1" s="1"/>
  <c r="M1003" i="1" s="1"/>
  <c r="K318" i="1"/>
  <c r="L318" i="1" s="1"/>
  <c r="K1155" i="1"/>
  <c r="L1155" i="1" s="1"/>
  <c r="K863" i="1"/>
  <c r="L863" i="1" s="1"/>
  <c r="J863" i="1"/>
  <c r="I863" i="1" s="1"/>
  <c r="M863" i="1" s="1"/>
  <c r="J762" i="1"/>
  <c r="I762" i="1" s="1"/>
  <c r="M762" i="1" s="1"/>
  <c r="K237" i="1"/>
  <c r="L237" i="1" s="1"/>
  <c r="J237" i="1"/>
  <c r="I237" i="1" s="1"/>
  <c r="M237" i="1" s="1"/>
  <c r="J1173" i="1"/>
  <c r="I1173" i="1" s="1"/>
  <c r="M1173" i="1" s="1"/>
  <c r="K784" i="1"/>
  <c r="L784" i="1" s="1"/>
  <c r="J784" i="1"/>
  <c r="I784" i="1" s="1"/>
  <c r="M784" i="1" s="1"/>
  <c r="J964" i="1"/>
  <c r="I964" i="1" s="1"/>
  <c r="M964" i="1" s="1"/>
  <c r="K1196" i="1"/>
  <c r="L1196" i="1" s="1"/>
  <c r="K554" i="1"/>
  <c r="L554" i="1" s="1"/>
  <c r="K947" i="1"/>
  <c r="L947" i="1" s="1"/>
  <c r="J947" i="1"/>
  <c r="I947" i="1" s="1"/>
  <c r="M947" i="1" s="1"/>
  <c r="J276" i="1"/>
  <c r="I276" i="1" s="1"/>
  <c r="M276" i="1" s="1"/>
  <c r="K276" i="1"/>
  <c r="L276" i="1" s="1"/>
  <c r="K1203" i="1"/>
  <c r="L1203" i="1" s="1"/>
  <c r="K1072" i="1"/>
  <c r="L1072" i="1" s="1"/>
  <c r="J899" i="1"/>
  <c r="I899" i="1" s="1"/>
  <c r="M899" i="1" s="1"/>
  <c r="J168" i="1"/>
  <c r="I168" i="1" s="1"/>
  <c r="M168" i="1" s="1"/>
  <c r="K168" i="1"/>
  <c r="L168" i="1" s="1"/>
  <c r="J1002" i="1"/>
  <c r="I1002" i="1" s="1"/>
  <c r="M1002" i="1" s="1"/>
  <c r="J205" i="1"/>
  <c r="I205" i="1" s="1"/>
  <c r="M205" i="1" s="1"/>
  <c r="J189" i="1"/>
  <c r="I189" i="1" s="1"/>
  <c r="M189" i="1" s="1"/>
  <c r="J308" i="1"/>
  <c r="I308" i="1" s="1"/>
  <c r="M308" i="1" s="1"/>
  <c r="J626" i="1"/>
  <c r="I626" i="1" s="1"/>
  <c r="M626" i="1" s="1"/>
  <c r="K5" i="1"/>
  <c r="L5" i="1" s="1"/>
  <c r="J5" i="1"/>
  <c r="I5" i="1" s="1"/>
  <c r="M5" i="1" s="1"/>
  <c r="J293" i="1"/>
  <c r="I293" i="1" s="1"/>
  <c r="M293" i="1" s="1"/>
  <c r="J481" i="1"/>
  <c r="I481" i="1" s="1"/>
  <c r="M481" i="1" s="1"/>
  <c r="K497" i="1"/>
  <c r="L497" i="1" s="1"/>
  <c r="J312" i="1"/>
  <c r="I312" i="1" s="1"/>
  <c r="M312" i="1" s="1"/>
  <c r="K332" i="1"/>
  <c r="L332" i="1" s="1"/>
  <c r="J332" i="1"/>
  <c r="I332" i="1" s="1"/>
  <c r="M332" i="1" s="1"/>
  <c r="J901" i="1"/>
  <c r="I901" i="1" s="1"/>
  <c r="M901" i="1" s="1"/>
  <c r="J379" i="1"/>
  <c r="I379" i="1" s="1"/>
  <c r="M379" i="1" s="1"/>
  <c r="K8" i="1"/>
  <c r="L8" i="1" s="1"/>
  <c r="J138" i="1"/>
  <c r="I138" i="1" s="1"/>
  <c r="M138" i="1" s="1"/>
  <c r="K527" i="1"/>
  <c r="L527" i="1" s="1"/>
  <c r="J272" i="1"/>
  <c r="I272" i="1" s="1"/>
  <c r="M272" i="1" s="1"/>
  <c r="K556" i="1"/>
  <c r="L556" i="1" s="1"/>
  <c r="K750" i="1"/>
  <c r="L750" i="1" s="1"/>
  <c r="J576" i="1"/>
  <c r="I576" i="1" s="1"/>
  <c r="M576" i="1" s="1"/>
  <c r="K207" i="1"/>
  <c r="L207" i="1" s="1"/>
  <c r="J44" i="1"/>
  <c r="I44" i="1" s="1"/>
  <c r="M44" i="1" s="1"/>
  <c r="J920" i="1"/>
  <c r="I920" i="1" s="1"/>
  <c r="M920" i="1" s="1"/>
  <c r="J228" i="1"/>
  <c r="I228" i="1" s="1"/>
  <c r="M228" i="1" s="1"/>
  <c r="J295" i="1"/>
  <c r="I295" i="1" s="1"/>
  <c r="M295" i="1" s="1"/>
  <c r="K895" i="1"/>
  <c r="L895" i="1" s="1"/>
  <c r="J142" i="1"/>
  <c r="I142" i="1" s="1"/>
  <c r="M142" i="1" s="1"/>
  <c r="J1004" i="1"/>
  <c r="I1004" i="1" s="1"/>
  <c r="M1004" i="1" s="1"/>
  <c r="J221" i="1"/>
  <c r="I221" i="1" s="1"/>
  <c r="M221" i="1" s="1"/>
  <c r="J569" i="1"/>
  <c r="I569" i="1" s="1"/>
  <c r="M569" i="1" s="1"/>
  <c r="J188" i="1"/>
  <c r="I188" i="1" s="1"/>
  <c r="M188" i="1" s="1"/>
  <c r="J557" i="1"/>
  <c r="I557" i="1" s="1"/>
  <c r="M557" i="1" s="1"/>
  <c r="K941" i="1"/>
  <c r="L941" i="1" s="1"/>
  <c r="K832" i="1"/>
  <c r="L832" i="1" s="1"/>
  <c r="J778" i="1"/>
  <c r="I778" i="1" s="1"/>
  <c r="M778" i="1" s="1"/>
  <c r="J681" i="1"/>
  <c r="I681" i="1" s="1"/>
  <c r="M681" i="1" s="1"/>
  <c r="J798" i="1"/>
  <c r="I798" i="1" s="1"/>
  <c r="M798" i="1" s="1"/>
  <c r="K292" i="1"/>
  <c r="L292" i="1" s="1"/>
  <c r="J585" i="1"/>
  <c r="I585" i="1" s="1"/>
  <c r="M585" i="1" s="1"/>
  <c r="K865" i="1"/>
  <c r="L865" i="1" s="1"/>
  <c r="K553" i="1"/>
  <c r="L553" i="1" s="1"/>
  <c r="J86" i="1"/>
  <c r="I86" i="1" s="1"/>
  <c r="M86" i="1" s="1"/>
  <c r="J94" i="1"/>
  <c r="I94" i="1" s="1"/>
  <c r="M94" i="1" s="1"/>
  <c r="J288" i="1"/>
  <c r="I288" i="1" s="1"/>
  <c r="M288" i="1" s="1"/>
  <c r="J1108" i="1"/>
  <c r="I1108" i="1" s="1"/>
  <c r="M1108" i="1" s="1"/>
  <c r="K836" i="1"/>
  <c r="L836" i="1" s="1"/>
  <c r="K704" i="1"/>
  <c r="L704" i="1" s="1"/>
  <c r="J704" i="1"/>
  <c r="I704" i="1" s="1"/>
  <c r="M704" i="1" s="1"/>
  <c r="J729" i="1"/>
  <c r="I729" i="1" s="1"/>
  <c r="M729" i="1" s="1"/>
  <c r="K766" i="1"/>
  <c r="L766" i="1" s="1"/>
  <c r="K314" i="1"/>
  <c r="L314" i="1" s="1"/>
  <c r="J124" i="1"/>
  <c r="I124" i="1" s="1"/>
  <c r="M124" i="1" s="1"/>
  <c r="K670" i="1"/>
  <c r="L670" i="1" s="1"/>
  <c r="K983" i="1"/>
  <c r="L983" i="1" s="1"/>
  <c r="J630" i="1"/>
  <c r="I630" i="1" s="1"/>
  <c r="M630" i="1" s="1"/>
  <c r="J1149" i="1"/>
  <c r="I1149" i="1" s="1"/>
  <c r="M1149" i="1" s="1"/>
  <c r="K523" i="1"/>
  <c r="L523" i="1" s="1"/>
  <c r="K415" i="1"/>
  <c r="L415" i="1" s="1"/>
  <c r="J753" i="1"/>
  <c r="I753" i="1" s="1"/>
  <c r="M753" i="1" s="1"/>
  <c r="K359" i="1"/>
  <c r="L359" i="1" s="1"/>
  <c r="J772" i="1"/>
  <c r="I772" i="1" s="1"/>
  <c r="M772" i="1" s="1"/>
  <c r="K800" i="1"/>
  <c r="L800" i="1" s="1"/>
  <c r="K578" i="1"/>
  <c r="L578" i="1" s="1"/>
  <c r="J578" i="1"/>
  <c r="I578" i="1" s="1"/>
  <c r="M578" i="1" s="1"/>
  <c r="K414" i="1"/>
  <c r="L414" i="1" s="1"/>
  <c r="J414" i="1"/>
  <c r="I414" i="1" s="1"/>
  <c r="M414" i="1" s="1"/>
  <c r="J304" i="1"/>
  <c r="I304" i="1" s="1"/>
  <c r="M304" i="1" s="1"/>
  <c r="K482" i="1"/>
  <c r="L482" i="1" s="1"/>
  <c r="J482" i="1"/>
  <c r="I482" i="1" s="1"/>
  <c r="M482" i="1" s="1"/>
  <c r="J1060" i="1"/>
  <c r="I1060" i="1" s="1"/>
  <c r="M1060" i="1" s="1"/>
  <c r="K949" i="1"/>
  <c r="L949" i="1" s="1"/>
  <c r="J718" i="1"/>
  <c r="I718" i="1" s="1"/>
  <c r="M718" i="1" s="1"/>
  <c r="K279" i="1"/>
  <c r="L279" i="1" s="1"/>
  <c r="J196" i="1"/>
  <c r="I196" i="1" s="1"/>
  <c r="M196" i="1" s="1"/>
  <c r="J1077" i="1"/>
  <c r="I1077" i="1" s="1"/>
  <c r="M1077" i="1" s="1"/>
  <c r="K400" i="1"/>
  <c r="L400" i="1" s="1"/>
  <c r="J400" i="1"/>
  <c r="I400" i="1" s="1"/>
  <c r="M400" i="1" s="1"/>
  <c r="K229" i="1"/>
  <c r="L229" i="1" s="1"/>
  <c r="J157" i="1"/>
  <c r="I157" i="1" s="1"/>
  <c r="M157" i="1" s="1"/>
  <c r="K1194" i="1"/>
  <c r="L1194" i="1" s="1"/>
  <c r="K1192" i="1"/>
  <c r="L1192" i="1" s="1"/>
  <c r="K594" i="1"/>
  <c r="L594" i="1" s="1"/>
  <c r="J218" i="1"/>
  <c r="I218" i="1" s="1"/>
  <c r="M218" i="1" s="1"/>
  <c r="J19" i="1"/>
  <c r="I19" i="1" s="1"/>
  <c r="M19" i="1" s="1"/>
  <c r="J628" i="1"/>
  <c r="I628" i="1" s="1"/>
  <c r="M628" i="1" s="1"/>
  <c r="J382" i="1"/>
  <c r="I382" i="1" s="1"/>
  <c r="M382" i="1" s="1"/>
  <c r="J547" i="1"/>
  <c r="I547" i="1" s="1"/>
  <c r="M547" i="1" s="1"/>
  <c r="J852" i="1"/>
  <c r="I852" i="1" s="1"/>
  <c r="M852" i="1" s="1"/>
  <c r="K960" i="1"/>
  <c r="L960" i="1" s="1"/>
  <c r="K830" i="1"/>
  <c r="L830" i="1" s="1"/>
  <c r="K1085" i="1"/>
  <c r="L1085" i="1" s="1"/>
  <c r="K793" i="1"/>
  <c r="L793" i="1" s="1"/>
  <c r="K980" i="1"/>
  <c r="L980" i="1" s="1"/>
  <c r="J648" i="1"/>
  <c r="I648" i="1" s="1"/>
  <c r="M648" i="1" s="1"/>
  <c r="J1068" i="1"/>
  <c r="I1068" i="1" s="1"/>
  <c r="M1068" i="1" s="1"/>
  <c r="K242" i="1"/>
  <c r="L242" i="1" s="1"/>
  <c r="J726" i="1"/>
  <c r="I726" i="1" s="1"/>
  <c r="M726" i="1" s="1"/>
  <c r="J925" i="1"/>
  <c r="I925" i="1" s="1"/>
  <c r="M925" i="1" s="1"/>
  <c r="J425" i="1"/>
  <c r="I425" i="1" s="1"/>
  <c r="M425" i="1" s="1"/>
  <c r="J371" i="1"/>
  <c r="I371" i="1" s="1"/>
  <c r="M371" i="1" s="1"/>
  <c r="J634" i="1"/>
  <c r="I634" i="1" s="1"/>
  <c r="M634" i="1" s="1"/>
  <c r="J846" i="1"/>
  <c r="I846" i="1" s="1"/>
  <c r="M846" i="1" s="1"/>
  <c r="K200" i="1"/>
  <c r="L200" i="1" s="1"/>
  <c r="J200" i="1"/>
  <c r="I200" i="1" s="1"/>
  <c r="M200" i="1" s="1"/>
  <c r="K1139" i="1"/>
  <c r="L1139" i="1" s="1"/>
  <c r="K1156" i="1"/>
  <c r="L1156" i="1" s="1"/>
  <c r="J1194" i="1"/>
  <c r="I1194" i="1" s="1"/>
  <c r="M1194" i="1" s="1"/>
  <c r="K1111" i="1"/>
  <c r="L1111" i="1" s="1"/>
  <c r="J1071" i="1"/>
  <c r="I1071" i="1" s="1"/>
  <c r="M1071" i="1" s="1"/>
  <c r="J1197" i="1"/>
  <c r="I1197" i="1" s="1"/>
  <c r="M1197" i="1" s="1"/>
  <c r="K683" i="1"/>
  <c r="L683" i="1" s="1"/>
  <c r="J804" i="1"/>
  <c r="I804" i="1" s="1"/>
  <c r="M804" i="1" s="1"/>
  <c r="K713" i="1"/>
  <c r="L713" i="1" s="1"/>
  <c r="J694" i="1"/>
  <c r="I694" i="1" s="1"/>
  <c r="M694" i="1" s="1"/>
  <c r="K842" i="1"/>
  <c r="L842" i="1" s="1"/>
  <c r="K534" i="1"/>
  <c r="L534" i="1" s="1"/>
  <c r="K517" i="1"/>
  <c r="L517" i="1" s="1"/>
  <c r="K1100" i="1"/>
  <c r="L1100" i="1" s="1"/>
  <c r="J607" i="1"/>
  <c r="I607" i="1" s="1"/>
  <c r="M607" i="1" s="1"/>
  <c r="K308" i="1"/>
  <c r="L308" i="1" s="1"/>
  <c r="K979" i="1"/>
  <c r="L979" i="1" s="1"/>
  <c r="K742" i="1"/>
  <c r="L742" i="1" s="1"/>
  <c r="K293" i="1"/>
  <c r="L293" i="1" s="1"/>
  <c r="K576" i="1"/>
  <c r="L576" i="1" s="1"/>
  <c r="K1149" i="1"/>
  <c r="L1149" i="1" s="1"/>
  <c r="K854" i="1"/>
  <c r="L854" i="1" s="1"/>
  <c r="K379" i="1"/>
  <c r="L379" i="1" s="1"/>
  <c r="K189" i="1"/>
  <c r="L189" i="1" s="1"/>
  <c r="K654" i="1"/>
  <c r="L654" i="1" s="1"/>
  <c r="K939" i="1"/>
  <c r="L939" i="1" s="1"/>
  <c r="K880" i="1"/>
  <c r="L880" i="1" s="1"/>
  <c r="K778" i="1"/>
  <c r="L778" i="1" s="1"/>
  <c r="K569" i="1"/>
  <c r="L569" i="1" s="1"/>
  <c r="K336" i="1"/>
  <c r="L336" i="1" s="1"/>
  <c r="K1029" i="1"/>
  <c r="L1029" i="1" s="1"/>
  <c r="K1103" i="1"/>
  <c r="L1103" i="1" s="1"/>
  <c r="K416" i="1"/>
  <c r="L416" i="1" s="1"/>
  <c r="K378" i="1"/>
  <c r="L378" i="1" s="1"/>
  <c r="K798" i="1"/>
  <c r="L798" i="1" s="1"/>
  <c r="K363" i="1"/>
  <c r="L363" i="1" s="1"/>
  <c r="K343" i="1"/>
  <c r="L343" i="1" s="1"/>
  <c r="K1166" i="1"/>
  <c r="L1166" i="1" s="1"/>
  <c r="K624" i="1"/>
  <c r="L624" i="1" s="1"/>
  <c r="K586" i="1"/>
  <c r="L586" i="1" s="1"/>
  <c r="K295" i="1"/>
  <c r="L295" i="1" s="1"/>
  <c r="K881" i="1"/>
  <c r="L881" i="1" s="1"/>
  <c r="K841" i="1"/>
  <c r="L841" i="1" s="1"/>
  <c r="K1000" i="1"/>
  <c r="L1000" i="1" s="1"/>
  <c r="K500" i="1"/>
  <c r="L500" i="1" s="1"/>
  <c r="K116" i="1"/>
  <c r="L116" i="1" s="1"/>
  <c r="K1046" i="1"/>
  <c r="L1046" i="1" s="1"/>
  <c r="K228" i="1"/>
  <c r="L228" i="1" s="1"/>
  <c r="J659" i="1"/>
  <c r="I659" i="1" s="1"/>
  <c r="M659" i="1" s="1"/>
  <c r="K1035" i="1"/>
  <c r="L1035" i="1" s="1"/>
  <c r="J629" i="1"/>
  <c r="I629" i="1" s="1"/>
  <c r="M629" i="1" s="1"/>
  <c r="K155" i="1"/>
  <c r="L155" i="1" s="1"/>
  <c r="J1027" i="1"/>
  <c r="I1027" i="1" s="1"/>
  <c r="M1027" i="1" s="1"/>
  <c r="K211" i="1"/>
  <c r="L211" i="1" s="1"/>
  <c r="J537" i="1"/>
  <c r="I537" i="1" s="1"/>
  <c r="M537" i="1" s="1"/>
  <c r="K111" i="1"/>
  <c r="L111" i="1" s="1"/>
  <c r="K138" i="1"/>
  <c r="L138" i="1" s="1"/>
  <c r="J121" i="1"/>
  <c r="I121" i="1" s="1"/>
  <c r="M121" i="1" s="1"/>
  <c r="K999" i="1"/>
  <c r="L999" i="1" s="1"/>
  <c r="J986" i="1"/>
  <c r="I986" i="1" s="1"/>
  <c r="M986" i="1" s="1"/>
  <c r="J975" i="1"/>
  <c r="I975" i="1" s="1"/>
  <c r="M975" i="1" s="1"/>
  <c r="J46" i="1"/>
  <c r="I46" i="1" s="1"/>
  <c r="M46" i="1" s="1"/>
  <c r="J670" i="1"/>
  <c r="I670" i="1" s="1"/>
  <c r="M670" i="1" s="1"/>
  <c r="K630" i="1"/>
  <c r="L630" i="1" s="1"/>
  <c r="K910" i="1"/>
  <c r="L910" i="1" s="1"/>
  <c r="J262" i="1"/>
  <c r="I262" i="1" s="1"/>
  <c r="M262" i="1" s="1"/>
  <c r="K852" i="1"/>
  <c r="L852" i="1" s="1"/>
  <c r="J800" i="1"/>
  <c r="I800" i="1" s="1"/>
  <c r="M800" i="1" s="1"/>
  <c r="J175" i="1"/>
  <c r="I175" i="1" s="1"/>
  <c r="M175" i="1" s="1"/>
  <c r="K737" i="1"/>
  <c r="L737" i="1" s="1"/>
  <c r="J1152" i="1"/>
  <c r="I1152" i="1" s="1"/>
  <c r="M1152" i="1" s="1"/>
  <c r="J695" i="1"/>
  <c r="I695" i="1" s="1"/>
  <c r="M695" i="1" s="1"/>
  <c r="K965" i="1"/>
  <c r="L965" i="1" s="1"/>
  <c r="J113" i="1"/>
  <c r="I113" i="1" s="1"/>
  <c r="M113" i="1" s="1"/>
  <c r="J627" i="1"/>
  <c r="I627" i="1" s="1"/>
  <c r="M627" i="1" s="1"/>
  <c r="K564" i="1"/>
  <c r="L564" i="1" s="1"/>
  <c r="J545" i="1"/>
  <c r="I545" i="1" s="1"/>
  <c r="M545" i="1" s="1"/>
  <c r="K907" i="1"/>
  <c r="L907" i="1" s="1"/>
  <c r="J525" i="1"/>
  <c r="I525" i="1" s="1"/>
  <c r="M525" i="1" s="1"/>
  <c r="K833" i="1"/>
  <c r="L833" i="1" s="1"/>
  <c r="J833" i="1"/>
  <c r="I833" i="1" s="1"/>
  <c r="M833" i="1" s="1"/>
  <c r="K815" i="1"/>
  <c r="L815" i="1" s="1"/>
  <c r="K455" i="1"/>
  <c r="L455" i="1" s="1"/>
  <c r="J976" i="1"/>
  <c r="I976" i="1" s="1"/>
  <c r="M976" i="1" s="1"/>
  <c r="J697" i="1"/>
  <c r="I697" i="1" s="1"/>
  <c r="M697" i="1" s="1"/>
  <c r="J413" i="1"/>
  <c r="I413" i="1" s="1"/>
  <c r="M413" i="1" s="1"/>
  <c r="J605" i="1"/>
  <c r="I605" i="1" s="1"/>
  <c r="M605" i="1" s="1"/>
  <c r="J176" i="1"/>
  <c r="I176" i="1" s="1"/>
  <c r="M176" i="1" s="1"/>
  <c r="J359" i="1"/>
  <c r="I359" i="1" s="1"/>
  <c r="M359" i="1" s="1"/>
  <c r="K1120" i="1"/>
  <c r="L1120" i="1" s="1"/>
  <c r="J1119" i="1"/>
  <c r="I1119" i="1" s="1"/>
  <c r="M1119" i="1" s="1"/>
  <c r="J807" i="1"/>
  <c r="I807" i="1" s="1"/>
  <c r="M807" i="1" s="1"/>
  <c r="K323" i="1"/>
  <c r="L323" i="1" s="1"/>
  <c r="J721" i="1"/>
  <c r="I721" i="1" s="1"/>
  <c r="M721" i="1" s="1"/>
  <c r="K721" i="1"/>
  <c r="L721" i="1" s="1"/>
  <c r="K919" i="1"/>
  <c r="L919" i="1" s="1"/>
  <c r="J919" i="1"/>
  <c r="I919" i="1" s="1"/>
  <c r="M919" i="1" s="1"/>
  <c r="K685" i="1"/>
  <c r="L685" i="1" s="1"/>
  <c r="J685" i="1"/>
  <c r="I685" i="1" s="1"/>
  <c r="M685" i="1" s="1"/>
  <c r="K883" i="1"/>
  <c r="L883" i="1" s="1"/>
  <c r="J883" i="1"/>
  <c r="I883" i="1" s="1"/>
  <c r="M883" i="1" s="1"/>
  <c r="K955" i="1"/>
  <c r="L955" i="1" s="1"/>
  <c r="J955" i="1"/>
  <c r="I955" i="1" s="1"/>
  <c r="M955" i="1" s="1"/>
  <c r="K649" i="1"/>
  <c r="L649" i="1" s="1"/>
  <c r="J649" i="1"/>
  <c r="I649" i="1" s="1"/>
  <c r="M649" i="1" s="1"/>
  <c r="K930" i="1"/>
  <c r="L930" i="1" s="1"/>
  <c r="J930" i="1"/>
  <c r="I930" i="1" s="1"/>
  <c r="M930" i="1" s="1"/>
  <c r="K635" i="1"/>
  <c r="L635" i="1" s="1"/>
  <c r="J635" i="1"/>
  <c r="I635" i="1" s="1"/>
  <c r="M635" i="1" s="1"/>
  <c r="K904" i="1"/>
  <c r="L904" i="1" s="1"/>
  <c r="J904" i="1"/>
  <c r="I904" i="1" s="1"/>
  <c r="M904" i="1" s="1"/>
  <c r="K217" i="1"/>
  <c r="L217" i="1" s="1"/>
  <c r="J217" i="1"/>
  <c r="I217" i="1" s="1"/>
  <c r="M217" i="1" s="1"/>
  <c r="K78" i="1"/>
  <c r="L78" i="1" s="1"/>
  <c r="J78" i="1"/>
  <c r="I78" i="1" s="1"/>
  <c r="M78" i="1" s="1"/>
  <c r="K95" i="1"/>
  <c r="L95" i="1" s="1"/>
  <c r="J95" i="1"/>
  <c r="I95" i="1" s="1"/>
  <c r="M95" i="1" s="1"/>
  <c r="K11" i="1"/>
  <c r="L11" i="1" s="1"/>
  <c r="J11" i="1"/>
  <c r="I11" i="1" s="1"/>
  <c r="M11" i="1" s="1"/>
  <c r="J1170" i="1"/>
  <c r="I1170" i="1" s="1"/>
  <c r="M1170" i="1" s="1"/>
  <c r="J941" i="1"/>
  <c r="I941" i="1" s="1"/>
  <c r="M941" i="1" s="1"/>
  <c r="J696" i="1"/>
  <c r="I696" i="1" s="1"/>
  <c r="M696" i="1" s="1"/>
  <c r="J676" i="1"/>
  <c r="I676" i="1" s="1"/>
  <c r="M676" i="1" s="1"/>
  <c r="J651" i="1"/>
  <c r="I651" i="1" s="1"/>
  <c r="M651" i="1" s="1"/>
  <c r="J427" i="1"/>
  <c r="I427" i="1" s="1"/>
  <c r="M427" i="1" s="1"/>
  <c r="J299" i="1"/>
  <c r="I299" i="1" s="1"/>
  <c r="M299" i="1" s="1"/>
  <c r="J145" i="1"/>
  <c r="I145" i="1" s="1"/>
  <c r="M145" i="1" s="1"/>
  <c r="J759" i="1"/>
  <c r="I759" i="1" s="1"/>
  <c r="M759" i="1" s="1"/>
  <c r="J707" i="1"/>
  <c r="I707" i="1" s="1"/>
  <c r="M707" i="1" s="1"/>
  <c r="J216" i="1"/>
  <c r="I216" i="1" s="1"/>
  <c r="M216" i="1" s="1"/>
  <c r="J106" i="1"/>
  <c r="I106" i="1" s="1"/>
  <c r="M106" i="1" s="1"/>
  <c r="J380" i="1"/>
  <c r="I380" i="1" s="1"/>
  <c r="M380" i="1" s="1"/>
  <c r="J822" i="1"/>
  <c r="I822" i="1" s="1"/>
  <c r="M822" i="1" s="1"/>
  <c r="J983" i="1"/>
  <c r="I983" i="1" s="1"/>
  <c r="M983" i="1" s="1"/>
  <c r="J207" i="1"/>
  <c r="I207" i="1" s="1"/>
  <c r="M207" i="1" s="1"/>
  <c r="J677" i="1"/>
  <c r="I677" i="1" s="1"/>
  <c r="M677" i="1" s="1"/>
  <c r="J1038" i="1"/>
  <c r="I1038" i="1" s="1"/>
  <c r="M1038" i="1" s="1"/>
  <c r="J621" i="1"/>
  <c r="I621" i="1" s="1"/>
  <c r="M621" i="1" s="1"/>
  <c r="J1026" i="1"/>
  <c r="I1026" i="1" s="1"/>
  <c r="M1026" i="1" s="1"/>
  <c r="J1176" i="1"/>
  <c r="I1176" i="1" s="1"/>
  <c r="M1176" i="1" s="1"/>
  <c r="J1015" i="1"/>
  <c r="I1015" i="1" s="1"/>
  <c r="M1015" i="1" s="1"/>
  <c r="J1153" i="1"/>
  <c r="I1153" i="1" s="1"/>
  <c r="M1153" i="1" s="1"/>
  <c r="J817" i="1"/>
  <c r="I817" i="1" s="1"/>
  <c r="M817" i="1" s="1"/>
  <c r="J1146" i="1"/>
  <c r="I1146" i="1" s="1"/>
  <c r="M1146" i="1" s="1"/>
  <c r="J985" i="1"/>
  <c r="I985" i="1" s="1"/>
  <c r="M985" i="1" s="1"/>
  <c r="K982" i="1"/>
  <c r="L982" i="1" s="1"/>
  <c r="K46" i="1"/>
  <c r="L46" i="1" s="1"/>
  <c r="K536" i="1"/>
  <c r="L536" i="1" s="1"/>
  <c r="J536" i="1"/>
  <c r="I536" i="1" s="1"/>
  <c r="M536" i="1" s="1"/>
  <c r="K464" i="1"/>
  <c r="L464" i="1" s="1"/>
  <c r="J464" i="1"/>
  <c r="I464" i="1" s="1"/>
  <c r="M464" i="1" s="1"/>
  <c r="K998" i="1"/>
  <c r="L998" i="1" s="1"/>
  <c r="J998" i="1"/>
  <c r="I998" i="1" s="1"/>
  <c r="M998" i="1" s="1"/>
  <c r="K565" i="1"/>
  <c r="L565" i="1" s="1"/>
  <c r="J565" i="1"/>
  <c r="I565" i="1" s="1"/>
  <c r="M565" i="1" s="1"/>
  <c r="K1109" i="1"/>
  <c r="L1109" i="1" s="1"/>
  <c r="J1109" i="1"/>
  <c r="I1109" i="1" s="1"/>
  <c r="M1109" i="1" s="1"/>
  <c r="K1044" i="1"/>
  <c r="L1044" i="1" s="1"/>
  <c r="J1044" i="1"/>
  <c r="I1044" i="1" s="1"/>
  <c r="M1044" i="1" s="1"/>
  <c r="K1158" i="1"/>
  <c r="L1158" i="1" s="1"/>
  <c r="J1158" i="1"/>
  <c r="I1158" i="1" s="1"/>
  <c r="M1158" i="1" s="1"/>
  <c r="K166" i="1"/>
  <c r="L166" i="1" s="1"/>
  <c r="J166" i="1"/>
  <c r="I166" i="1" s="1"/>
  <c r="M166" i="1" s="1"/>
  <c r="K486" i="1"/>
  <c r="L486" i="1" s="1"/>
  <c r="J486" i="1"/>
  <c r="I486" i="1" s="1"/>
  <c r="M486" i="1" s="1"/>
  <c r="K180" i="1"/>
  <c r="L180" i="1" s="1"/>
  <c r="J180" i="1"/>
  <c r="I180" i="1" s="1"/>
  <c r="M180" i="1" s="1"/>
  <c r="K235" i="1"/>
  <c r="L235" i="1" s="1"/>
  <c r="J235" i="1"/>
  <c r="I235" i="1" s="1"/>
  <c r="M235" i="1" s="1"/>
  <c r="K321" i="1"/>
  <c r="L321" i="1" s="1"/>
  <c r="J321" i="1"/>
  <c r="I321" i="1" s="1"/>
  <c r="M321" i="1" s="1"/>
  <c r="K31" i="1"/>
  <c r="L31" i="1" s="1"/>
  <c r="J31" i="1"/>
  <c r="I31" i="1" s="1"/>
  <c r="M31" i="1" s="1"/>
  <c r="K1063" i="1"/>
  <c r="L1063" i="1" s="1"/>
  <c r="J1063" i="1"/>
  <c r="I1063" i="1" s="1"/>
  <c r="M1063" i="1" s="1"/>
  <c r="K616" i="1"/>
  <c r="L616" i="1" s="1"/>
  <c r="J616" i="1"/>
  <c r="I616" i="1" s="1"/>
  <c r="M616" i="1" s="1"/>
  <c r="K712" i="1"/>
  <c r="L712" i="1" s="1"/>
  <c r="J712" i="1"/>
  <c r="I712" i="1" s="1"/>
  <c r="M712" i="1" s="1"/>
  <c r="K52" i="1"/>
  <c r="L52" i="1" s="1"/>
  <c r="J52" i="1"/>
  <c r="I52" i="1" s="1"/>
  <c r="M52" i="1" s="1"/>
  <c r="K1127" i="1"/>
  <c r="L1127" i="1" s="1"/>
  <c r="J1127" i="1"/>
  <c r="I1127" i="1" s="1"/>
  <c r="M1127" i="1" s="1"/>
  <c r="K84" i="1"/>
  <c r="L84" i="1" s="1"/>
  <c r="J84" i="1"/>
  <c r="I84" i="1" s="1"/>
  <c r="M84" i="1" s="1"/>
  <c r="K311" i="1"/>
  <c r="L311" i="1" s="1"/>
  <c r="K708" i="1"/>
  <c r="L708" i="1" s="1"/>
  <c r="K44" i="1"/>
  <c r="L44" i="1" s="1"/>
  <c r="K588" i="1"/>
  <c r="L588" i="1" s="1"/>
  <c r="K1175" i="1"/>
  <c r="L1175" i="1" s="1"/>
  <c r="K970" i="1"/>
  <c r="L970" i="1" s="1"/>
  <c r="K493" i="1"/>
  <c r="L493" i="1" s="1"/>
  <c r="K124" i="1"/>
  <c r="L124" i="1" s="1"/>
  <c r="K1145" i="1"/>
  <c r="L1145" i="1" s="1"/>
  <c r="K1064" i="1"/>
  <c r="L1064" i="1" s="1"/>
  <c r="K196" i="1"/>
  <c r="L196" i="1" s="1"/>
  <c r="K263" i="1"/>
  <c r="L263" i="1" s="1"/>
  <c r="K239" i="1"/>
  <c r="L239" i="1" s="1"/>
  <c r="K892" i="1"/>
  <c r="L892" i="1" s="1"/>
  <c r="K112" i="1"/>
  <c r="L112" i="1" s="1"/>
  <c r="K499" i="1"/>
  <c r="L499" i="1" s="1"/>
  <c r="K1182" i="1"/>
  <c r="L1182" i="1" s="1"/>
  <c r="K1180" i="1"/>
  <c r="L1180" i="1" s="1"/>
  <c r="K717" i="1"/>
  <c r="L717" i="1" s="1"/>
  <c r="J717" i="1"/>
  <c r="I717" i="1" s="1"/>
  <c r="M717" i="1" s="1"/>
  <c r="K680" i="1"/>
  <c r="L680" i="1" s="1"/>
  <c r="K126" i="1"/>
  <c r="L126" i="1" s="1"/>
  <c r="K604" i="1"/>
  <c r="L604" i="1" s="1"/>
  <c r="K618" i="1"/>
  <c r="L618" i="1" s="1"/>
  <c r="J618" i="1"/>
  <c r="I618" i="1" s="1"/>
  <c r="M618" i="1" s="1"/>
  <c r="K1102" i="1"/>
  <c r="L1102" i="1" s="1"/>
  <c r="J1102" i="1"/>
  <c r="I1102" i="1" s="1"/>
  <c r="M1102" i="1" s="1"/>
  <c r="K373" i="1"/>
  <c r="L373" i="1" s="1"/>
  <c r="J373" i="1"/>
  <c r="I373" i="1" s="1"/>
  <c r="M373" i="1" s="1"/>
  <c r="K367" i="1"/>
  <c r="L367" i="1" s="1"/>
  <c r="J367" i="1"/>
  <c r="I367" i="1" s="1"/>
  <c r="M367" i="1" s="1"/>
  <c r="K58" i="1"/>
  <c r="L58" i="1" s="1"/>
  <c r="J58" i="1"/>
  <c r="I58" i="1" s="1"/>
  <c r="M58" i="1" s="1"/>
  <c r="K701" i="1"/>
  <c r="L701" i="1" s="1"/>
  <c r="J701" i="1"/>
  <c r="I701" i="1" s="1"/>
  <c r="M701" i="1" s="1"/>
  <c r="K396" i="1"/>
  <c r="L396" i="1" s="1"/>
  <c r="J396" i="1"/>
  <c r="I396" i="1" s="1"/>
  <c r="M396" i="1" s="1"/>
  <c r="J748" i="1"/>
  <c r="I748" i="1" s="1"/>
  <c r="M748" i="1" s="1"/>
  <c r="J311" i="1"/>
  <c r="I311" i="1" s="1"/>
  <c r="M311" i="1" s="1"/>
  <c r="J708" i="1"/>
  <c r="I708" i="1" s="1"/>
  <c r="M708" i="1" s="1"/>
  <c r="J646" i="1"/>
  <c r="I646" i="1" s="1"/>
  <c r="M646" i="1" s="1"/>
  <c r="K1096" i="1"/>
  <c r="L1096" i="1" s="1"/>
  <c r="J418" i="1"/>
  <c r="I418" i="1" s="1"/>
  <c r="M418" i="1" s="1"/>
  <c r="J271" i="1"/>
  <c r="I271" i="1" s="1"/>
  <c r="M271" i="1" s="1"/>
  <c r="K1090" i="1"/>
  <c r="L1090" i="1" s="1"/>
  <c r="K1107" i="1"/>
  <c r="L1107" i="1" s="1"/>
  <c r="J252" i="1"/>
  <c r="I252" i="1" s="1"/>
  <c r="M252" i="1" s="1"/>
  <c r="J993" i="1"/>
  <c r="I993" i="1" s="1"/>
  <c r="M993" i="1" s="1"/>
  <c r="K926" i="1"/>
  <c r="L926" i="1" s="1"/>
  <c r="J249" i="1"/>
  <c r="I249" i="1" s="1"/>
  <c r="M249" i="1" s="1"/>
  <c r="J918" i="1"/>
  <c r="I918" i="1" s="1"/>
  <c r="M918" i="1" s="1"/>
  <c r="K243" i="1"/>
  <c r="L243" i="1" s="1"/>
  <c r="K889" i="1"/>
  <c r="L889" i="1" s="1"/>
  <c r="J107" i="1"/>
  <c r="I107" i="1" s="1"/>
  <c r="M107" i="1" s="1"/>
  <c r="J428" i="1"/>
  <c r="I428" i="1" s="1"/>
  <c r="M428" i="1" s="1"/>
  <c r="K861" i="1"/>
  <c r="L861" i="1" s="1"/>
  <c r="J229" i="1"/>
  <c r="I229" i="1" s="1"/>
  <c r="M229" i="1" s="1"/>
  <c r="J843" i="1"/>
  <c r="I843" i="1" s="1"/>
  <c r="M843" i="1" s="1"/>
  <c r="K808" i="1"/>
  <c r="L808" i="1" s="1"/>
  <c r="J313" i="1"/>
  <c r="I313" i="1" s="1"/>
  <c r="M313" i="1" s="1"/>
  <c r="J139" i="1"/>
  <c r="I139" i="1" s="1"/>
  <c r="M139" i="1" s="1"/>
  <c r="J747" i="1"/>
  <c r="I747" i="1" s="1"/>
  <c r="M747" i="1" s="1"/>
  <c r="K705" i="1"/>
  <c r="L705" i="1" s="1"/>
  <c r="J705" i="1"/>
  <c r="I705" i="1" s="1"/>
  <c r="M705" i="1" s="1"/>
  <c r="K819" i="1"/>
  <c r="L819" i="1" s="1"/>
  <c r="J819" i="1"/>
  <c r="I819" i="1" s="1"/>
  <c r="M819" i="1" s="1"/>
  <c r="K1115" i="1"/>
  <c r="L1115" i="1" s="1"/>
  <c r="J1115" i="1"/>
  <c r="I1115" i="1" s="1"/>
  <c r="M1115" i="1" s="1"/>
  <c r="K1105" i="1"/>
  <c r="L1105" i="1" s="1"/>
  <c r="J1105" i="1"/>
  <c r="I1105" i="1" s="1"/>
  <c r="M1105" i="1" s="1"/>
  <c r="K1162" i="1"/>
  <c r="L1162" i="1" s="1"/>
  <c r="J1162" i="1"/>
  <c r="I1162" i="1" s="1"/>
  <c r="M1162" i="1" s="1"/>
  <c r="K1016" i="1"/>
  <c r="L1016" i="1" s="1"/>
  <c r="J1016" i="1"/>
  <c r="I1016" i="1" s="1"/>
  <c r="M1016" i="1" s="1"/>
  <c r="K709" i="1"/>
  <c r="L709" i="1" s="1"/>
  <c r="J709" i="1"/>
  <c r="I709" i="1" s="1"/>
  <c r="M709" i="1" s="1"/>
  <c r="K632" i="1"/>
  <c r="L632" i="1" s="1"/>
  <c r="J632" i="1"/>
  <c r="I632" i="1" s="1"/>
  <c r="M632" i="1" s="1"/>
  <c r="K1113" i="1"/>
  <c r="L1113" i="1" s="1"/>
  <c r="J1113" i="1"/>
  <c r="I1113" i="1" s="1"/>
  <c r="M1113" i="1" s="1"/>
  <c r="K589" i="1"/>
  <c r="L589" i="1" s="1"/>
  <c r="J589" i="1"/>
  <c r="I589" i="1" s="1"/>
  <c r="M589" i="1" s="1"/>
  <c r="K946" i="1"/>
  <c r="L946" i="1" s="1"/>
  <c r="J946" i="1"/>
  <c r="I946" i="1" s="1"/>
  <c r="M946" i="1" s="1"/>
  <c r="K805" i="1"/>
  <c r="L805" i="1" s="1"/>
  <c r="J805" i="1"/>
  <c r="I805" i="1" s="1"/>
  <c r="M805" i="1" s="1"/>
  <c r="K390" i="1"/>
  <c r="L390" i="1" s="1"/>
  <c r="J390" i="1"/>
  <c r="I390" i="1" s="1"/>
  <c r="M390" i="1" s="1"/>
  <c r="K429" i="1"/>
  <c r="L429" i="1" s="1"/>
  <c r="J429" i="1"/>
  <c r="I429" i="1" s="1"/>
  <c r="M429" i="1" s="1"/>
  <c r="K51" i="1"/>
  <c r="L51" i="1" s="1"/>
  <c r="J51" i="1"/>
  <c r="I51" i="1" s="1"/>
  <c r="M51" i="1" s="1"/>
  <c r="K115" i="1"/>
  <c r="L115" i="1" s="1"/>
  <c r="J115" i="1"/>
  <c r="I115" i="1" s="1"/>
  <c r="M115" i="1" s="1"/>
  <c r="K850" i="1"/>
  <c r="L850" i="1" s="1"/>
  <c r="J850" i="1"/>
  <c r="I850" i="1" s="1"/>
  <c r="M850" i="1" s="1"/>
  <c r="K733" i="1"/>
  <c r="L733" i="1" s="1"/>
  <c r="J733" i="1"/>
  <c r="I733" i="1" s="1"/>
  <c r="M733" i="1" s="1"/>
  <c r="K1169" i="1"/>
  <c r="L1169" i="1" s="1"/>
  <c r="J1169" i="1"/>
  <c r="I1169" i="1" s="1"/>
  <c r="M1169" i="1" s="1"/>
  <c r="K686" i="1"/>
  <c r="L686" i="1" s="1"/>
  <c r="J686" i="1"/>
  <c r="I686" i="1" s="1"/>
  <c r="M686" i="1" s="1"/>
  <c r="K57" i="1"/>
  <c r="L57" i="1" s="1"/>
  <c r="J57" i="1"/>
  <c r="I57" i="1" s="1"/>
  <c r="M57" i="1" s="1"/>
  <c r="K595" i="1"/>
  <c r="L595" i="1" s="1"/>
  <c r="K171" i="1"/>
  <c r="L171" i="1" s="1"/>
  <c r="J171" i="1"/>
  <c r="I171" i="1" s="1"/>
  <c r="M171" i="1" s="1"/>
  <c r="K1098" i="1"/>
  <c r="L1098" i="1" s="1"/>
  <c r="J1098" i="1"/>
  <c r="I1098" i="1" s="1"/>
  <c r="M1098" i="1" s="1"/>
  <c r="K1137" i="1"/>
  <c r="L1137" i="1" s="1"/>
  <c r="K399" i="1"/>
  <c r="L399" i="1" s="1"/>
  <c r="K302" i="1"/>
  <c r="L302" i="1" s="1"/>
  <c r="K761" i="1"/>
  <c r="L761" i="1" s="1"/>
  <c r="J761" i="1"/>
  <c r="I761" i="1" s="1"/>
  <c r="M761" i="1" s="1"/>
  <c r="K1171" i="1"/>
  <c r="L1171" i="1" s="1"/>
  <c r="K260" i="1"/>
  <c r="L260" i="1" s="1"/>
  <c r="K614" i="1"/>
  <c r="L614" i="1" s="1"/>
  <c r="K587" i="1"/>
  <c r="L587" i="1" s="1"/>
  <c r="K369" i="1"/>
  <c r="L369" i="1" s="1"/>
  <c r="K945" i="1"/>
  <c r="L945" i="1" s="1"/>
  <c r="J945" i="1"/>
  <c r="I945" i="1" s="1"/>
  <c r="M945" i="1" s="1"/>
  <c r="K1163" i="1"/>
  <c r="L1163" i="1" s="1"/>
  <c r="K337" i="1"/>
  <c r="L337" i="1" s="1"/>
  <c r="J337" i="1"/>
  <c r="I337" i="1" s="1"/>
  <c r="M337" i="1" s="1"/>
  <c r="K513" i="1"/>
  <c r="L513" i="1" s="1"/>
  <c r="J513" i="1"/>
  <c r="I513" i="1" s="1"/>
  <c r="M513" i="1" s="1"/>
  <c r="K879" i="1"/>
  <c r="L879" i="1" s="1"/>
  <c r="J879" i="1"/>
  <c r="I879" i="1" s="1"/>
  <c r="M879" i="1" s="1"/>
  <c r="K1159" i="1"/>
  <c r="L1159" i="1" s="1"/>
  <c r="K859" i="1"/>
  <c r="L859" i="1" s="1"/>
  <c r="J859" i="1"/>
  <c r="I859" i="1" s="1"/>
  <c r="M859" i="1" s="1"/>
  <c r="K75" i="1"/>
  <c r="L75" i="1" s="1"/>
  <c r="K1084" i="1"/>
  <c r="L1084" i="1" s="1"/>
  <c r="J1084" i="1"/>
  <c r="I1084" i="1" s="1"/>
  <c r="M1084" i="1" s="1"/>
  <c r="K72" i="1"/>
  <c r="L72" i="1" s="1"/>
  <c r="K803" i="1"/>
  <c r="L803" i="1" s="1"/>
  <c r="K457" i="1"/>
  <c r="L457" i="1" s="1"/>
  <c r="K452" i="1"/>
  <c r="L452" i="1" s="1"/>
  <c r="J452" i="1"/>
  <c r="I452" i="1" s="1"/>
  <c r="M452" i="1" s="1"/>
  <c r="K451" i="1"/>
  <c r="L451" i="1" s="1"/>
  <c r="K274" i="1"/>
  <c r="L274" i="1" s="1"/>
  <c r="K1126" i="1"/>
  <c r="L1126" i="1" s="1"/>
  <c r="J1126" i="1"/>
  <c r="I1126" i="1" s="1"/>
  <c r="M1126" i="1" s="1"/>
  <c r="K700" i="1"/>
  <c r="L700" i="1" s="1"/>
  <c r="J700" i="1"/>
  <c r="I700" i="1" s="1"/>
  <c r="M700" i="1" s="1"/>
  <c r="K673" i="1"/>
  <c r="L673" i="1" s="1"/>
  <c r="K1151" i="1"/>
  <c r="L1151" i="1" s="1"/>
  <c r="J1151" i="1"/>
  <c r="I1151" i="1" s="1"/>
  <c r="M1151" i="1" s="1"/>
  <c r="K812" i="1"/>
  <c r="L812" i="1" s="1"/>
  <c r="J812" i="1"/>
  <c r="I812" i="1" s="1"/>
  <c r="M812" i="1" s="1"/>
  <c r="K1006" i="1"/>
  <c r="L1006" i="1" s="1"/>
  <c r="J1006" i="1"/>
  <c r="I1006" i="1" s="1"/>
  <c r="M1006" i="1" s="1"/>
  <c r="K961" i="1"/>
  <c r="L961" i="1" s="1"/>
  <c r="J961" i="1"/>
  <c r="I961" i="1" s="1"/>
  <c r="M961" i="1" s="1"/>
  <c r="K177" i="1"/>
  <c r="L177" i="1" s="1"/>
  <c r="J177" i="1"/>
  <c r="I177" i="1" s="1"/>
  <c r="M177" i="1" s="1"/>
  <c r="K678" i="1"/>
  <c r="L678" i="1" s="1"/>
  <c r="J678" i="1"/>
  <c r="I678" i="1" s="1"/>
  <c r="M678" i="1" s="1"/>
  <c r="K345" i="1"/>
  <c r="L345" i="1" s="1"/>
  <c r="J345" i="1"/>
  <c r="I345" i="1" s="1"/>
  <c r="M345" i="1" s="1"/>
  <c r="J595" i="1"/>
  <c r="I595" i="1" s="1"/>
  <c r="M595" i="1" s="1"/>
  <c r="J592" i="1"/>
  <c r="I592" i="1" s="1"/>
  <c r="M592" i="1" s="1"/>
  <c r="K247" i="1"/>
  <c r="L247" i="1" s="1"/>
  <c r="J114" i="1"/>
  <c r="I114" i="1" s="1"/>
  <c r="M114" i="1" s="1"/>
  <c r="J902" i="1"/>
  <c r="I902" i="1" s="1"/>
  <c r="M902" i="1" s="1"/>
  <c r="J839" i="1"/>
  <c r="I839" i="1" s="1"/>
  <c r="M839" i="1" s="1"/>
  <c r="J797" i="1"/>
  <c r="I797" i="1" s="1"/>
  <c r="M797" i="1" s="1"/>
  <c r="K720" i="1"/>
  <c r="L720" i="1" s="1"/>
  <c r="J720" i="1"/>
  <c r="I720" i="1" s="1"/>
  <c r="M720" i="1" s="1"/>
  <c r="K335" i="1"/>
  <c r="L335" i="1" s="1"/>
  <c r="J335" i="1"/>
  <c r="I335" i="1" s="1"/>
  <c r="M335" i="1" s="1"/>
  <c r="K668" i="1"/>
  <c r="L668" i="1" s="1"/>
  <c r="J984" i="1"/>
  <c r="I984" i="1" s="1"/>
  <c r="M984" i="1" s="1"/>
  <c r="J606" i="1"/>
  <c r="I606" i="1" s="1"/>
  <c r="M606" i="1" s="1"/>
  <c r="J583" i="1"/>
  <c r="I583" i="1" s="1"/>
  <c r="M583" i="1" s="1"/>
  <c r="J342" i="1"/>
  <c r="I342" i="1" s="1"/>
  <c r="M342" i="1" s="1"/>
  <c r="J1091" i="1"/>
  <c r="I1091" i="1" s="1"/>
  <c r="M1091" i="1" s="1"/>
  <c r="J394" i="1"/>
  <c r="I394" i="1" s="1"/>
  <c r="M394" i="1" s="1"/>
  <c r="J479" i="1"/>
  <c r="I479" i="1" s="1"/>
  <c r="M479" i="1" s="1"/>
  <c r="J471" i="1"/>
  <c r="I471" i="1" s="1"/>
  <c r="M471" i="1" s="1"/>
  <c r="J127" i="1"/>
  <c r="I127" i="1" s="1"/>
  <c r="M127" i="1" s="1"/>
  <c r="J1154" i="1"/>
  <c r="I1154" i="1" s="1"/>
  <c r="M1154" i="1" s="1"/>
  <c r="J1007" i="1"/>
  <c r="I1007" i="1" s="1"/>
  <c r="M1007" i="1" s="1"/>
  <c r="J667" i="1"/>
  <c r="I667" i="1" s="1"/>
  <c r="M667" i="1" s="1"/>
  <c r="K597" i="1"/>
  <c r="L597" i="1" s="1"/>
  <c r="J968" i="1"/>
  <c r="I968" i="1" s="1"/>
  <c r="M968" i="1" s="1"/>
  <c r="K181" i="1"/>
  <c r="L181" i="1" s="1"/>
  <c r="K519" i="1"/>
  <c r="L519" i="1" s="1"/>
  <c r="K470" i="1"/>
  <c r="L470" i="1" s="1"/>
  <c r="K1042" i="1"/>
  <c r="L1042" i="1" s="1"/>
  <c r="K300" i="1"/>
  <c r="L300" i="1" s="1"/>
  <c r="K1136" i="1"/>
  <c r="L1136" i="1" s="1"/>
  <c r="K458" i="1"/>
  <c r="L458" i="1" s="1"/>
  <c r="K763" i="1"/>
  <c r="L763" i="1" s="1"/>
  <c r="K264" i="1"/>
  <c r="L264" i="1" s="1"/>
  <c r="J672" i="1"/>
  <c r="I672" i="1" s="1"/>
  <c r="M672" i="1" s="1"/>
  <c r="K633" i="1"/>
  <c r="L633" i="1" s="1"/>
  <c r="K989" i="1"/>
  <c r="L989" i="1" s="1"/>
  <c r="J577" i="1"/>
  <c r="I577" i="1" s="1"/>
  <c r="M577" i="1" s="1"/>
  <c r="J1117" i="1"/>
  <c r="I1117" i="1" s="1"/>
  <c r="M1117" i="1" s="1"/>
  <c r="K942" i="1"/>
  <c r="L942" i="1" s="1"/>
  <c r="K15" i="1"/>
  <c r="L15" i="1" s="1"/>
  <c r="J15" i="1"/>
  <c r="I15" i="1" s="1"/>
  <c r="M15" i="1" s="1"/>
  <c r="K1050" i="1"/>
  <c r="L1050" i="1" s="1"/>
  <c r="J445" i="1"/>
  <c r="I445" i="1" s="1"/>
  <c r="M445" i="1" s="1"/>
  <c r="K439" i="1"/>
  <c r="L439" i="1" s="1"/>
  <c r="J774" i="1"/>
  <c r="I774" i="1" s="1"/>
  <c r="M774" i="1" s="1"/>
  <c r="K1083" i="1"/>
  <c r="L1083" i="1" s="1"/>
  <c r="J376" i="1"/>
  <c r="I376" i="1" s="1"/>
  <c r="M376" i="1" s="1"/>
  <c r="K19" i="1"/>
  <c r="L19" i="1" s="1"/>
  <c r="K504" i="1"/>
  <c r="L504" i="1" s="1"/>
  <c r="J504" i="1"/>
  <c r="I504" i="1" s="1"/>
  <c r="M504" i="1" s="1"/>
  <c r="K968" i="1"/>
  <c r="L968" i="1" s="1"/>
  <c r="K921" i="1"/>
  <c r="L921" i="1" s="1"/>
  <c r="K672" i="1"/>
  <c r="L672" i="1" s="1"/>
  <c r="K1106" i="1"/>
  <c r="L1106" i="1" s="1"/>
  <c r="J1106" i="1"/>
  <c r="I1106" i="1" s="1"/>
  <c r="M1106" i="1" s="1"/>
  <c r="K131" i="1"/>
  <c r="L131" i="1" s="1"/>
  <c r="J131" i="1"/>
  <c r="I131" i="1" s="1"/>
  <c r="M131" i="1" s="1"/>
  <c r="K1062" i="1"/>
  <c r="L1062" i="1" s="1"/>
  <c r="J1062" i="1"/>
  <c r="I1062" i="1" s="1"/>
  <c r="M1062" i="1" s="1"/>
  <c r="J392" i="1"/>
  <c r="I392" i="1" s="1"/>
  <c r="M392" i="1" s="1"/>
  <c r="K866" i="1"/>
  <c r="L866" i="1" s="1"/>
  <c r="K582" i="1"/>
  <c r="L582" i="1" s="1"/>
  <c r="J570" i="1"/>
  <c r="I570" i="1" s="1"/>
  <c r="M570" i="1" s="1"/>
  <c r="J236" i="1"/>
  <c r="I236" i="1" s="1"/>
  <c r="M236" i="1" s="1"/>
  <c r="K109" i="1"/>
  <c r="L109" i="1" s="1"/>
  <c r="K73" i="1"/>
  <c r="L73" i="1" s="1"/>
  <c r="J322" i="1"/>
  <c r="I322" i="1" s="1"/>
  <c r="M322" i="1" s="1"/>
  <c r="J840" i="1"/>
  <c r="I840" i="1" s="1"/>
  <c r="M840" i="1" s="1"/>
  <c r="J1028" i="1"/>
  <c r="I1028" i="1" s="1"/>
  <c r="M1028" i="1" s="1"/>
  <c r="J282" i="1"/>
  <c r="I282" i="1" s="1"/>
  <c r="M282" i="1" s="1"/>
  <c r="K767" i="1"/>
  <c r="L767" i="1" s="1"/>
  <c r="J744" i="1"/>
  <c r="I744" i="1" s="1"/>
  <c r="M744" i="1" s="1"/>
  <c r="K716" i="1"/>
  <c r="L716" i="1" s="1"/>
  <c r="J384" i="1"/>
  <c r="I384" i="1" s="1"/>
  <c r="M384" i="1" s="1"/>
  <c r="J615" i="1"/>
  <c r="I615" i="1" s="1"/>
  <c r="M615" i="1" s="1"/>
  <c r="K370" i="1"/>
  <c r="L370" i="1" s="1"/>
  <c r="J1122" i="1"/>
  <c r="I1122" i="1" s="1"/>
  <c r="M1122" i="1" s="1"/>
  <c r="J50" i="1"/>
  <c r="I50" i="1" s="1"/>
  <c r="M50" i="1" s="1"/>
  <c r="K959" i="1"/>
  <c r="L959" i="1" s="1"/>
  <c r="J329" i="1"/>
  <c r="I329" i="1" s="1"/>
  <c r="M329" i="1" s="1"/>
  <c r="J1110" i="1"/>
  <c r="I1110" i="1" s="1"/>
  <c r="M1110" i="1" s="1"/>
  <c r="K490" i="1"/>
  <c r="L490" i="1" s="1"/>
  <c r="J490" i="1"/>
  <c r="I490" i="1" s="1"/>
  <c r="M490" i="1" s="1"/>
  <c r="J896" i="1"/>
  <c r="I896" i="1" s="1"/>
  <c r="M896" i="1" s="1"/>
  <c r="J165" i="1"/>
  <c r="I165" i="1" s="1"/>
  <c r="M165" i="1" s="1"/>
  <c r="J522" i="1"/>
  <c r="I522" i="1" s="1"/>
  <c r="M522" i="1" s="1"/>
  <c r="K775" i="1"/>
  <c r="L775" i="1" s="1"/>
  <c r="J740" i="1"/>
  <c r="I740" i="1" s="1"/>
  <c r="M740" i="1" s="1"/>
  <c r="J727" i="1"/>
  <c r="I727" i="1" s="1"/>
  <c r="M727" i="1" s="1"/>
  <c r="K386" i="1"/>
  <c r="L386" i="1" s="1"/>
  <c r="J362" i="1"/>
  <c r="I362" i="1" s="1"/>
  <c r="M362" i="1" s="1"/>
  <c r="J591" i="1"/>
  <c r="I591" i="1" s="1"/>
  <c r="M591" i="1" s="1"/>
  <c r="K98" i="1"/>
  <c r="L98" i="1" s="1"/>
  <c r="K1066" i="1"/>
  <c r="L1066" i="1" s="1"/>
  <c r="J1066" i="1"/>
  <c r="I1066" i="1" s="1"/>
  <c r="M1066" i="1" s="1"/>
  <c r="K128" i="1"/>
  <c r="L128" i="1" s="1"/>
  <c r="J128" i="1"/>
  <c r="I128" i="1" s="1"/>
  <c r="M128" i="1" s="1"/>
  <c r="K934" i="1"/>
  <c r="L934" i="1" s="1"/>
  <c r="K912" i="1"/>
  <c r="L912" i="1" s="1"/>
  <c r="J912" i="1"/>
  <c r="I912" i="1" s="1"/>
  <c r="M912" i="1" s="1"/>
  <c r="K1053" i="1"/>
  <c r="L1053" i="1" s="1"/>
  <c r="J1053" i="1"/>
  <c r="I1053" i="1" s="1"/>
  <c r="M1053" i="1" s="1"/>
  <c r="K869" i="1"/>
  <c r="L869" i="1" s="1"/>
  <c r="J869" i="1"/>
  <c r="I869" i="1" s="1"/>
  <c r="M869" i="1" s="1"/>
  <c r="K277" i="1"/>
  <c r="L277" i="1" s="1"/>
  <c r="K834" i="1"/>
  <c r="L834" i="1" s="1"/>
  <c r="J834" i="1"/>
  <c r="I834" i="1" s="1"/>
  <c r="M834" i="1" s="1"/>
  <c r="K1037" i="1"/>
  <c r="L1037" i="1" s="1"/>
  <c r="K967" i="1"/>
  <c r="L967" i="1" s="1"/>
  <c r="J967" i="1"/>
  <c r="I967" i="1" s="1"/>
  <c r="M967" i="1" s="1"/>
  <c r="K1025" i="1"/>
  <c r="L1025" i="1" s="1"/>
  <c r="K412" i="1"/>
  <c r="L412" i="1" s="1"/>
  <c r="J412" i="1"/>
  <c r="I412" i="1" s="1"/>
  <c r="M412" i="1" s="1"/>
  <c r="K760" i="1"/>
  <c r="L760" i="1" s="1"/>
  <c r="K732" i="1"/>
  <c r="L732" i="1" s="1"/>
  <c r="J732" i="1"/>
  <c r="I732" i="1" s="1"/>
  <c r="M732" i="1" s="1"/>
  <c r="K731" i="1"/>
  <c r="L731" i="1" s="1"/>
  <c r="K687" i="1"/>
  <c r="L687" i="1" s="1"/>
  <c r="J687" i="1"/>
  <c r="I687" i="1" s="1"/>
  <c r="M687" i="1" s="1"/>
  <c r="K639" i="1"/>
  <c r="L639" i="1" s="1"/>
  <c r="J639" i="1"/>
  <c r="I639" i="1" s="1"/>
  <c r="M639" i="1" s="1"/>
  <c r="K1003" i="1"/>
  <c r="L1003" i="1" s="1"/>
  <c r="K360" i="1"/>
  <c r="L360" i="1" s="1"/>
  <c r="J360" i="1"/>
  <c r="I360" i="1" s="1"/>
  <c r="M360" i="1" s="1"/>
  <c r="K611" i="1"/>
  <c r="L611" i="1" s="1"/>
  <c r="K27" i="1"/>
  <c r="L27" i="1" s="1"/>
  <c r="J27" i="1"/>
  <c r="I27" i="1" s="1"/>
  <c r="M27" i="1" s="1"/>
  <c r="K579" i="1"/>
  <c r="L579" i="1" s="1"/>
  <c r="K258" i="1"/>
  <c r="L258" i="1" s="1"/>
  <c r="J258" i="1"/>
  <c r="I258" i="1" s="1"/>
  <c r="M258" i="1" s="1"/>
  <c r="K333" i="1"/>
  <c r="L333" i="1" s="1"/>
  <c r="K26" i="1"/>
  <c r="L26" i="1" s="1"/>
  <c r="K932" i="1"/>
  <c r="L932" i="1" s="1"/>
  <c r="J932" i="1"/>
  <c r="I932" i="1" s="1"/>
  <c r="M932" i="1" s="1"/>
  <c r="K931" i="1"/>
  <c r="L931" i="1" s="1"/>
  <c r="K220" i="1"/>
  <c r="L220" i="1" s="1"/>
  <c r="J220" i="1"/>
  <c r="I220" i="1" s="1"/>
  <c r="M220" i="1" s="1"/>
  <c r="K89" i="1"/>
  <c r="L89" i="1" s="1"/>
  <c r="J89" i="1"/>
  <c r="I89" i="1" s="1"/>
  <c r="M89" i="1" s="1"/>
  <c r="J763" i="1"/>
  <c r="I763" i="1" s="1"/>
  <c r="M763" i="1" s="1"/>
  <c r="J745" i="1"/>
  <c r="I745" i="1" s="1"/>
  <c r="M745" i="1" s="1"/>
  <c r="K915" i="1"/>
  <c r="L915" i="1" s="1"/>
  <c r="J915" i="1"/>
  <c r="I915" i="1" s="1"/>
  <c r="M915" i="1" s="1"/>
  <c r="K593" i="1"/>
  <c r="L593" i="1" s="1"/>
  <c r="J593" i="1"/>
  <c r="I593" i="1" s="1"/>
  <c r="M593" i="1" s="1"/>
  <c r="K71" i="1"/>
  <c r="L71" i="1" s="1"/>
  <c r="J71" i="1"/>
  <c r="I71" i="1" s="1"/>
  <c r="M71" i="1" s="1"/>
  <c r="K431" i="1"/>
  <c r="L431" i="1" s="1"/>
  <c r="J431" i="1"/>
  <c r="I431" i="1" s="1"/>
  <c r="M431" i="1" s="1"/>
  <c r="K253" i="1"/>
  <c r="L253" i="1" s="1"/>
  <c r="J253" i="1"/>
  <c r="I253" i="1" s="1"/>
  <c r="M253" i="1" s="1"/>
  <c r="K244" i="1"/>
  <c r="L244" i="1" s="1"/>
  <c r="J244" i="1"/>
  <c r="I244" i="1" s="1"/>
  <c r="M244" i="1" s="1"/>
  <c r="K90" i="1"/>
  <c r="L90" i="1" s="1"/>
  <c r="J90" i="1"/>
  <c r="I90" i="1" s="1"/>
  <c r="M90" i="1" s="1"/>
  <c r="K122" i="1"/>
  <c r="L122" i="1" s="1"/>
  <c r="J122" i="1"/>
  <c r="I122" i="1" s="1"/>
  <c r="M122" i="1" s="1"/>
  <c r="K290" i="1"/>
  <c r="L290" i="1" s="1"/>
  <c r="J290" i="1"/>
  <c r="I290" i="1" s="1"/>
  <c r="M290" i="1" s="1"/>
  <c r="K468" i="1"/>
  <c r="L468" i="1" s="1"/>
  <c r="J468" i="1"/>
  <c r="I468" i="1" s="1"/>
  <c r="M468" i="1" s="1"/>
  <c r="K449" i="1"/>
  <c r="L449" i="1" s="1"/>
  <c r="J449" i="1"/>
  <c r="I449" i="1" s="1"/>
  <c r="M449" i="1" s="1"/>
  <c r="K1030" i="1"/>
  <c r="L1030" i="1" s="1"/>
  <c r="J1030" i="1"/>
  <c r="I1030" i="1" s="1"/>
  <c r="M1030" i="1" s="1"/>
  <c r="K768" i="1"/>
  <c r="L768" i="1" s="1"/>
  <c r="J768" i="1"/>
  <c r="I768" i="1" s="1"/>
  <c r="M768" i="1" s="1"/>
  <c r="K194" i="1"/>
  <c r="L194" i="1" s="1"/>
  <c r="J194" i="1"/>
  <c r="I194" i="1" s="1"/>
  <c r="M194" i="1" s="1"/>
  <c r="K43" i="1"/>
  <c r="L43" i="1" s="1"/>
  <c r="J43" i="1"/>
  <c r="I43" i="1" s="1"/>
  <c r="M43" i="1" s="1"/>
  <c r="K609" i="1"/>
  <c r="L609" i="1" s="1"/>
  <c r="J609" i="1"/>
  <c r="I609" i="1" s="1"/>
  <c r="M609" i="1" s="1"/>
  <c r="K575" i="1"/>
  <c r="L575" i="1" s="1"/>
  <c r="J575" i="1"/>
  <c r="I575" i="1" s="1"/>
  <c r="M575" i="1" s="1"/>
  <c r="K966" i="1"/>
  <c r="L966" i="1" s="1"/>
  <c r="J966" i="1"/>
  <c r="I966" i="1" s="1"/>
  <c r="M966" i="1" s="1"/>
  <c r="K944" i="1"/>
  <c r="L944" i="1" s="1"/>
  <c r="J944" i="1"/>
  <c r="I944" i="1" s="1"/>
  <c r="M944" i="1" s="1"/>
  <c r="K286" i="1"/>
  <c r="L286" i="1" s="1"/>
  <c r="J286" i="1"/>
  <c r="I286" i="1" s="1"/>
  <c r="M286" i="1" s="1"/>
  <c r="K152" i="1"/>
  <c r="L152" i="1" s="1"/>
  <c r="J152" i="1"/>
  <c r="I152" i="1" s="1"/>
  <c r="M152" i="1" s="1"/>
  <c r="K811" i="1"/>
  <c r="L811" i="1" s="1"/>
  <c r="J600" i="1"/>
  <c r="I600" i="1" s="1"/>
  <c r="M600" i="1" s="1"/>
  <c r="K749" i="1"/>
  <c r="L749" i="1" s="1"/>
  <c r="K715" i="1"/>
  <c r="L715" i="1" s="1"/>
  <c r="J715" i="1"/>
  <c r="I715" i="1" s="1"/>
  <c r="M715" i="1" s="1"/>
  <c r="K638" i="1"/>
  <c r="L638" i="1" s="1"/>
  <c r="K533" i="1"/>
  <c r="L533" i="1" s="1"/>
  <c r="K508" i="1"/>
  <c r="L508" i="1" s="1"/>
  <c r="J508" i="1"/>
  <c r="I508" i="1" s="1"/>
  <c r="M508" i="1" s="1"/>
  <c r="J502" i="1"/>
  <c r="I502" i="1" s="1"/>
  <c r="M502" i="1" s="1"/>
  <c r="J144" i="1"/>
  <c r="I144" i="1" s="1"/>
  <c r="M144" i="1" s="1"/>
  <c r="K385" i="1"/>
  <c r="L385" i="1" s="1"/>
  <c r="K64" i="1"/>
  <c r="L64" i="1" s="1"/>
  <c r="J64" i="1"/>
  <c r="I64" i="1" s="1"/>
  <c r="M64" i="1" s="1"/>
  <c r="K184" i="1"/>
  <c r="L184" i="1" s="1"/>
  <c r="K268" i="1"/>
  <c r="L268" i="1" s="1"/>
  <c r="J268" i="1"/>
  <c r="I268" i="1" s="1"/>
  <c r="M268" i="1" s="1"/>
  <c r="K227" i="1"/>
  <c r="L227" i="1" s="1"/>
  <c r="J227" i="1"/>
  <c r="I227" i="1" s="1"/>
  <c r="M227" i="1" s="1"/>
  <c r="K206" i="1"/>
  <c r="L206" i="1" s="1"/>
  <c r="J206" i="1"/>
  <c r="I206" i="1" s="1"/>
  <c r="M206" i="1" s="1"/>
  <c r="K163" i="1"/>
  <c r="L163" i="1" s="1"/>
  <c r="J163" i="1"/>
  <c r="I163" i="1" s="1"/>
  <c r="M163" i="1" s="1"/>
  <c r="K47" i="1"/>
  <c r="L47" i="1" s="1"/>
  <c r="J47" i="1"/>
  <c r="I47" i="1" s="1"/>
  <c r="M47" i="1" s="1"/>
  <c r="K23" i="1"/>
  <c r="L23" i="1" s="1"/>
  <c r="J23" i="1"/>
  <c r="I23" i="1" s="1"/>
  <c r="M23" i="1" s="1"/>
  <c r="K524" i="1"/>
  <c r="L524" i="1" s="1"/>
  <c r="J524" i="1"/>
  <c r="I524" i="1" s="1"/>
  <c r="M524" i="1" s="1"/>
  <c r="K383" i="1"/>
  <c r="L383" i="1" s="1"/>
  <c r="J383" i="1"/>
  <c r="I383" i="1" s="1"/>
  <c r="M383" i="1" s="1"/>
  <c r="K283" i="1"/>
  <c r="L283" i="1" s="1"/>
  <c r="J283" i="1"/>
  <c r="I283" i="1" s="1"/>
  <c r="M283" i="1" s="1"/>
  <c r="K214" i="1"/>
  <c r="L214" i="1" s="1"/>
  <c r="J214" i="1"/>
  <c r="I214" i="1" s="1"/>
  <c r="M214" i="1" s="1"/>
  <c r="K193" i="1"/>
  <c r="L193" i="1" s="1"/>
  <c r="J193" i="1"/>
  <c r="I193" i="1" s="1"/>
  <c r="M193" i="1" s="1"/>
  <c r="K132" i="1"/>
  <c r="L132" i="1" s="1"/>
  <c r="J132" i="1"/>
  <c r="I132" i="1" s="1"/>
  <c r="M132" i="1" s="1"/>
  <c r="K80" i="1"/>
  <c r="L80" i="1" s="1"/>
  <c r="J80" i="1"/>
  <c r="I80" i="1" s="1"/>
  <c r="M80" i="1" s="1"/>
  <c r="K6" i="1"/>
  <c r="L6" i="1" s="1"/>
  <c r="J6" i="1"/>
  <c r="I6" i="1" s="1"/>
  <c r="M6" i="1" s="1"/>
  <c r="K914" i="1"/>
  <c r="L914" i="1" s="1"/>
  <c r="K899" i="1"/>
  <c r="L899" i="1" s="1"/>
  <c r="J818" i="1"/>
  <c r="I818" i="1" s="1"/>
  <c r="M818" i="1" s="1"/>
  <c r="J806" i="1"/>
  <c r="I806" i="1" s="1"/>
  <c r="M806" i="1" s="1"/>
  <c r="K83" i="1"/>
  <c r="L83" i="1" s="1"/>
  <c r="J751" i="1"/>
  <c r="I751" i="1" s="1"/>
  <c r="M751" i="1" s="1"/>
  <c r="J725" i="1"/>
  <c r="I725" i="1" s="1"/>
  <c r="M725" i="1" s="1"/>
  <c r="K682" i="1"/>
  <c r="L682" i="1" s="1"/>
  <c r="J353" i="1"/>
  <c r="I353" i="1" s="1"/>
  <c r="M353" i="1" s="1"/>
  <c r="J637" i="1"/>
  <c r="I637" i="1" s="1"/>
  <c r="M637" i="1" s="1"/>
  <c r="K478" i="1"/>
  <c r="L478" i="1" s="1"/>
  <c r="J478" i="1"/>
  <c r="I478" i="1" s="1"/>
  <c r="M478" i="1" s="1"/>
  <c r="J540" i="1"/>
  <c r="I540" i="1" s="1"/>
  <c r="M540" i="1" s="1"/>
  <c r="K18" i="1"/>
  <c r="L18" i="1" s="1"/>
  <c r="J462" i="1"/>
  <c r="I462" i="1" s="1"/>
  <c r="M462" i="1" s="1"/>
  <c r="J38" i="1"/>
  <c r="I38" i="1" s="1"/>
  <c r="M38" i="1" s="1"/>
  <c r="K426" i="1"/>
  <c r="L426" i="1" s="1"/>
  <c r="J388" i="1"/>
  <c r="I388" i="1" s="1"/>
  <c r="M388" i="1" s="1"/>
  <c r="J291" i="1"/>
  <c r="I291" i="1" s="1"/>
  <c r="M291" i="1" s="1"/>
  <c r="K105" i="1"/>
  <c r="L105" i="1" s="1"/>
  <c r="J105" i="1"/>
  <c r="I105" i="1" s="1"/>
  <c r="M105" i="1" s="1"/>
  <c r="K54" i="1"/>
  <c r="L54" i="1" s="1"/>
  <c r="K169" i="1"/>
  <c r="L169" i="1" s="1"/>
  <c r="J169" i="1"/>
  <c r="I169" i="1" s="1"/>
  <c r="M169" i="1" s="1"/>
  <c r="J130" i="1"/>
  <c r="I130" i="1" s="1"/>
  <c r="M130" i="1" s="1"/>
  <c r="K209" i="1"/>
  <c r="L209" i="1" s="1"/>
  <c r="J209" i="1"/>
  <c r="I209" i="1" s="1"/>
  <c r="M209" i="1" s="1"/>
  <c r="K161" i="1"/>
  <c r="L161" i="1" s="1"/>
  <c r="J161" i="1"/>
  <c r="I161" i="1" s="1"/>
  <c r="M161" i="1" s="1"/>
  <c r="J59" i="1"/>
  <c r="I59" i="1" s="1"/>
  <c r="M59" i="1" s="1"/>
  <c r="K146" i="1"/>
  <c r="L146" i="1" s="1"/>
  <c r="J146" i="1"/>
  <c r="I146" i="1" s="1"/>
  <c r="M146" i="1" s="1"/>
  <c r="K74" i="1"/>
  <c r="L74" i="1" s="1"/>
  <c r="J74" i="1"/>
  <c r="I74" i="1" s="1"/>
  <c r="M74" i="1" s="1"/>
  <c r="J91" i="1"/>
  <c r="I91" i="1" s="1"/>
  <c r="M91" i="1" s="1"/>
  <c r="K10" i="1"/>
  <c r="L10" i="1" s="1"/>
  <c r="J10" i="1"/>
  <c r="I10" i="1" s="1"/>
  <c r="M10" i="1" s="1"/>
</calcChain>
</file>

<file path=xl/sharedStrings.xml><?xml version="1.0" encoding="utf-8"?>
<sst xmlns="http://schemas.openxmlformats.org/spreadsheetml/2006/main" count="1255" uniqueCount="1217">
  <si>
    <t>Model</t>
  </si>
  <si>
    <t>Width</t>
  </si>
  <si>
    <t>Length</t>
  </si>
  <si>
    <t>x</t>
  </si>
  <si>
    <t>y</t>
  </si>
  <si>
    <t>z</t>
  </si>
  <si>
    <t>Area</t>
  </si>
  <si>
    <t>Depth</t>
  </si>
  <si>
    <t>Cost</t>
  </si>
  <si>
    <t>Buy</t>
  </si>
  <si>
    <t>"PS4 Controller Battery" https://www.ebay.co.uk/itm/PS4-Controller-Battery-2000mAh-PS4-Replacement-Genuine-PKCELL-LP803860-/322202432716</t>
  </si>
  <si>
    <t>https://www.ebay.co.uk/itm/103565-3-7V-3000mAh-Lipo-Battery-Replacement-For-DVD-GPS-PSP-Camera-E-book-61C9/192911749407?hash=item2cea6fb11f:g:SEoAAOSwsixc1F1y</t>
  </si>
  <si>
    <t>https://www.ebay.co.uk/itm/3-7V-3000-mAh-LiPo-Polymer-Battery-Rechargealbe-for-tablet-mobile-power-605080/264477476766?hash=item3d9416079e:g:hbEAAOSwNchZ7x1f</t>
  </si>
  <si>
    <t>https://www.ebay.co.uk/itm/3-7V-3000mAh-Li-Po-Rechargeable-Battery-356090-For-MP4-MP5-DVD-GPS-PAD-Tablet-8/153579823152?hash=item23c2122030:g:fEIAAOSwblldOXVz</t>
  </si>
  <si>
    <t>832335</t>
  </si>
  <si>
    <t>583964</t>
  </si>
  <si>
    <t>112245</t>
  </si>
  <si>
    <t>122461</t>
  </si>
  <si>
    <t>504655</t>
  </si>
  <si>
    <t>503856</t>
  </si>
  <si>
    <t>575052</t>
  </si>
  <si>
    <t>356090</t>
  </si>
  <si>
    <t>544088</t>
  </si>
  <si>
    <t>704770</t>
  </si>
  <si>
    <t>416067</t>
  </si>
  <si>
    <t>4040115</t>
  </si>
  <si>
    <t>605048</t>
  </si>
  <si>
    <t>3049118</t>
  </si>
  <si>
    <t>3148118</t>
  </si>
  <si>
    <t>3549108</t>
  </si>
  <si>
    <t>3549109</t>
  </si>
  <si>
    <t>355592</t>
  </si>
  <si>
    <t>3348119</t>
  </si>
  <si>
    <t>544098</t>
  </si>
  <si>
    <t>556264</t>
  </si>
  <si>
    <t>3349109</t>
  </si>
  <si>
    <t>406068</t>
  </si>
  <si>
    <t>406678</t>
  </si>
  <si>
    <t>4148101</t>
  </si>
  <si>
    <t>385880</t>
  </si>
  <si>
    <t>486279</t>
  </si>
  <si>
    <t>104558</t>
  </si>
  <si>
    <t>345776</t>
  </si>
  <si>
    <t>104149</t>
  </si>
  <si>
    <t>624553</t>
  </si>
  <si>
    <t>356683</t>
  </si>
  <si>
    <t>554975</t>
  </si>
  <si>
    <t>3442111</t>
  </si>
  <si>
    <t>505565</t>
  </si>
  <si>
    <t>3342112</t>
  </si>
  <si>
    <t>305779</t>
  </si>
  <si>
    <t>565772</t>
  </si>
  <si>
    <t>3248119</t>
  </si>
  <si>
    <t>3356110</t>
  </si>
  <si>
    <t>3242111</t>
  </si>
  <si>
    <t>724053</t>
  </si>
  <si>
    <t>655365</t>
  </si>
  <si>
    <t>406263</t>
  </si>
  <si>
    <t>465065</t>
  </si>
  <si>
    <t>295895</t>
  </si>
  <si>
    <t>3449119</t>
  </si>
  <si>
    <t>525163</t>
  </si>
  <si>
    <t>385882</t>
  </si>
  <si>
    <t>435472</t>
  </si>
  <si>
    <t>444799</t>
  </si>
  <si>
    <t>3548118</t>
  </si>
  <si>
    <t>365770</t>
  </si>
  <si>
    <t>575072</t>
  </si>
  <si>
    <t>3848143</t>
  </si>
  <si>
    <t>643767</t>
  </si>
  <si>
    <t>336383</t>
  </si>
  <si>
    <t>405464</t>
  </si>
  <si>
    <t>416470</t>
  </si>
  <si>
    <t>444292</t>
  </si>
  <si>
    <t>3447148</t>
  </si>
  <si>
    <t>414087</t>
  </si>
  <si>
    <t>113952</t>
  </si>
  <si>
    <t>356088</t>
  </si>
  <si>
    <t>3260109</t>
  </si>
  <si>
    <t>315779</t>
  </si>
  <si>
    <t>2946110</t>
  </si>
  <si>
    <t>744542</t>
  </si>
  <si>
    <t>705048</t>
  </si>
  <si>
    <t>804070</t>
  </si>
  <si>
    <t>734348</t>
  </si>
  <si>
    <t>705258</t>
  </si>
  <si>
    <t>724855</t>
  </si>
  <si>
    <t>733474</t>
  </si>
  <si>
    <t>384693</t>
  </si>
  <si>
    <t>375981</t>
  </si>
  <si>
    <t>575274</t>
  </si>
  <si>
    <t>3260107</t>
  </si>
  <si>
    <t>754254</t>
  </si>
  <si>
    <t>984545</t>
  </si>
  <si>
    <t>654060</t>
  </si>
  <si>
    <t>2910590</t>
  </si>
  <si>
    <t>396690</t>
  </si>
  <si>
    <t>545066</t>
  </si>
  <si>
    <t>3548119</t>
  </si>
  <si>
    <t>356075</t>
  </si>
  <si>
    <t>2763156</t>
  </si>
  <si>
    <t>114545</t>
  </si>
  <si>
    <t>2763148</t>
  </si>
  <si>
    <t>835052</t>
  </si>
  <si>
    <t>754860</t>
  </si>
  <si>
    <t>3759124</t>
  </si>
  <si>
    <t>595559</t>
  </si>
  <si>
    <t>444296</t>
  </si>
  <si>
    <t>296182</t>
  </si>
  <si>
    <t>703997</t>
  </si>
  <si>
    <t>554460</t>
  </si>
  <si>
    <t>114244</t>
  </si>
  <si>
    <t>9222113</t>
  </si>
  <si>
    <t>405080</t>
  </si>
  <si>
    <t>338578</t>
  </si>
  <si>
    <t>278589</t>
  </si>
  <si>
    <t>316492</t>
  </si>
  <si>
    <t>653868</t>
  </si>
  <si>
    <t>3145110</t>
  </si>
  <si>
    <t>644268</t>
  </si>
  <si>
    <t>654550</t>
  </si>
  <si>
    <t>104055</t>
  </si>
  <si>
    <t>545068</t>
  </si>
  <si>
    <t>356070</t>
  </si>
  <si>
    <t>694651</t>
  </si>
  <si>
    <t>964069</t>
  </si>
  <si>
    <t>665462</t>
  </si>
  <si>
    <t>564177</t>
  </si>
  <si>
    <t>505889</t>
  </si>
  <si>
    <t>655659</t>
  </si>
  <si>
    <t>424292</t>
  </si>
  <si>
    <t>556085</t>
  </si>
  <si>
    <t>544857</t>
  </si>
  <si>
    <t>346896</t>
  </si>
  <si>
    <t>455079</t>
  </si>
  <si>
    <t>4747109</t>
  </si>
  <si>
    <t>124346</t>
  </si>
  <si>
    <t>355380</t>
  </si>
  <si>
    <t>456091</t>
  </si>
  <si>
    <t>386098</t>
  </si>
  <si>
    <t>388484</t>
  </si>
  <si>
    <t>554798</t>
  </si>
  <si>
    <t>535774</t>
  </si>
  <si>
    <t>325987</t>
  </si>
  <si>
    <t>309083</t>
  </si>
  <si>
    <t>506758</t>
  </si>
  <si>
    <t>644157</t>
  </si>
  <si>
    <t>535961</t>
  </si>
  <si>
    <t>356269</t>
  </si>
  <si>
    <t>326078</t>
  </si>
  <si>
    <t>308078</t>
  </si>
  <si>
    <t>813964</t>
  </si>
  <si>
    <t>3045111</t>
  </si>
  <si>
    <t>804048</t>
  </si>
  <si>
    <t>3046113</t>
  </si>
  <si>
    <t>683982</t>
  </si>
  <si>
    <t>505560</t>
  </si>
  <si>
    <t>755048</t>
  </si>
  <si>
    <t>844666</t>
  </si>
  <si>
    <t>813976</t>
  </si>
  <si>
    <t>466068</t>
  </si>
  <si>
    <t>326088</t>
  </si>
  <si>
    <t>604464</t>
  </si>
  <si>
    <t>356093</t>
  </si>
  <si>
    <t>337284</t>
  </si>
  <si>
    <t>3251120</t>
  </si>
  <si>
    <t>104049</t>
  </si>
  <si>
    <t>3146110</t>
  </si>
  <si>
    <t>406088</t>
  </si>
  <si>
    <t>724758</t>
  </si>
  <si>
    <t>8525135</t>
  </si>
  <si>
    <t>3654134</t>
  </si>
  <si>
    <t>904770</t>
  </si>
  <si>
    <t>338274</t>
  </si>
  <si>
    <t>604260</t>
  </si>
  <si>
    <t>526057</t>
  </si>
  <si>
    <t>2969140</t>
  </si>
  <si>
    <t>675364</t>
  </si>
  <si>
    <t>3565100</t>
  </si>
  <si>
    <t>503782</t>
  </si>
  <si>
    <t>744160</t>
  </si>
  <si>
    <t>704084</t>
  </si>
  <si>
    <t>543776</t>
  </si>
  <si>
    <t>103860</t>
  </si>
  <si>
    <t>3374123</t>
  </si>
  <si>
    <t>653665</t>
  </si>
  <si>
    <t>904075</t>
  </si>
  <si>
    <t>495979</t>
  </si>
  <si>
    <t>634159</t>
  </si>
  <si>
    <t>114358</t>
  </si>
  <si>
    <t>3561125</t>
  </si>
  <si>
    <t>555168</t>
  </si>
  <si>
    <t>533680</t>
  </si>
  <si>
    <t>684550</t>
  </si>
  <si>
    <t>514570</t>
  </si>
  <si>
    <t>874866</t>
  </si>
  <si>
    <t>365290</t>
  </si>
  <si>
    <t>415995</t>
  </si>
  <si>
    <t>705058</t>
  </si>
  <si>
    <t>565748</t>
  </si>
  <si>
    <t>3364127</t>
  </si>
  <si>
    <t>326080</t>
  </si>
  <si>
    <t>346087</t>
  </si>
  <si>
    <t>735060</t>
  </si>
  <si>
    <t>733774</t>
  </si>
  <si>
    <t>406262</t>
  </si>
  <si>
    <t>805858</t>
  </si>
  <si>
    <t>585178</t>
  </si>
  <si>
    <t>123960</t>
  </si>
  <si>
    <t>554673</t>
  </si>
  <si>
    <t>704055</t>
  </si>
  <si>
    <t>665056</t>
  </si>
  <si>
    <t>704460</t>
  </si>
  <si>
    <t>705055</t>
  </si>
  <si>
    <t>534290</t>
  </si>
  <si>
    <t>523878</t>
  </si>
  <si>
    <t>756263</t>
  </si>
  <si>
    <t>703982</t>
  </si>
  <si>
    <t>803861</t>
  </si>
  <si>
    <t>424590</t>
  </si>
  <si>
    <t>114354</t>
  </si>
  <si>
    <t>525877</t>
  </si>
  <si>
    <t>355975</t>
  </si>
  <si>
    <t>486870</t>
  </si>
  <si>
    <t>683884</t>
  </si>
  <si>
    <t>4260100</t>
  </si>
  <si>
    <t>114547</t>
  </si>
  <si>
    <t>114646</t>
  </si>
  <si>
    <t>405996</t>
  </si>
  <si>
    <t>515583</t>
  </si>
  <si>
    <t>454675</t>
  </si>
  <si>
    <t>614070</t>
  </si>
  <si>
    <t>456585</t>
  </si>
  <si>
    <t>3447107</t>
  </si>
  <si>
    <t>395292</t>
  </si>
  <si>
    <t>445671</t>
  </si>
  <si>
    <t>555161</t>
  </si>
  <si>
    <t>705060</t>
  </si>
  <si>
    <t>805356</t>
  </si>
  <si>
    <t>2962143</t>
  </si>
  <si>
    <t>724373</t>
  </si>
  <si>
    <t>804258</t>
  </si>
  <si>
    <t>684360</t>
  </si>
  <si>
    <t>525060</t>
  </si>
  <si>
    <t>703665</t>
  </si>
  <si>
    <t>655060</t>
  </si>
  <si>
    <t>525090</t>
  </si>
  <si>
    <t>705573</t>
  </si>
  <si>
    <t>605571</t>
  </si>
  <si>
    <t>754363</t>
  </si>
  <si>
    <t>575586</t>
  </si>
  <si>
    <t>355877</t>
  </si>
  <si>
    <t>603781</t>
  </si>
  <si>
    <t>804668</t>
  </si>
  <si>
    <t>703986</t>
  </si>
  <si>
    <t>505365</t>
  </si>
  <si>
    <t>724068</t>
  </si>
  <si>
    <t>396281</t>
  </si>
  <si>
    <t>396067</t>
  </si>
  <si>
    <t>843560</t>
  </si>
  <si>
    <t>994544</t>
  </si>
  <si>
    <t>345986</t>
  </si>
  <si>
    <t>103565</t>
  </si>
  <si>
    <t>685271</t>
  </si>
  <si>
    <t>418777</t>
  </si>
  <si>
    <t>455968</t>
  </si>
  <si>
    <t>683566</t>
  </si>
  <si>
    <t>904072</t>
  </si>
  <si>
    <t>124260</t>
  </si>
  <si>
    <t>685067</t>
  </si>
  <si>
    <t>685771</t>
  </si>
  <si>
    <t>555660</t>
  </si>
  <si>
    <t>27100102</t>
  </si>
  <si>
    <t>614071</t>
  </si>
  <si>
    <t>635385</t>
  </si>
  <si>
    <t>505473</t>
  </si>
  <si>
    <t>753962</t>
  </si>
  <si>
    <t>843965</t>
  </si>
  <si>
    <t>703767</t>
  </si>
  <si>
    <t>854858</t>
  </si>
  <si>
    <t>113868</t>
  </si>
  <si>
    <t>553797</t>
  </si>
  <si>
    <t>905859</t>
  </si>
  <si>
    <t>905958</t>
  </si>
  <si>
    <t>406888</t>
  </si>
  <si>
    <t>405079</t>
  </si>
  <si>
    <t>825949</t>
  </si>
  <si>
    <t>756065</t>
  </si>
  <si>
    <t>436678</t>
  </si>
  <si>
    <t>914759</t>
  </si>
  <si>
    <t>824069</t>
  </si>
  <si>
    <t>754568</t>
  </si>
  <si>
    <t>505095</t>
  </si>
  <si>
    <t>584265</t>
  </si>
  <si>
    <t>454088</t>
  </si>
  <si>
    <t>664060</t>
  </si>
  <si>
    <t>484588</t>
  </si>
  <si>
    <t>3066100</t>
  </si>
  <si>
    <t>123655</t>
  </si>
  <si>
    <t>803860</t>
  </si>
  <si>
    <t>983667</t>
  </si>
  <si>
    <t>123568</t>
  </si>
  <si>
    <t>784263</t>
  </si>
  <si>
    <t>296794</t>
  </si>
  <si>
    <t>625358</t>
  </si>
  <si>
    <t>523596</t>
  </si>
  <si>
    <t>3770115</t>
  </si>
  <si>
    <t>706070</t>
  </si>
  <si>
    <t>535066</t>
  </si>
  <si>
    <t>476079</t>
  </si>
  <si>
    <t>655559</t>
  </si>
  <si>
    <t>358992</t>
  </si>
  <si>
    <t>925045</t>
  </si>
  <si>
    <t>6036118</t>
  </si>
  <si>
    <t>684082</t>
  </si>
  <si>
    <t>614561</t>
  </si>
  <si>
    <t>307095</t>
  </si>
  <si>
    <t>703976</t>
  </si>
  <si>
    <t>705770</t>
  </si>
  <si>
    <t>434599</t>
  </si>
  <si>
    <t>704361</t>
  </si>
  <si>
    <t>614072</t>
  </si>
  <si>
    <t>643964</t>
  </si>
  <si>
    <t>754271</t>
  </si>
  <si>
    <t>605688</t>
  </si>
  <si>
    <t>603580</t>
  </si>
  <si>
    <t>505080</t>
  </si>
  <si>
    <t>805050</t>
  </si>
  <si>
    <t>104058</t>
  </si>
  <si>
    <t>4060100</t>
  </si>
  <si>
    <t>805060</t>
  </si>
  <si>
    <t>105048</t>
  </si>
  <si>
    <t>445080</t>
  </si>
  <si>
    <t>584684</t>
  </si>
  <si>
    <t>933655</t>
  </si>
  <si>
    <t>4062113</t>
  </si>
  <si>
    <t>554091</t>
  </si>
  <si>
    <t>844465</t>
  </si>
  <si>
    <t>4244104</t>
  </si>
  <si>
    <t>546162</t>
  </si>
  <si>
    <t>654759</t>
  </si>
  <si>
    <t>804262</t>
  </si>
  <si>
    <t>555070</t>
  </si>
  <si>
    <t>804370</t>
  </si>
  <si>
    <t>952678</t>
  </si>
  <si>
    <t>5039105</t>
  </si>
  <si>
    <t>783764</t>
  </si>
  <si>
    <t>624179</t>
  </si>
  <si>
    <t>103874</t>
  </si>
  <si>
    <t>5551106</t>
  </si>
  <si>
    <t>735272</t>
  </si>
  <si>
    <t>3067156</t>
  </si>
  <si>
    <t>3455129</t>
  </si>
  <si>
    <t>395575</t>
  </si>
  <si>
    <t>112765</t>
  </si>
  <si>
    <t>3346106</t>
  </si>
  <si>
    <t>653095</t>
  </si>
  <si>
    <t>385390</t>
  </si>
  <si>
    <t>653767</t>
  </si>
  <si>
    <t>113657</t>
  </si>
  <si>
    <t>855048</t>
  </si>
  <si>
    <t>704072</t>
  </si>
  <si>
    <t>804260</t>
  </si>
  <si>
    <t>3660112</t>
  </si>
  <si>
    <t>545668</t>
  </si>
  <si>
    <t>3657118</t>
  </si>
  <si>
    <t>874058</t>
  </si>
  <si>
    <t>336890</t>
  </si>
  <si>
    <t>3068105</t>
  </si>
  <si>
    <t>635570</t>
  </si>
  <si>
    <t>703876</t>
  </si>
  <si>
    <t>624170</t>
  </si>
  <si>
    <t>476179</t>
  </si>
  <si>
    <t>359694</t>
  </si>
  <si>
    <t>385593</t>
  </si>
  <si>
    <t>604560</t>
  </si>
  <si>
    <t>814055</t>
  </si>
  <si>
    <t>9025108</t>
  </si>
  <si>
    <t>903090</t>
  </si>
  <si>
    <t>124545</t>
  </si>
  <si>
    <t>7030135</t>
  </si>
  <si>
    <t>603773</t>
  </si>
  <si>
    <t>104750</t>
  </si>
  <si>
    <t>573679</t>
  </si>
  <si>
    <t>584679</t>
  </si>
  <si>
    <t>803880</t>
  </si>
  <si>
    <t>754647</t>
  </si>
  <si>
    <t>389573</t>
  </si>
  <si>
    <t>544680</t>
  </si>
  <si>
    <t>3557122</t>
  </si>
  <si>
    <t>824445</t>
  </si>
  <si>
    <t>114163</t>
  </si>
  <si>
    <t>406589</t>
  </si>
  <si>
    <t>585070</t>
  </si>
  <si>
    <t>655658</t>
  </si>
  <si>
    <t>505065</t>
  </si>
  <si>
    <t>655050</t>
  </si>
  <si>
    <t>338983</t>
  </si>
  <si>
    <t>369079</t>
  </si>
  <si>
    <t>953566</t>
  </si>
  <si>
    <t>3069110</t>
  </si>
  <si>
    <t>685269</t>
  </si>
  <si>
    <t>624164</t>
  </si>
  <si>
    <t>603980</t>
  </si>
  <si>
    <t>704474</t>
  </si>
  <si>
    <t>113760</t>
  </si>
  <si>
    <t>327595</t>
  </si>
  <si>
    <t>754372</t>
  </si>
  <si>
    <t>763758</t>
  </si>
  <si>
    <t>923460</t>
  </si>
  <si>
    <t>803460</t>
  </si>
  <si>
    <t>684460</t>
  </si>
  <si>
    <t>754068</t>
  </si>
  <si>
    <t>854850</t>
  </si>
  <si>
    <t>103068</t>
  </si>
  <si>
    <t>4045136</t>
  </si>
  <si>
    <t>328686</t>
  </si>
  <si>
    <t>3455131</t>
  </si>
  <si>
    <t>753662</t>
  </si>
  <si>
    <t>298088</t>
  </si>
  <si>
    <t>705056</t>
  </si>
  <si>
    <t>984050</t>
  </si>
  <si>
    <t>3063121</t>
  </si>
  <si>
    <t>775767</t>
  </si>
  <si>
    <t>693764</t>
  </si>
  <si>
    <t>604674</t>
  </si>
  <si>
    <t>853482</t>
  </si>
  <si>
    <t>963865</t>
  </si>
  <si>
    <t>605060</t>
  </si>
  <si>
    <t>804550</t>
  </si>
  <si>
    <t>103654</t>
  </si>
  <si>
    <t>3062110</t>
  </si>
  <si>
    <t>356078</t>
  </si>
  <si>
    <t>903552</t>
  </si>
  <si>
    <t>124646</t>
  </si>
  <si>
    <t>805264</t>
  </si>
  <si>
    <t>506274</t>
  </si>
  <si>
    <t>783966</t>
  </si>
  <si>
    <t>802680</t>
  </si>
  <si>
    <t>366785</t>
  </si>
  <si>
    <t>124847</t>
  </si>
  <si>
    <t>2580158</t>
  </si>
  <si>
    <t>854663</t>
  </si>
  <si>
    <t>595458</t>
  </si>
  <si>
    <t>415876</t>
  </si>
  <si>
    <t>113386</t>
  </si>
  <si>
    <t>754461</t>
  </si>
  <si>
    <t>505885</t>
  </si>
  <si>
    <t>434291</t>
  </si>
  <si>
    <t>653480</t>
  </si>
  <si>
    <t>104443</t>
  </si>
  <si>
    <t>924266</t>
  </si>
  <si>
    <t>724060</t>
  </si>
  <si>
    <t>486080</t>
  </si>
  <si>
    <t>104860</t>
  </si>
  <si>
    <t>438777</t>
  </si>
  <si>
    <t>804367</t>
  </si>
  <si>
    <t>6840115</t>
  </si>
  <si>
    <t>4242112</t>
  </si>
  <si>
    <t>755752</t>
  </si>
  <si>
    <t>955255</t>
  </si>
  <si>
    <t>655488</t>
  </si>
  <si>
    <t>613773</t>
  </si>
  <si>
    <t>3176126</t>
  </si>
  <si>
    <t>634072</t>
  </si>
  <si>
    <t>394594</t>
  </si>
  <si>
    <t>605055</t>
  </si>
  <si>
    <t>504588</t>
  </si>
  <si>
    <t>103360</t>
  </si>
  <si>
    <t>114850</t>
  </si>
  <si>
    <t>336182</t>
  </si>
  <si>
    <t>575171</t>
  </si>
  <si>
    <t>724372</t>
  </si>
  <si>
    <t>114458</t>
  </si>
  <si>
    <t>685085</t>
  </si>
  <si>
    <t>934575</t>
  </si>
  <si>
    <t>803559</t>
  </si>
  <si>
    <t>112282</t>
  </si>
  <si>
    <t>346893</t>
  </si>
  <si>
    <t>525178</t>
  </si>
  <si>
    <t>994542</t>
  </si>
  <si>
    <t>124645</t>
  </si>
  <si>
    <t>425868</t>
  </si>
  <si>
    <t>715070</t>
  </si>
  <si>
    <t>3860109</t>
  </si>
  <si>
    <t>855465</t>
  </si>
  <si>
    <t>104057</t>
  </si>
  <si>
    <t>124444</t>
  </si>
  <si>
    <t>813560</t>
  </si>
  <si>
    <t>124849</t>
  </si>
  <si>
    <t>665174</t>
  </si>
  <si>
    <t>434292</t>
  </si>
  <si>
    <t>925266</t>
  </si>
  <si>
    <t>356095</t>
  </si>
  <si>
    <t>357595</t>
  </si>
  <si>
    <t>954070</t>
  </si>
  <si>
    <t>904759</t>
  </si>
  <si>
    <t>319082</t>
  </si>
  <si>
    <t>803265</t>
  </si>
  <si>
    <t>102664</t>
  </si>
  <si>
    <t>803964</t>
  </si>
  <si>
    <t>724865</t>
  </si>
  <si>
    <t>104167</t>
  </si>
  <si>
    <t>705170</t>
  </si>
  <si>
    <t>123654</t>
  </si>
  <si>
    <t>3262126</t>
  </si>
  <si>
    <t>104050</t>
  </si>
  <si>
    <t>755060</t>
  </si>
  <si>
    <t>105050</t>
  </si>
  <si>
    <t>114246</t>
  </si>
  <si>
    <t>476790</t>
  </si>
  <si>
    <t>2692115</t>
  </si>
  <si>
    <t>394595</t>
  </si>
  <si>
    <t>395495</t>
  </si>
  <si>
    <t>675680</t>
  </si>
  <si>
    <t>757054</t>
  </si>
  <si>
    <t>475469</t>
  </si>
  <si>
    <t>386795</t>
  </si>
  <si>
    <t>595287</t>
  </si>
  <si>
    <t>113565</t>
  </si>
  <si>
    <t>2880108</t>
  </si>
  <si>
    <t>2953133</t>
  </si>
  <si>
    <t>3657122</t>
  </si>
  <si>
    <t>3562100</t>
  </si>
  <si>
    <t>556086</t>
  </si>
  <si>
    <t>336893</t>
  </si>
  <si>
    <t>605064</t>
  </si>
  <si>
    <t>124060</t>
  </si>
  <si>
    <t>238899</t>
  </si>
  <si>
    <t>527377</t>
  </si>
  <si>
    <t>673477</t>
  </si>
  <si>
    <t>259793</t>
  </si>
  <si>
    <t>415483</t>
  </si>
  <si>
    <t>604368</t>
  </si>
  <si>
    <t>3310686</t>
  </si>
  <si>
    <t>625062</t>
  </si>
  <si>
    <t>912995</t>
  </si>
  <si>
    <t>2560117</t>
  </si>
  <si>
    <t>103665</t>
  </si>
  <si>
    <t>2310590</t>
  </si>
  <si>
    <t>953364</t>
  </si>
  <si>
    <t>113850</t>
  </si>
  <si>
    <t>485595</t>
  </si>
  <si>
    <t>556676</t>
  </si>
  <si>
    <t>506289</t>
  </si>
  <si>
    <t>2390101</t>
  </si>
  <si>
    <t>495981</t>
  </si>
  <si>
    <t>883666</t>
  </si>
  <si>
    <t>802592</t>
  </si>
  <si>
    <t>104046</t>
  </si>
  <si>
    <t>684178</t>
  </si>
  <si>
    <t>553978</t>
  </si>
  <si>
    <t>476089</t>
  </si>
  <si>
    <t>804068</t>
  </si>
  <si>
    <t>3160135</t>
  </si>
  <si>
    <t>4246104</t>
  </si>
  <si>
    <t>104045</t>
  </si>
  <si>
    <t>435184</t>
  </si>
  <si>
    <t>854050</t>
  </si>
  <si>
    <t>404798</t>
  </si>
  <si>
    <t>695371</t>
  </si>
  <si>
    <t>556066</t>
  </si>
  <si>
    <t>446675</t>
  </si>
  <si>
    <t>376798</t>
  </si>
  <si>
    <t>4440119</t>
  </si>
  <si>
    <t>3180125</t>
  </si>
  <si>
    <t>724957</t>
  </si>
  <si>
    <t>394796</t>
  </si>
  <si>
    <t>954380</t>
  </si>
  <si>
    <t>505564</t>
  </si>
  <si>
    <t>545170</t>
  </si>
  <si>
    <t>113465</t>
  </si>
  <si>
    <t>3446134</t>
  </si>
  <si>
    <t>3652103</t>
  </si>
  <si>
    <t>773662</t>
  </si>
  <si>
    <t>406271</t>
  </si>
  <si>
    <t>496962</t>
  </si>
  <si>
    <t>103943</t>
  </si>
  <si>
    <t>456586</t>
  </si>
  <si>
    <t>398086</t>
  </si>
  <si>
    <t>514595</t>
  </si>
  <si>
    <t>923294</t>
  </si>
  <si>
    <t>3768110</t>
  </si>
  <si>
    <t>478873</t>
  </si>
  <si>
    <t>586094</t>
  </si>
  <si>
    <t>625870</t>
  </si>
  <si>
    <t>378481</t>
  </si>
  <si>
    <t>468073</t>
  </si>
  <si>
    <t>2382138</t>
  </si>
  <si>
    <t>935065</t>
  </si>
  <si>
    <t>103759</t>
  </si>
  <si>
    <t>903758</t>
  </si>
  <si>
    <t>803488</t>
  </si>
  <si>
    <t>593687</t>
  </si>
  <si>
    <t>605056</t>
  </si>
  <si>
    <t>704060</t>
  </si>
  <si>
    <t>706040</t>
  </si>
  <si>
    <t>704260</t>
  </si>
  <si>
    <t>327090</t>
  </si>
  <si>
    <t>704860</t>
  </si>
  <si>
    <t>122570</t>
  </si>
  <si>
    <t>3560108</t>
  </si>
  <si>
    <t>458460</t>
  </si>
  <si>
    <t>2870120</t>
  </si>
  <si>
    <t>504898</t>
  </si>
  <si>
    <t>7030120</t>
  </si>
  <si>
    <t>23102111</t>
  </si>
  <si>
    <t>407171</t>
  </si>
  <si>
    <t>803966</t>
  </si>
  <si>
    <t>814972</t>
  </si>
  <si>
    <t>435192</t>
  </si>
  <si>
    <t>2462113</t>
  </si>
  <si>
    <t>4262113</t>
  </si>
  <si>
    <t>3372138</t>
  </si>
  <si>
    <t>356585</t>
  </si>
  <si>
    <t>493988</t>
  </si>
  <si>
    <t>525974</t>
  </si>
  <si>
    <t>3969100</t>
  </si>
  <si>
    <t>345197</t>
  </si>
  <si>
    <t>3558145</t>
  </si>
  <si>
    <t>2710589</t>
  </si>
  <si>
    <t>349187</t>
  </si>
  <si>
    <t>445573</t>
  </si>
  <si>
    <t>614174</t>
  </si>
  <si>
    <t>634690</t>
  </si>
  <si>
    <t>366685</t>
  </si>
  <si>
    <t>555175</t>
  </si>
  <si>
    <t>319985</t>
  </si>
  <si>
    <t>596766</t>
  </si>
  <si>
    <t>436387</t>
  </si>
  <si>
    <t>554088</t>
  </si>
  <si>
    <t>486169</t>
  </si>
  <si>
    <t>605764</t>
  </si>
  <si>
    <t>3246143</t>
  </si>
  <si>
    <t>2691121</t>
  </si>
  <si>
    <t>705570</t>
  </si>
  <si>
    <t>465376</t>
  </si>
  <si>
    <t>466782</t>
  </si>
  <si>
    <t>299183</t>
  </si>
  <si>
    <t>4262110</t>
  </si>
  <si>
    <t>336974</t>
  </si>
  <si>
    <t>656480</t>
  </si>
  <si>
    <t>904386</t>
  </si>
  <si>
    <t>934359</t>
  </si>
  <si>
    <t>704370</t>
  </si>
  <si>
    <t>605059</t>
  </si>
  <si>
    <t>466793</t>
  </si>
  <si>
    <t>446373</t>
  </si>
  <si>
    <t>705053</t>
  </si>
  <si>
    <t>516280</t>
  </si>
  <si>
    <t>803493</t>
  </si>
  <si>
    <t>3475124</t>
  </si>
  <si>
    <t>2984135</t>
  </si>
  <si>
    <t>104655</t>
  </si>
  <si>
    <t>595490</t>
  </si>
  <si>
    <t>715365</t>
  </si>
  <si>
    <t>387490</t>
  </si>
  <si>
    <t>3453103</t>
  </si>
  <si>
    <t>4545100</t>
  </si>
  <si>
    <t>755054</t>
  </si>
  <si>
    <t>904550</t>
  </si>
  <si>
    <t>104545</t>
  </si>
  <si>
    <t>4560100</t>
  </si>
  <si>
    <t>823282</t>
  </si>
  <si>
    <t>854252</t>
  </si>
  <si>
    <t>2670153</t>
  </si>
  <si>
    <t>534991</t>
  </si>
  <si>
    <t>337095</t>
  </si>
  <si>
    <t>348090</t>
  </si>
  <si>
    <t>347988</t>
  </si>
  <si>
    <t>634067</t>
  </si>
  <si>
    <t>546791</t>
  </si>
  <si>
    <t>426760</t>
  </si>
  <si>
    <t>674260</t>
  </si>
  <si>
    <t>416474</t>
  </si>
  <si>
    <t>496470</t>
  </si>
  <si>
    <t>774770</t>
  </si>
  <si>
    <t>883260</t>
  </si>
  <si>
    <t>308088</t>
  </si>
  <si>
    <t>446484</t>
  </si>
  <si>
    <t>705070</t>
  </si>
  <si>
    <t>408285</t>
  </si>
  <si>
    <t>6148101</t>
  </si>
  <si>
    <t>654065</t>
  </si>
  <si>
    <t>103965</t>
  </si>
  <si>
    <t>944643</t>
  </si>
  <si>
    <t>366090</t>
  </si>
  <si>
    <t>2869140</t>
  </si>
  <si>
    <t>485882</t>
  </si>
  <si>
    <t>744060</t>
  </si>
  <si>
    <t>123740</t>
  </si>
  <si>
    <t>3256118</t>
  </si>
  <si>
    <t>615272</t>
  </si>
  <si>
    <t>5261104</t>
  </si>
  <si>
    <t>824270</t>
  </si>
  <si>
    <t>124547</t>
  </si>
  <si>
    <t>675268</t>
  </si>
  <si>
    <t>368286</t>
  </si>
  <si>
    <t>287095</t>
  </si>
  <si>
    <t>3859102</t>
  </si>
  <si>
    <t>3677110</t>
  </si>
  <si>
    <t>105061</t>
  </si>
  <si>
    <t>705848</t>
  </si>
  <si>
    <t>456171</t>
  </si>
  <si>
    <t>884065</t>
  </si>
  <si>
    <t>802995</t>
  </si>
  <si>
    <t>466086</t>
  </si>
  <si>
    <t>853557</t>
  </si>
  <si>
    <t>3766125</t>
  </si>
  <si>
    <t>584368</t>
  </si>
  <si>
    <t>904853</t>
  </si>
  <si>
    <t>124053</t>
  </si>
  <si>
    <t>435681</t>
  </si>
  <si>
    <t>357090</t>
  </si>
  <si>
    <t>386272</t>
  </si>
  <si>
    <t>654558</t>
  </si>
  <si>
    <t>656280</t>
  </si>
  <si>
    <t>854365</t>
  </si>
  <si>
    <t>105056</t>
  </si>
  <si>
    <t>3645110</t>
  </si>
  <si>
    <t>133448</t>
  </si>
  <si>
    <t>524868</t>
  </si>
  <si>
    <t>615064</t>
  </si>
  <si>
    <t>634169</t>
  </si>
  <si>
    <t>355597</t>
  </si>
  <si>
    <t>2810097</t>
  </si>
  <si>
    <t>425683</t>
  </si>
  <si>
    <t>465176</t>
  </si>
  <si>
    <t>298593</t>
  </si>
  <si>
    <t>705575</t>
  </si>
  <si>
    <t>775075</t>
  </si>
  <si>
    <t>984065</t>
  </si>
  <si>
    <t>446598</t>
  </si>
  <si>
    <t>803273</t>
  </si>
  <si>
    <t>307089</t>
  </si>
  <si>
    <t>325990</t>
  </si>
  <si>
    <t>2810088</t>
  </si>
  <si>
    <t>446798</t>
  </si>
  <si>
    <t>435083</t>
  </si>
  <si>
    <t>505068</t>
  </si>
  <si>
    <t>425085</t>
  </si>
  <si>
    <t>555068</t>
  </si>
  <si>
    <t>112568</t>
  </si>
  <si>
    <t>3369140</t>
  </si>
  <si>
    <t>605792</t>
  </si>
  <si>
    <t>296985</t>
  </si>
  <si>
    <t>427581</t>
  </si>
  <si>
    <t>27105105</t>
  </si>
  <si>
    <t>2796105</t>
  </si>
  <si>
    <t>704365</t>
  </si>
  <si>
    <t>298890</t>
  </si>
  <si>
    <t>833582</t>
  </si>
  <si>
    <t>435197</t>
  </si>
  <si>
    <t>123078</t>
  </si>
  <si>
    <t>557469</t>
  </si>
  <si>
    <t>963870</t>
  </si>
  <si>
    <t>2772127</t>
  </si>
  <si>
    <t>634388</t>
  </si>
  <si>
    <t>506761</t>
  </si>
  <si>
    <t>6252103</t>
  </si>
  <si>
    <t>494397</t>
  </si>
  <si>
    <t>425278</t>
  </si>
  <si>
    <t>844071</t>
  </si>
  <si>
    <t>555376</t>
  </si>
  <si>
    <t>466182</t>
  </si>
  <si>
    <t>724262</t>
  </si>
  <si>
    <t>675348</t>
  </si>
  <si>
    <t>665455</t>
  </si>
  <si>
    <t>102575</t>
  </si>
  <si>
    <t>415974</t>
  </si>
  <si>
    <t>6040103</t>
  </si>
  <si>
    <t>425877</t>
  </si>
  <si>
    <t>3259140</t>
  </si>
  <si>
    <t>345788</t>
  </si>
  <si>
    <t>278494</t>
  </si>
  <si>
    <t>564781</t>
  </si>
  <si>
    <t>924771</t>
  </si>
  <si>
    <t>626271</t>
  </si>
  <si>
    <t>426088</t>
  </si>
  <si>
    <t>584082</t>
  </si>
  <si>
    <t>724879</t>
  </si>
  <si>
    <t>4448101</t>
  </si>
  <si>
    <t>486593</t>
  </si>
  <si>
    <t>525462</t>
  </si>
  <si>
    <t>2855133</t>
  </si>
  <si>
    <t>805565</t>
  </si>
  <si>
    <t>337784</t>
  </si>
  <si>
    <t>536683</t>
  </si>
  <si>
    <t>964360</t>
  </si>
  <si>
    <t>405976</t>
  </si>
  <si>
    <t>2692100</t>
  </si>
  <si>
    <t>5744109</t>
  </si>
  <si>
    <t>674386</t>
  </si>
  <si>
    <t>595459</t>
  </si>
  <si>
    <t>269983</t>
  </si>
  <si>
    <t>525470</t>
  </si>
  <si>
    <t>427488</t>
  </si>
  <si>
    <t>4059134</t>
  </si>
  <si>
    <t>683886</t>
  </si>
  <si>
    <t>644690</t>
  </si>
  <si>
    <t>5550115</t>
  </si>
  <si>
    <t>3449118</t>
  </si>
  <si>
    <t>883068</t>
  </si>
  <si>
    <t>903850</t>
  </si>
  <si>
    <t>307595</t>
  </si>
  <si>
    <t>753095</t>
  </si>
  <si>
    <t>357295</t>
  </si>
  <si>
    <t>309590</t>
  </si>
  <si>
    <t>456495</t>
  </si>
  <si>
    <t>359095</t>
  </si>
  <si>
    <t>525775</t>
  </si>
  <si>
    <t>2474130</t>
  </si>
  <si>
    <t>605656</t>
  </si>
  <si>
    <t>2275113</t>
  </si>
  <si>
    <t>3551115</t>
  </si>
  <si>
    <t>465571</t>
  </si>
  <si>
    <t>6035110</t>
  </si>
  <si>
    <t>934668</t>
  </si>
  <si>
    <t>533495</t>
  </si>
  <si>
    <t>102765</t>
  </si>
  <si>
    <t>3264138</t>
  </si>
  <si>
    <t>506166</t>
  </si>
  <si>
    <t>804858</t>
  </si>
  <si>
    <t>964058</t>
  </si>
  <si>
    <t>544968</t>
  </si>
  <si>
    <t>545978</t>
  </si>
  <si>
    <t>406477</t>
  </si>
  <si>
    <t>625094</t>
  </si>
  <si>
    <t>924261</t>
  </si>
  <si>
    <t>924365</t>
  </si>
  <si>
    <t>605080</t>
  </si>
  <si>
    <t>4169100</t>
  </si>
  <si>
    <t>585068</t>
  </si>
  <si>
    <t>4360113</t>
  </si>
  <si>
    <t>307098</t>
  </si>
  <si>
    <t>428978</t>
  </si>
  <si>
    <t>289999</t>
  </si>
  <si>
    <t>734775</t>
  </si>
  <si>
    <t>505578</t>
  </si>
  <si>
    <t>556065</t>
  </si>
  <si>
    <t>269099</t>
  </si>
  <si>
    <t>785066</t>
  </si>
  <si>
    <t>113960</t>
  </si>
  <si>
    <t>764860</t>
  </si>
  <si>
    <t>406392</t>
  </si>
  <si>
    <t>3553125</t>
  </si>
  <si>
    <t>933659</t>
  </si>
  <si>
    <t>585570</t>
  </si>
  <si>
    <t>4041110</t>
  </si>
  <si>
    <t>405582</t>
  </si>
  <si>
    <t>546487</t>
  </si>
  <si>
    <t>307090</t>
  </si>
  <si>
    <t>635060</t>
  </si>
  <si>
    <t>803865</t>
  </si>
  <si>
    <t>326879</t>
  </si>
  <si>
    <t>386587</t>
  </si>
  <si>
    <t>576290</t>
  </si>
  <si>
    <t>2310589</t>
  </si>
  <si>
    <t>396391</t>
  </si>
  <si>
    <t>504380</t>
  </si>
  <si>
    <t>865040</t>
  </si>
  <si>
    <t>923455</t>
  </si>
  <si>
    <t>725563</t>
  </si>
  <si>
    <t>524494</t>
  </si>
  <si>
    <t>944452</t>
  </si>
  <si>
    <t>2773131</t>
  </si>
  <si>
    <t>3149119</t>
  </si>
  <si>
    <t>396176</t>
  </si>
  <si>
    <t>425082</t>
  </si>
  <si>
    <t>465272</t>
  </si>
  <si>
    <t>434798</t>
  </si>
  <si>
    <t>953749</t>
  </si>
  <si>
    <t>903868</t>
  </si>
  <si>
    <t>347993</t>
  </si>
  <si>
    <t>104567</t>
  </si>
  <si>
    <t>476862</t>
  </si>
  <si>
    <t>515783</t>
  </si>
  <si>
    <t>366376</t>
  </si>
  <si>
    <t>664382</t>
  </si>
  <si>
    <t>3846143</t>
  </si>
  <si>
    <t>357095</t>
  </si>
  <si>
    <t>426684</t>
  </si>
  <si>
    <t>356477</t>
  </si>
  <si>
    <t>5042115</t>
  </si>
  <si>
    <t>734065</t>
  </si>
  <si>
    <t>604860</t>
  </si>
  <si>
    <t>904048</t>
  </si>
  <si>
    <t>122460</t>
  </si>
  <si>
    <t>455672</t>
  </si>
  <si>
    <t>456080</t>
  </si>
  <si>
    <t>905048</t>
  </si>
  <si>
    <t>3660104</t>
  </si>
  <si>
    <t>904860</t>
  </si>
  <si>
    <t>3098100</t>
  </si>
  <si>
    <t>3449109</t>
  </si>
  <si>
    <t>655878</t>
  </si>
  <si>
    <t>425484</t>
  </si>
  <si>
    <t>466171</t>
  </si>
  <si>
    <t>505563</t>
  </si>
  <si>
    <t>337090</t>
  </si>
  <si>
    <t>704566</t>
  </si>
  <si>
    <t>384895</t>
  </si>
  <si>
    <t>134045</t>
  </si>
  <si>
    <t>805065</t>
  </si>
  <si>
    <t>104065</t>
  </si>
  <si>
    <t>134050</t>
  </si>
  <si>
    <t>357092</t>
  </si>
  <si>
    <t>854568</t>
  </si>
  <si>
    <t>544473</t>
  </si>
  <si>
    <t>575863</t>
  </si>
  <si>
    <t>258594</t>
  </si>
  <si>
    <t>505474</t>
  </si>
  <si>
    <t>854273</t>
  </si>
  <si>
    <t>595460</t>
  </si>
  <si>
    <t>3078130</t>
  </si>
  <si>
    <t>555761</t>
  </si>
  <si>
    <t>336392</t>
  </si>
  <si>
    <t>104258</t>
  </si>
  <si>
    <t>483993</t>
  </si>
  <si>
    <t>114551</t>
  </si>
  <si>
    <t>455373</t>
  </si>
  <si>
    <t>854250</t>
  </si>
  <si>
    <t>456173</t>
  </si>
  <si>
    <t>526985</t>
  </si>
  <si>
    <t>113560</t>
  </si>
  <si>
    <t>805048</t>
  </si>
  <si>
    <t>803759</t>
  </si>
  <si>
    <t>386479</t>
  </si>
  <si>
    <t>133656</t>
  </si>
  <si>
    <t>387092</t>
  </si>
  <si>
    <t>794254</t>
  </si>
  <si>
    <t>924964</t>
  </si>
  <si>
    <t>606085</t>
  </si>
  <si>
    <t>555097</t>
  </si>
  <si>
    <t>994261</t>
  </si>
  <si>
    <t>825064</t>
  </si>
  <si>
    <t>24100113</t>
  </si>
  <si>
    <t>3070100</t>
  </si>
  <si>
    <t>705075</t>
  </si>
  <si>
    <t>755070</t>
  </si>
  <si>
    <t>853966</t>
  </si>
  <si>
    <t>3260130</t>
  </si>
  <si>
    <t>355895</t>
  </si>
  <si>
    <t>844558</t>
  </si>
  <si>
    <t>683086</t>
  </si>
  <si>
    <t>755465</t>
  </si>
  <si>
    <t>974850</t>
  </si>
  <si>
    <t>377095</t>
  </si>
  <si>
    <t>104044</t>
  </si>
  <si>
    <t>114040</t>
  </si>
  <si>
    <t>104450</t>
  </si>
  <si>
    <t>144044</t>
  </si>
  <si>
    <t>805066</t>
  </si>
  <si>
    <t>104265</t>
  </si>
  <si>
    <t>893966</t>
  </si>
  <si>
    <t>287090</t>
  </si>
  <si>
    <t>603098</t>
  </si>
  <si>
    <t>407899</t>
  </si>
  <si>
    <t>805064</t>
  </si>
  <si>
    <t>426868</t>
  </si>
  <si>
    <t>934252</t>
  </si>
  <si>
    <t>3246150</t>
  </si>
  <si>
    <t>115350</t>
  </si>
  <si>
    <t>7235128</t>
  </si>
  <si>
    <t>905055</t>
  </si>
  <si>
    <t>953090</t>
  </si>
  <si>
    <t>844765</t>
  </si>
  <si>
    <t>3163136</t>
  </si>
  <si>
    <t>704095</t>
  </si>
  <si>
    <t>704762</t>
  </si>
  <si>
    <t>784562</t>
  </si>
  <si>
    <t>953455</t>
  </si>
  <si>
    <t>653294</t>
  </si>
  <si>
    <t>357098</t>
  </si>
  <si>
    <t>405585</t>
  </si>
  <si>
    <t>386086</t>
  </si>
  <si>
    <t>507681</t>
  </si>
  <si>
    <t>974046</t>
  </si>
  <si>
    <t>603585</t>
  </si>
  <si>
    <t>123662</t>
  </si>
  <si>
    <t>754776</t>
  </si>
  <si>
    <t>903759</t>
  </si>
  <si>
    <t>4452125</t>
  </si>
  <si>
    <t>483898</t>
  </si>
  <si>
    <t>124461</t>
  </si>
  <si>
    <t>337093</t>
  </si>
  <si>
    <t>3553140</t>
  </si>
  <si>
    <t>2975140</t>
  </si>
  <si>
    <t>3564120</t>
  </si>
  <si>
    <t>114752</t>
  </si>
  <si>
    <t>704261</t>
  </si>
  <si>
    <t>805957</t>
  </si>
  <si>
    <t>4639100</t>
  </si>
  <si>
    <t>555164</t>
  </si>
  <si>
    <t>924461</t>
  </si>
  <si>
    <t>288484</t>
  </si>
  <si>
    <t>645254</t>
  </si>
  <si>
    <t>104447</t>
  </si>
  <si>
    <t>585176</t>
  </si>
  <si>
    <t>954071</t>
  </si>
  <si>
    <t>504090</t>
  </si>
  <si>
    <t>103650</t>
  </si>
  <si>
    <t>604275</t>
  </si>
  <si>
    <t>3075112</t>
  </si>
  <si>
    <t>7540105</t>
  </si>
  <si>
    <t>752789</t>
  </si>
  <si>
    <t>3359125</t>
  </si>
  <si>
    <t>655558</t>
  </si>
  <si>
    <t>624765</t>
  </si>
  <si>
    <t>28100113</t>
  </si>
  <si>
    <t>123460</t>
  </si>
  <si>
    <t>845065</t>
  </si>
  <si>
    <t>386285</t>
  </si>
  <si>
    <t>346385</t>
  </si>
  <si>
    <t>3045135</t>
  </si>
  <si>
    <t>357093</t>
  </si>
  <si>
    <t>505573</t>
  </si>
  <si>
    <t>665563</t>
  </si>
  <si>
    <t>113252</t>
  </si>
  <si>
    <t>3470100</t>
  </si>
  <si>
    <t>3075114</t>
  </si>
  <si>
    <t>6552103</t>
  </si>
  <si>
    <t>507097</t>
  </si>
  <si>
    <t>346090</t>
  </si>
  <si>
    <t>605175</t>
  </si>
  <si>
    <t>555585</t>
  </si>
  <si>
    <t>654169</t>
  </si>
  <si>
    <t>625384</t>
  </si>
  <si>
    <t>655085</t>
  </si>
  <si>
    <t>396079</t>
  </si>
  <si>
    <t>104343</t>
  </si>
  <si>
    <t>953965</t>
  </si>
  <si>
    <t>934468</t>
  </si>
  <si>
    <t>605062</t>
  </si>
  <si>
    <t>356590</t>
  </si>
  <si>
    <t>104365</t>
  </si>
  <si>
    <t>347595</t>
  </si>
  <si>
    <t>347098</t>
  </si>
  <si>
    <t>5828115</t>
  </si>
  <si>
    <t>113450</t>
  </si>
  <si>
    <t>606065</t>
  </si>
  <si>
    <t>953562</t>
  </si>
  <si>
    <t>624272</t>
  </si>
  <si>
    <t>705059</t>
  </si>
  <si>
    <t>853465</t>
  </si>
  <si>
    <t>337595</t>
  </si>
  <si>
    <t>575575</t>
  </si>
  <si>
    <t>604384</t>
  </si>
  <si>
    <t>506168</t>
  </si>
  <si>
    <t>125052</t>
  </si>
  <si>
    <t>104071</t>
  </si>
  <si>
    <t>5625149</t>
  </si>
  <si>
    <t>765272</t>
  </si>
  <si>
    <t>112375</t>
  </si>
  <si>
    <t>954450</t>
  </si>
  <si>
    <t>326690</t>
  </si>
  <si>
    <t>104453</t>
  </si>
  <si>
    <t>5852101</t>
  </si>
  <si>
    <t>3456110</t>
  </si>
  <si>
    <t>435482</t>
  </si>
  <si>
    <t>3598100</t>
  </si>
  <si>
    <t>115052</t>
  </si>
  <si>
    <t>984450</t>
  </si>
  <si>
    <t>346595</t>
  </si>
  <si>
    <t>104250</t>
  </si>
  <si>
    <t>853196</t>
  </si>
  <si>
    <t>883562</t>
  </si>
  <si>
    <t>3058129</t>
  </si>
  <si>
    <t>564497</t>
  </si>
  <si>
    <t>123557</t>
  </si>
  <si>
    <t>124040</t>
  </si>
  <si>
    <t>2894128</t>
  </si>
  <si>
    <t>4356156</t>
  </si>
  <si>
    <t>874569</t>
  </si>
  <si>
    <t>356392</t>
  </si>
  <si>
    <t>486478</t>
  </si>
  <si>
    <t>825059</t>
  </si>
  <si>
    <t>113255</t>
  </si>
  <si>
    <t>357099</t>
  </si>
  <si>
    <t>3567100</t>
  </si>
  <si>
    <t>3573115</t>
  </si>
  <si>
    <t>396585</t>
  </si>
  <si>
    <t>387295</t>
  </si>
  <si>
    <t>735880</t>
  </si>
  <si>
    <t>366584</t>
  </si>
  <si>
    <t>805252</t>
  </si>
  <si>
    <t>415690</t>
  </si>
  <si>
    <t>25100150</t>
  </si>
  <si>
    <t>784095</t>
  </si>
  <si>
    <t>605066</t>
  </si>
  <si>
    <t>754460</t>
  </si>
  <si>
    <t>3090110</t>
  </si>
  <si>
    <t>327093</t>
  </si>
  <si>
    <t>823482</t>
  </si>
  <si>
    <t>3374108</t>
  </si>
  <si>
    <t>7536111</t>
  </si>
  <si>
    <t>5051106</t>
  </si>
  <si>
    <t>143758</t>
  </si>
  <si>
    <t>456484</t>
  </si>
  <si>
    <t>317093</t>
  </si>
  <si>
    <t>754575</t>
  </si>
  <si>
    <t>456295</t>
  </si>
  <si>
    <t>103460</t>
  </si>
  <si>
    <t>555370</t>
  </si>
  <si>
    <t>25109132</t>
  </si>
  <si>
    <t>655068</t>
  </si>
  <si>
    <t>337089</t>
  </si>
  <si>
    <t>704270</t>
  </si>
  <si>
    <t>784877</t>
  </si>
  <si>
    <t>3353148</t>
  </si>
  <si>
    <t>387078</t>
  </si>
  <si>
    <t>664570</t>
  </si>
  <si>
    <t>535688</t>
  </si>
  <si>
    <t>7033100</t>
  </si>
  <si>
    <t>3379107</t>
  </si>
  <si>
    <t>102778</t>
  </si>
  <si>
    <t>377798</t>
  </si>
  <si>
    <t>525870</t>
  </si>
  <si>
    <t>804877</t>
  </si>
  <si>
    <t>268497</t>
  </si>
  <si>
    <t>3555135</t>
  </si>
  <si>
    <t>505085</t>
  </si>
  <si>
    <t>664677</t>
  </si>
  <si>
    <t>406590</t>
  </si>
  <si>
    <t>133657</t>
  </si>
  <si>
    <t>805573</t>
  </si>
  <si>
    <t>356895</t>
  </si>
  <si>
    <t>5252105</t>
  </si>
  <si>
    <t>135150</t>
  </si>
  <si>
    <t>104154</t>
  </si>
  <si>
    <t>855769</t>
  </si>
  <si>
    <t>7233108</t>
  </si>
  <si>
    <t>505385</t>
  </si>
  <si>
    <t>3477108</t>
  </si>
  <si>
    <t>854658</t>
  </si>
  <si>
    <t>3765125</t>
  </si>
  <si>
    <t>7344115</t>
  </si>
  <si>
    <t>7530130</t>
  </si>
  <si>
    <t>4959122</t>
  </si>
  <si>
    <t>3774108</t>
  </si>
  <si>
    <t>4959123</t>
  </si>
  <si>
    <t>6242125</t>
  </si>
  <si>
    <t>436888</t>
  </si>
  <si>
    <t>666578</t>
  </si>
  <si>
    <t>9038114</t>
  </si>
  <si>
    <t>6556113</t>
  </si>
  <si>
    <t>4082114</t>
  </si>
  <si>
    <t>6142125</t>
  </si>
  <si>
    <t>3480108</t>
  </si>
  <si>
    <t>6042125</t>
  </si>
  <si>
    <t>Cap</t>
  </si>
  <si>
    <t>https://www.ebay.co.uk/itm/803040-3-7V-1000mAh-Lipo-Battery-Replacement-For-MP4-MP5-GPS-DVD-BT-Speaker-9B5/333342357162?_trkparms=aid%3D1110006%26algo%3DHOMESPLICE.SIM%26ao%3D1%26asc%3D225712%26meid%3Def80b525cab349b593da256d46f599be%26pid%3D100005%26rk%3D5%26rkt%3D12%26mehot%3Dco%26sd%3D153579823152%26itm%3D333342357162%26pmt%3D1%26noa%3D0%26pg%3D2047675%26algv%3DSimplAMLv5PairwiseWeb%26brand%3DUnbranded&amp;_trksid=p2047675.c100005.m1851</t>
  </si>
  <si>
    <t>https://www.ebay.co.uk/itm/3-7V-2500mA-Polymer-Li-Lithium-cells-3-wires-thermistor-605068-For-GPS-Tablet-PC/173745700811?hash=item28740cffcb:m:mVkOlJ_z7LwCitNDYd2coSg</t>
  </si>
  <si>
    <t>https://www.ebay.co.uk/itm/3-7V-6000-mAh-Polymer-rechargeable-Li-battery-Lipo-906090-For-PAD-ipod-Tablet-PC/173419928054?_trkparms=aid%3D1110006%26algo%3DHOMESPLICE.SIM%26ao%3D1%26asc%3D225712%26meid%3D996b3eaab8fe4f128c01df5b7c92057c%26pid%3D100005%26rk%3D4%26rkt%3D12%26mehot%3Dwa%26sd%3D173745700811%26itm%3D173419928054%26pmt%3D1%26noa%3D0%26pg%3D2047675%26algv%3DSimplAMLv5PairwiseWeb%26brand%3DUnbranded&amp;_trksid=p2047675.c100005.m1851</t>
  </si>
  <si>
    <t>https://www.ebay.co.uk/itm/3-7V-4000-mAh-Polymer-Li-ion-battery-Lipo-pack-965068-For-GPS-DVD-ipod-Tablet-PC/172385648948?_trkparms=aid%3D1110002%26algo%3DSPLICE.SOI%26ao%3D1%26asc%3D20200116171858%26meid%3D33c958171fcc414eb05324540468d24f%26pid%3D100008%26rk%3D3%26rkt%3D9%26sd%3D173419928054%26itm%3D172385648948%26pmt%3D1%26noa%3D0%26pg%3D2047675%26algv%3DPromotedSellersOtherItemsV2%26brand%3DUnbranded&amp;_trksid=p2047675.c100008.m2219</t>
  </si>
  <si>
    <t>https://www.ebay.co.uk/itm/30100100-Battery-3-7V-6000mAh-Backup-Power-Rechargeable-Li-polymer-Batteries-E7/402021707849?_trkparms=aid%3D1110006%26algo%3DHOMESPLICE.SIM%26ao%3D1%26asc%3D225712%26meid%3D52d5a792bf534664909425e2f6e1dbaa%26pid%3D100005%26rk%3D2%26rkt%3D12%26mehot%3Dso%26sd%3D173419928054%26itm%3D402021707849%26pmt%3D1%26noa%3D0%26pg%3D2047675%26algv%3DSimplAMLv5PairwiseWeb%26brand%3DUnbranded&amp;_trksid=p2047675.c100005.m1851</t>
  </si>
  <si>
    <t>https://www.ebay.co.uk/itm/3284145-BATTERY-6000MAH-3-7V-LIPO-RECHARGEABLE-BATTERIES-FOR-TABLET-7-8-9-FB/202913142908?_trkparms=aid%3D1110006%26algo%3DHOMESPLICE.SIM%26ao%3D1%26asc%3D225712%26meid%3D7116fc12ce204e31bcec1adf496bb80f%26pid%3D100005%26rk%3D3%26rkt%3D12%26mehot%3Dco%26sd%3D402021707849%26itm%3D202913142908%26pmt%3D1%26noa%3D0%26pg%3D2047675%26algv%3DSimplAMLv5PairwiseWeb%26brand%3DUnbranded&amp;_trksid=p2047675.c100005.m1851</t>
  </si>
  <si>
    <t>https://www.ebay.co.uk/itm/Rechargeable-3280150-Li-polymer-Battery-3-7V-6000mAh-For-Tablet-GPS-Power-Bank/402028765591?_trkparms=aid%3D1110006%26algo%3DHOMESPLICE.SIM%26ao%3D1%26asc%3D225712%26meid%3D52d5a792bf534664909425e2f6e1dbaa%26pid%3D100005%26rk%3D1%26rkt%3D12%26mehot%3Dco%26sd%3D173419928054%26itm%3D402028765591%26pmt%3D1%26noa%3D0%26pg%3D2047675%26algv%3DSimplAMLv5PairwiseWeb%26brand%3DUnbranded&amp;_trksid=p2047675.c100005.m1851</t>
  </si>
  <si>
    <t>https://www.ebay.co.uk/itm/3-7V-4000-mAh-606090-Polymer-Li-battery-Li-po-For-PDA-GPS-DVD-ipod-Tablet-PC-/182107148013?_trksid=p5731.m3795</t>
  </si>
  <si>
    <t>https://www.ebay.co.uk/itm/3-7V-4000mAh-125054-Li-Ion-Batteries-RC-Li-Polymer-Battery-for-Cellphone-PAD-DVD/283778745480?_trkparms=aid%3D1110006%26algo%3DHOMESPLICE.SIM%26ao%3D1%26asc%3D225712%26meid%3De9f3301d62144a03bef214aae210b5e3%26pid%3D100005%26rk%3D1%26rkt%3D12%26mehot%3Dpf%26sd%3D182107148013%26itm%3D283778745480%26pmt%3D1%26noa%3D0%26pg%3D2047675%26algv%3DSimplAMLv5PairwiseWeb&amp;_trksid=p2047675.c100005.m1851</t>
  </si>
  <si>
    <t>https://www.ebay.co.uk/itm/3-7V-1000mAh-Polymer-rechargeable-Li-battery-For-mp4-GPS-Camera-Tablet-PC-403759/172569536082?_trkparms=aid%3D1110002%26algo%3DSPLICE.SOI%26ao%3D1%26asc%3D20190711095549%26meid%3Da3fdaf16ff1042288dd356ba43b600cf%26pid%3D100047%26rk%3D10%26rkt%3D12%26sd%3D173745700811%26itm%3D172569536082%26pmt%3D0%26noa%3D1%26pg%3D2047675%26algv%3DSellersOtherItemsV2%26brand%3DUnbranded&amp;_trksid=p2047675.c100047.m2108</t>
  </si>
  <si>
    <t>https://www.ebay.co.uk/itm/183174413698</t>
  </si>
  <si>
    <t>https://www.ebay.co.uk/itm/3-7V-2500Mah-Li-polymer-Rechargeable-tablet-Battery-Li-Po-li-ion-CLTD-357292/274286732166?hash=item3fdcc36386:g:SEMAAOSwtQxd5ZKQ</t>
  </si>
  <si>
    <t>https://www.ebay.co.uk/itm/3-7V-2500mAh-703090-Li-Polymer-Rechargeable-Cell-Li-ion-LiPo-Battery-for-GPS-MP3/192628000092?_trkparms=aid%3D1110006%26algo%3DHOMESPLICE.SIM%26ao%3D1%26asc%3D225669%26meid%3Daba6c291840742bca7b591588b2a4a55%26pid%3D100010%26rk%3D1%26rkt%3D12%26sd%3D274286732166%26itm%3D192628000092%26pmt%3D0%26noa%3D1%26pg%3D2047675%26algv%3DDefaultOrganicWithImageAndTitleNsfwFilters&amp;_trksid=p2047675.c100010.m2109</t>
  </si>
  <si>
    <t>Unknown</t>
  </si>
  <si>
    <t>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</t>
  </si>
  <si>
    <t>Anywhere</t>
  </si>
  <si>
    <t>Cap / Area</t>
  </si>
  <si>
    <t>Huawei?</t>
  </si>
  <si>
    <t>Small enough?</t>
  </si>
  <si>
    <t>Max Length</t>
  </si>
  <si>
    <t>Max Width</t>
  </si>
  <si>
    <t>https://www.ebay.co.uk/itm/3-7V-5000-mAh-Polymer-rechargeable-Li-battery-Lipo-105575-For-ipod-Tablet-PC-mp4/173249642185?hash=item28567bbec9:g:LRsAAOSwIDJbph-Y</t>
  </si>
  <si>
    <t>https://www.ebay.co.uk/itm/3-7V-8000mAh-Polymer-rechargeable-Li-Lipo-battery-7565121-For-ipod-PSP-Tablet-PC/182323215901?_trkparms=aid%3D1110002%26algo%3DSPLICE.SOI%26ao%3D1%26asc%3D20200116171858%26meid%3D7774983354f34ae7a86e900caf098cbe%26pid%3D100008%26rk%3D2%26rkt%3D10%26sd%3D173249642185%26itm%3D182323215901%26pmt%3D1%26noa%3D0%26pg%3D2047675%26algv%3DPromotedSellersOtherItemsV2%26brand%3DUnbranded&amp;_trksid=p2047675.c100008.m2219</t>
  </si>
  <si>
    <t>https://www.ebay.co.uk/itm/3-7V-4000mAh-125054-Li-Ion-Batteries-RC-Li-Polymer-Battery-for-Cellphone-PAD-DVD/283778745480?_trkparms=aid%3D1110006%26algo%3DHOMESPLICE.SIM%26ao%3D1%26asc%3D225712%26meid%3D43c54d319ad5462c9af8f3db9421d60d%26pid%3D100005%26rk%3D4%26rkt%3D12%26mehot%3Dco%26sd%3D182323215901%26itm%3D283778745480%26pmt%3D1%26noa%3D0%26pg%3D2047675%26algv%3DSimplAMLv5PairwiseWeb&amp;_trksid=p2047675.c100005.m1851</t>
  </si>
  <si>
    <t>https://www.ebay.co.uk/itm/283778755258?ViewItem=&amp;item=283778755258</t>
  </si>
  <si>
    <t>https://www.ebay.co.uk/itm/3-7V-3000-mAh-Polymer-Li-ion-battery-Lipo-pack-505573-For-GPS-DVD-ipod-Tablet-PC/173249328589?_trkparms=aid%3D1110002%26algo%3DSPLICE.SOI%26ao%3D1%26asc%3D20200116171858%26meid%3D7774983354f34ae7a86e900caf098cbe%26pid%3D100008%26rk%3D5%26rkt%3D10%26sd%3D173249642185%26itm%3D173249328589%26pmt%3D1%26noa%3D0%26pg%3D2047675%26algv%3DPromotedSellersOtherItemsV2%26brand%3DUnbranded&amp;_trksid=p2047675.c100008.m2219</t>
  </si>
  <si>
    <t>803160 </t>
  </si>
  <si>
    <t>https://www.ebay.co.uk/itm/3-7V-2200mAh-Rechargeable-Polymer-Lipo-battery-803160-For-Tablet-PC-MID-PDA-iPod/123531561373?hash=item1cc30e099d:g:Q~MAAOSwsrlcCdyT</t>
  </si>
  <si>
    <t>https://www.ebay.co.uk/itm/3-7V-2200mAh-LiPo-Polymer-Li-Battery-605060-For-MP3-Mobile-phone-recorder-Camera/112399939794?hash=item1a2b8ef8d2:g:CP4AAOSwHUVa7AcU</t>
  </si>
  <si>
    <t>605060 </t>
  </si>
  <si>
    <t>https://www.ebay.co.uk/itm/2200mAh-LiPo-Polymer-Battery-3-7V-For-Power-Bank-mobile-DVD-camere-GPS-3543114/121956863229?hash=item1c65320cfd:g:rmsAAOSwAvJXA1KL</t>
  </si>
  <si>
    <t>405085 </t>
  </si>
  <si>
    <t>https://www.ebay.co.uk/itm/405085-3-7V-2500mAh-Lipo-Battery-Replacement-For-MP5-DVD-GPS-Camera-Speaker-0FB/233395228684?_trkparms=aid%3D1110006%26algo%3DHOMESPLICE.SIM%26ao%3D1%26asc%3D225712%26meid%3Dd40cbfb6eb5449a98ba81f46100825e0%26pid%3D100005%26rk%3D6%26rkt%3D12%26mehot%3Dco%26sd%3D121956863229%26itm%3D233395228684%26pmt%3D1%26noa%3D0%26pg%3D2047675%26algv%3DSimplAMLv5PairwiseWeb%26brand%3DUnbranded&amp;_trksid=p2047675.c100005.m1851</t>
  </si>
  <si>
    <t>https://www.ebay.co.uk/itm/2200mAh-3-7V-Li-Po-Rechargeable-Battery-For-Camera-DVD-Laptop-Cell-Phone-605060/183390339528?hash=item2ab2ea81c8:g:v6QAAOSwpaZbe2tL</t>
  </si>
  <si>
    <t>https://www.ebay.co.uk/itm/3-7V-1000mAh-rechargeable-Battery-LiPo-polymer-For-DVD-speaker-recorder-504045/122480179009?hash=item1c84633741:g:CLUAAOSw42dZC~Yf</t>
  </si>
  <si>
    <t>5560105 </t>
  </si>
  <si>
    <t>https://www.ebay.co.uk/itm/3-7V-5000-mAh-LiPo-Polymer-Li-ion-Bettery-5560105-For-PDA-MID-GPS-PSP-Tablet-PC/173581443690?hash=item286a42a26a:g:HZYAAOSwGhxbvU~G</t>
  </si>
  <si>
    <t>https://www.ebay.co.uk/itm/Rechargeable-Polymer-Li-battery-Lipo-3-7V-5000mAh-for-ipod-Tablet-PC-GPS-5565113/183200611680?epid=6017269825&amp;hash=item2aa79b7d60:g:3rEAAOSwqxRa5L7J</t>
  </si>
  <si>
    <t>https://www.ebay.co.uk/itm/3-7V-5000-mAh-Polymer-Li-Lithium-Cells-For-ipod-DVD-PDA-GPS-PSP-Tablet-PC-105575/121753142489?hash=item1c590d84d9:g:xgcAAOSwA-1a3JdS</t>
  </si>
  <si>
    <t>https://www.ebay.co.uk/itm/3-7V-5000mAh-Polymer-105575-Battery-Li-po-For-Power-bank-ipod-Tablet-PC-GPS/283663955111?_trkparms=aid%3D1110006%26algo%3DHOMESPLICE.SIM%26ao%3D1%26asc%3D225712%26meid%3D6340a25fb3364cca9198d632468df0ab%26pid%3D100005%26rk%3D3%26rkt%3D12%26mehot%3Dco%26sd%3D143315445702%26itm%3D283663955111%26pmt%3D1%26noa%3D0%26pg%3D2047675%26algv%3DSimplAMLv5PairwiseWeb%26brand%3DUnbranded&amp;_trksid=p2047675.c100005.m1851</t>
  </si>
  <si>
    <t>https://www.ebay.co.uk/itm/Rechargeable-3-7V-1200mAh-5000mAh-Li-Po-Battery-For-GPS-earphone-DVD-PDA-E-book/143315445702?_trkparms=aid%3D1110006%26algo%3DHOMESPLICE.SIM%26ao%3D1%26asc%3D225712%26meid%3D944ee5790cca4de0b9a6d095e87af7dc%26pid%3D100005%26rk%3D2%26rkt%3D12%26mehot%3Dco%26sd%3D121753142489%26itm%3D143315445702%26pmt%3D1%26noa%3D0%26pg%3D2047675%26algv%3DSimplAMLv5PairwiseWeb%26brand%3DUnbranded&amp;_trksid=p2047675.c100005.m1851</t>
  </si>
  <si>
    <t>5050100 </t>
  </si>
  <si>
    <t>https://www.ebay.co.uk/itm/2Pcs-3-7V-4000mAh-Li-polymer-Battery-5050100-For-MP4-MP5-DVD-Tablet-GPS-Toys-46/402025817662?_trkparms=aid%3D555021%26algo%3DPL.SIMRVI%26ao%3D1%26asc%3D20190711100440%26meid%3Db66a8094db4f4da2bdcbe7fa7d074bc2%26pid%3D100752%26rk%3D3%26rkt%3D16%26mehot%3Dpf%26sd%3D143315445702%26itm%3D402025817662%26pmt%3D1%26noa%3D0%26pg%3D2047675%26algv%3DSimplRVIAMLv5WebWithPLRVIOnTopCombiner&amp;_trksid=p2047675.c100752.m1982</t>
  </si>
  <si>
    <t>https://www.ebay.co.uk/itm/3-7V-3000mAh-306090-Li-ion-Lipo-Rechargeable-Battery-Universal-7-Inch-Tablet-Etc/114091847880?hash=item1a906770c8:m:m4Ex9am0bfeqj_JLgTBuC7A</t>
  </si>
  <si>
    <t>https://www.ebay.co.uk/itm/3-7V-3000-mAh-Polymer-Li-battery-Lipo-thermistor-3-wire-For-GPS-tablet-PC-605085/142923623825?epid=1160354231&amp;hash=item2146e96d91:g:aCAAAOSw69lbikeN</t>
  </si>
  <si>
    <t>https://www.ebay.co.uk/itm/103565-3-7V-3000mAh-Lipo-Battery-Replacement-For-DVD-GPS-PSP-Camera-E-book-61C9/192911749407?_trkparms=ispr%3D1&amp;hash=item2cea6fb11f:g:SEoAAOSwsixc1F1y&amp;enc=AQAEAAACQBPxNw%2BVj6nta7CKEs3N0qWuxbDOReAZ%2FILxnUIRgnchyNESFPMj6i%2F90oN8%2BWddCTi41k2k8uYYyY%2BFNP0R%2BS%2BBH%2BHhZJ54AAJeq7nnyZHFF136h08FyY23KcMPVqPDVDUXohQ6Nk%2FwEZsgJgR5%2Bf8QIWDSHmnpk53MsvkRzPDq99ORZhOWA0rs2YA3lkExcbYEUrlfII9wQfHV8tTZ4EJNEVVnPP%2FzY%2B1mr2RvssnnztvCF2q%2FYaMw5jb6xkEbUcVfQl3HXUzlx5mQfB0Au6fqLWTDMjWtPhPCEQHh63bI3JoRlSjVsUcaH7P52xMEXlOeIPoTY5%2BQzin9ZtG2DidszjYbGFQTLQ0S1tIQ%2BptUZ%2FPCOIcg00Xp6Bl21vTQxtgLz67ypzFkmL4DQbeu8SRgqHz6FjlQ77P9G0bIdl3MBtAtHjwRoq4JPoI9ZrcrHlIicv08AHlcSwbJnEEPELKvAbm1jYXZs5mE9QLCkGxSnO6Q8TTdsYk2N8dFSVQ2q0bEMrWCihFXP9jpMYXDs7nvmBibd0qvK5ts5J6elJn4FxNtfOBSUp%2ByHJPsZskbcPNHTnnkVXWg50AcWBrJXEDfcgFFqynHXM3OSqJf6OILhle%2Ffm0iczwaNR7h9HSaqULAqd0KrJhBMw7xsNgOqptNkvmBbcI1UnXpPKtGGcZqucwIGFtxIdurJPELJdtadrcgksA9zuoDk0kwvJCpTrUVgd9bP1O1TpNxPoeCbvg3UG3kqmpuuQ8ezArQvSdAPg%3D%3D&amp;checksum=1929117494077a3f72c8bc5d41ea87011af100221de0</t>
  </si>
  <si>
    <t>https://www.ebay.co.uk/itm/3-7V-3000mAh-lipo-Polymer-Battery-For-mobile-pphone-camera-PDA-Tablet-PC-357390/112407668222?hash=item1a2c04e5fe:g:HD0AAOSw-K9ZGSC5</t>
  </si>
  <si>
    <t>https://www.ebay.co.uk/itm/3-7V-3000mAh-Lipo-Rechargeable-Battery-904260-For-DVD-Mobile-phone-PAD-Laptop/113027766445?hash=item1a50fad8ad:g:jGsAAOSwX5ZbD2N9</t>
  </si>
  <si>
    <t>?</t>
  </si>
  <si>
    <t>https://www.ebay.co.uk/itm/3-7V-3600mAh-LiPo-Rechargeable-Battery-Polymer-For-Power-Bank-Tablet-PC-904078/123505235550?hash=item1cc17c565e:g:jfcAAOSwKtlb87oe</t>
  </si>
  <si>
    <t>https://www.ebay.co.uk/itm/3-7V-3600mAh-LiPo-Polymer-Rechargeable-Battery-For-Power-Bank-Tablet-PC-406680/123458944437?hash=item1cbeb9fdb5:g:jRwAAOSwHrlb1854</t>
  </si>
  <si>
    <t>https://www.ebay.co.uk/itm/405085-3-7V-2500mAh-Lipo-Battery-Replacement-For-MP5-DVD-GPS-Camera-Speaker-0FB/233395228684?hash=item365770900c:g:2VcAAOSwdOxdxZlg</t>
  </si>
  <si>
    <t>https://www.ebay.co.uk/itm/2500mAh-3-7V-Lipo-Polymer-Battery-505573-For-PAD-power-bank-Cell-phone-Camera/112374561518?hash=item1a2a0bbaee:g:yWwAAOSwE0JY9Yg4</t>
  </si>
  <si>
    <t>https://www.ebay.co.uk/itm/823282-3-7V-2500mAh-Lipo-polymer-Rechargeable-Battery-For-Tablet-PC-power-bank/114003122122?hash=item1a8b1d97ca:g:KZkAAOSwGEFd6cnY</t>
  </si>
  <si>
    <t>https://www.ebay.co.uk/itm/3-7V-2000mAh-Lipolymer-Rechargeable-103450-Cell-Lipo-Battery-For-GPS-MP3-GPS-Spe/193271043555?hash=item2cffda15e3:g:EFYAAOSweMJeAXFw</t>
  </si>
  <si>
    <t>https://www.ebay.co.uk/itm/3-7V-2000mAh-lipo-battery-Rechargeable-for-DVD-GPS-camera-mobile-phone-505068/183709117028?hash=item2ac5eaaa64:g:MAUAAOSwA3dYUN8u&amp;autorefresh=true</t>
  </si>
  <si>
    <t>https://www.ebay.co.uk/itm/103450-3-7V-2000mAh-Lipo-Battery-Replacement-For-DVD-POS-Machine-Camera-iPod-3B/264407202120?_trkparms=aid%3D1110006%26algo%3DHOMESPLICE.SIM%26ao%3D1%26asc%3D225669%26meid%3Df5dc912e6da04697932d03ddfebf8ddc%26pid%3D100010%26rk%3D5%26rkt%3D12%26sd%3D183709117028%26itm%3D264407202120%26pmt%3D1%26noa%3D1%26pg%3D2047675%26algv%3DDefaultOrganicWithImageAndTitleNsfwFilters%26brand%3DUnbranded&amp;_trksid=p2047675.c100010.m2109</t>
  </si>
  <si>
    <t>https://www.ebay.co.uk/itm/125054-Rechargeable-Battery-4000mAh-3-7V-Lipo-For-Cell-phone-PAD-DVD-Power-Bank/233379973003?_trkparms=aid%3D1110007%26algo%3DHOMESPLICE.DISC%26ao%3D1%26asc%3D20200220090753%26meid%3D03c50cf74f8a412081a1e81cd5e2ec6a%26pid%3D100009%26rk%3D1%26rkt%3D1%26sd%3D183709117028%26itm%3D233379973003%26pmt%3D1%26noa%3D0%26pg%3D2047675%26algv%3Ddefault%26brand%3DUnbranded&amp;_trksid=p2047675.c100009.m1982</t>
  </si>
  <si>
    <t>https://shop.pimoroni.com/products/lipo-battery-pack?variant=12704945864787</t>
  </si>
  <si>
    <t>https://www.ebay.co.uk/itm/2300mAh-3-7V-Li-Po-Battery-405085-for-PAD-Camera-Tablet-PC-DVD-GPS-MID-Recorder/172870192520?hash=item283fddcd88:g:rZAAAOSwuLZY0eJT</t>
  </si>
  <si>
    <t>https://www.ebay.co.uk/itm/3-7V-2300mAh-LiPo-Battery-For-Tablet-PC-DVD-GPS-Camera-Recorder-PAD-Phone-625068/182905938357?hash=item2a960b21b5:g:locAAOSwj85YNUv2</t>
  </si>
  <si>
    <t>https://www.ebay.co.uk/itm/Original-Huawei-P20-Pro-Mate-10-Pro-3900mAh-Full-Capacity-Battery-Replacement/223748341683?hash=item341870bfb3:g:MrYAAOSwbb5dzDRi</t>
  </si>
  <si>
    <t>HB436486ECW </t>
  </si>
  <si>
    <t>https://www.aliexpress.com/item/10000012118346.html?src=google</t>
  </si>
  <si>
    <t xml:space="preserve">HB366481ECW </t>
  </si>
  <si>
    <t>Not certain about dimensions.. But..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</si>
</sst>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fill"/>
    </xf>
    <xf numFmtId="0" fontId="1" fillId="0" borderId="0" xfId="1" applyAlignment="1">
      <alignment horizontal="fill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fill"/>
    </xf>
    <xf numFmtId="0" fontId="0" fillId="0" borderId="0" xfId="0" applyBorder="1" applyAlignment="1">
      <alignment horizontal="left"/>
    </xf>
    <xf numFmtId="0" fontId="0" fillId="3" borderId="0" xfId="0" applyFill="1"/>
    <xf numFmtId="0" fontId="0" fillId="0" borderId="0" xfId="0" applyNumberFormat="1" applyAlignment="1">
      <alignment horizontal="left"/>
    </xf>
    <xf numFmtId="0" fontId="2" fillId="0" borderId="0" xfId="1" applyFont="1" applyAlignment="1">
      <alignment horizontal="fill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bay.co.uk/itm/3-7V-4000mAh-125054-Li-Ion-Batteries-RC-Li-Polymer-Battery-for-Cellphone-PAD-DVD/283778745480?_trkparms=aid%3D1110006%26algo%3DHOMESPLICE.SIM%26ao%3D1%26asc%3D225712%26meid%3De9f3301d62144a03bef214aae210b5e3%26pid%3D100005%26rk%3D1%26rkt%3D12%26mehot%3Dpf%26sd%3D182107148013%26itm%3D283778745480%26pmt%3D1%26noa%3D0%26pg%3D2047675%26algv%3DSimplAMLv5PairwiseWeb&amp;_trksid=p2047675.c100005.m1851" TargetMode="External"/><Relationship Id="rId18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26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39" Type="http://schemas.openxmlformats.org/officeDocument/2006/relationships/hyperlink" Target="https://www.ebay.co.uk/itm/405085-3-7V-2500mAh-Lipo-Battery-Replacement-For-MP5-DVD-GPS-Camera-Speaker-0FB/233395228684?_trkparms=aid%3D1110006%26algo%3DHOMESPLICE.SIM%26ao%3D1%26asc%3D225712%26meid%3Dd40cbfb6eb5449a98ba81f46100825e0%26pid%3D100005%26rk%3D6%26rkt%3D12%26mehot%3Dco%26sd%3D121956863229%26itm%3D233395228684%26pmt%3D1%26noa%3D0%26pg%3D2047675%26algv%3DSimplAMLv5PairwiseWeb%26brand%3DUnbranded&amp;_trksid=p2047675.c100005.m1851" TargetMode="External"/><Relationship Id="rId21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34" Type="http://schemas.openxmlformats.org/officeDocument/2006/relationships/hyperlink" Target="https://www.ebay.co.uk/itm/3-7V-8000mAh-Polymer-rechargeable-Li-Lipo-battery-7565121-For-ipod-PSP-Tablet-PC/182323215901?_trkparms=aid%3D1110002%26algo%3DSPLICE.SOI%26ao%3D1%26asc%3D20200116171858%26meid%3D7774983354f34ae7a86e900caf098cbe%26pid%3D100008%26rk%3D2%26rkt%3D10%26sd%3D173249642185%26itm%3D182323215901%26pmt%3D1%26noa%3D0%26pg%3D2047675%26algv%3DPromotedSellersOtherItemsV2%26brand%3DUnbranded&amp;_trksid=p2047675.c100008.m2219" TargetMode="External"/><Relationship Id="rId42" Type="http://schemas.openxmlformats.org/officeDocument/2006/relationships/hyperlink" Target="https://www.ebay.co.uk/itm/3-7V-2200mAh-Rechargeable-Polymer-Lipo-battery-803160-For-Tablet-PC-MID-PDA-iPod/123531561373?hash=item1cc30e099d:g:Q~MAAOSwsrlcCdyT" TargetMode="External"/><Relationship Id="rId47" Type="http://schemas.openxmlformats.org/officeDocument/2006/relationships/hyperlink" Target="https://www.ebay.co.uk/itm/Rechargeable-Polymer-Li-battery-Lipo-3-7V-5000mAh-for-ipod-Tablet-PC-GPS-5565113/183200611680?epid=6017269825&amp;hash=item2aa79b7d60:g:3rEAAOSwqxRa5L7J" TargetMode="External"/><Relationship Id="rId50" Type="http://schemas.openxmlformats.org/officeDocument/2006/relationships/hyperlink" Target="https://www.ebay.co.uk/itm/Rechargeable-3-7V-1200mAh-5000mAh-Li-Po-Battery-For-GPS-earphone-DVD-PDA-E-book/143315445702?_trkparms=aid%3D1110006%26algo%3DHOMESPLICE.SIM%26ao%3D1%26asc%3D225712%26meid%3D944ee5790cca4de0b9a6d095e87af7dc%26pid%3D100005%26rk%3D2%26rkt%3D12%26mehot%3Dco%26sd%3D121753142489%26itm%3D143315445702%26pmt%3D1%26noa%3D0%26pg%3D2047675%26algv%3DSimplAMLv5PairwiseWeb%26brand%3DUnbranded&amp;_trksid=p2047675.c100005.m1851" TargetMode="External"/><Relationship Id="rId55" Type="http://schemas.openxmlformats.org/officeDocument/2006/relationships/hyperlink" Target="https://www.ebay.co.uk/itm/3-7V-3000mAh-lipo-Polymer-Battery-For-mobile-pphone-camera-PDA-Tablet-PC-357390/112407668222?hash=item1a2c04e5fe:g:HD0AAOSw-K9ZGSC5" TargetMode="External"/><Relationship Id="rId63" Type="http://schemas.openxmlformats.org/officeDocument/2006/relationships/hyperlink" Target="https://www.ebay.co.uk/itm/3-7V-2000mAh-lipo-battery-Rechargeable-for-DVD-GPS-camera-mobile-phone-505068/183709117028?hash=item2ac5eaaa64:g:MAUAAOSwA3dYUN8u&amp;autorefresh=true" TargetMode="External"/><Relationship Id="rId68" Type="http://schemas.openxmlformats.org/officeDocument/2006/relationships/hyperlink" Target="https://www.ebay.co.uk/itm/2300mAh-3-7V-Li-Po-Battery-405085-for-PAD-Camera-Tablet-PC-DVD-GPS-MID-Recorder/172870192520?hash=item283fddcd88:g:rZAAAOSwuLZY0eJT" TargetMode="External"/><Relationship Id="rId7" Type="http://schemas.openxmlformats.org/officeDocument/2006/relationships/hyperlink" Target="https://www.ebay.co.uk/itm/3-7V-6000-mAh-Polymer-rechargeable-Li-battery-Lipo-906090-For-PAD-ipod-Tablet-PC/173419928054?_trkparms=aid%3D1110006%26algo%3DHOMESPLICE.SIM%26ao%3D1%26asc%3D225712%26meid%3D996b3eaab8fe4f128c01df5b7c92057c%26pid%3D100005%26rk%3D4%26rkt%3D12%26mehot%3Dwa%26sd%3D173745700811%26itm%3D173419928054%26pmt%3D1%26noa%3D0%26pg%3D2047675%26algv%3DSimplAMLv5PairwiseWeb%26brand%3DUnbranded&amp;_trksid=p2047675.c100005.m1851" TargetMode="External"/><Relationship Id="rId71" Type="http://schemas.openxmlformats.org/officeDocument/2006/relationships/hyperlink" Target="https://www.aliexpress.com/item/10000012118346.html?src=google" TargetMode="External"/><Relationship Id="rId2" Type="http://schemas.openxmlformats.org/officeDocument/2006/relationships/hyperlink" Target="https://www.ebay.co.uk/itm/103565-3-7V-3000mAh-Lipo-Battery-Replacement-For-DVD-GPS-PSP-Camera-E-book-61C9/192911749407?hash=item2cea6fb11f:g:SEoAAOSwsixc1F1y" TargetMode="External"/><Relationship Id="rId16" Type="http://schemas.openxmlformats.org/officeDocument/2006/relationships/hyperlink" Target="https://www.ebay.co.uk/itm/3-7V-2500Mah-Li-polymer-Rechargeable-tablet-Battery-Li-Po-li-ion-CLTD-357292/274286732166?hash=item3fdcc36386:g:SEMAAOSwtQxd5ZKQ" TargetMode="External"/><Relationship Id="rId29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1" Type="http://schemas.openxmlformats.org/officeDocument/2006/relationships/hyperlink" Target="https://www.ebay.co.uk/itm/PS4-Controller-Battery-2000mAh-PS4-Replacement-Genuine-PKCELL-LP803860-/322202432716" TargetMode="External"/><Relationship Id="rId6" Type="http://schemas.openxmlformats.org/officeDocument/2006/relationships/hyperlink" Target="https://www.ebay.co.uk/itm/3-7V-2500mA-Polymer-Li-Lithium-cells-3-wires-thermistor-605068-For-GPS-Tablet-PC/173745700811?hash=item28740cffcb:m:mVkOlJ_z7LwCitNDYd2coSg" TargetMode="External"/><Relationship Id="rId11" Type="http://schemas.openxmlformats.org/officeDocument/2006/relationships/hyperlink" Target="https://www.ebay.co.uk/itm/Rechargeable-3280150-Li-polymer-Battery-3-7V-6000mAh-For-Tablet-GPS-Power-Bank/402028765591?_trkparms=aid%3D1110006%26algo%3DHOMESPLICE.SIM%26ao%3D1%26asc%3D225712%26meid%3D52d5a792bf534664909425e2f6e1dbaa%26pid%3D100005%26rk%3D1%26rkt%3D12%26mehot%3Dco%26sd%3D173419928054%26itm%3D402028765591%26pmt%3D1%26noa%3D0%26pg%3D2047675%26algv%3DSimplAMLv5PairwiseWeb%26brand%3DUnbranded&amp;_trksid=p2047675.c100005.m1851" TargetMode="External"/><Relationship Id="rId24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32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37" Type="http://schemas.openxmlformats.org/officeDocument/2006/relationships/hyperlink" Target="https://www.ebay.co.uk/itm/3-7V-3000-mAh-Polymer-Li-ion-battery-Lipo-pack-505573-For-GPS-DVD-ipod-Tablet-PC/173249328589?_trkparms=aid%3D1110002%26algo%3DSPLICE.SOI%26ao%3D1%26asc%3D20200116171858%26meid%3D7774983354f34ae7a86e900caf098cbe%26pid%3D100008%26rk%3D5%26rkt%3D10%26sd%3D173249642185%26itm%3D173249328589%26pmt%3D1%26noa%3D0%26pg%3D2047675%26algv%3DPromotedSellersOtherItemsV2%26brand%3DUnbranded&amp;_trksid=p2047675.c100008.m2219" TargetMode="External"/><Relationship Id="rId40" Type="http://schemas.openxmlformats.org/officeDocument/2006/relationships/hyperlink" Target="https://www.ebay.co.uk/itm/2200mAh-LiPo-Polymer-Battery-3-7V-For-Power-Bank-mobile-DVD-camere-GPS-3543114/121956863229?hash=item1c65320cfd:g:rmsAAOSwAvJXA1KL" TargetMode="External"/><Relationship Id="rId45" Type="http://schemas.openxmlformats.org/officeDocument/2006/relationships/hyperlink" Target="https://www.ebay.co.uk/itm/3-7V-5000-mAh-Polymer-rechargeable-Li-battery-Lipo-105575-For-ipod-Tablet-PC-mp4/173249642185?hash=item28567bbec9:g:LRsAAOSwIDJbph-Y" TargetMode="External"/><Relationship Id="rId53" Type="http://schemas.openxmlformats.org/officeDocument/2006/relationships/hyperlink" Target="https://www.ebay.co.uk/itm/3-7V-3000-mAh-Polymer-Li-battery-Lipo-thermistor-3-wire-For-GPS-tablet-PC-605085/142923623825?epid=1160354231&amp;hash=item2146e96d91:g:aCAAAOSw69lbikeN" TargetMode="External"/><Relationship Id="rId58" Type="http://schemas.openxmlformats.org/officeDocument/2006/relationships/hyperlink" Target="https://www.ebay.co.uk/itm/3-7V-3600mAh-LiPo-Polymer-Rechargeable-Battery-For-Power-Bank-Tablet-PC-406680/123458944437?hash=item1cbeb9fdb5:g:jRwAAOSwHrlb1854" TargetMode="External"/><Relationship Id="rId66" Type="http://schemas.openxmlformats.org/officeDocument/2006/relationships/hyperlink" Target="https://shop.pimoroni.com/products/lipo-battery-pack?variant=12704945864787" TargetMode="External"/><Relationship Id="rId5" Type="http://schemas.openxmlformats.org/officeDocument/2006/relationships/hyperlink" Target="https://www.ebay.co.uk/itm/803040-3-7V-1000mAh-Lipo-Battery-Replacement-For-MP4-MP5-GPS-DVD-BT-Speaker-9B5/333342357162?_trkparms=aid%3D1110006%26algo%3DHOMESPLICE.SIM%26ao%3D1%26asc%3D225712%26meid%3Def80b525cab349b593da256d46f599be%26pid%3D100005%26rk%3D5%26rkt%3D12%26mehot%3Dco%26sd%3D153579823152%26itm%3D333342357162%26pmt%3D1%26noa%3D0%26pg%3D2047675%26algv%3DSimplAMLv5PairwiseWeb%26brand%3DUnbranded&amp;_trksid=p2047675.c100005.m1851" TargetMode="External"/><Relationship Id="rId15" Type="http://schemas.openxmlformats.org/officeDocument/2006/relationships/hyperlink" Target="https://www.ebay.co.uk/itm/183174413698" TargetMode="External"/><Relationship Id="rId23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28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36" Type="http://schemas.openxmlformats.org/officeDocument/2006/relationships/hyperlink" Target="https://www.ebay.co.uk/itm/283778755258?ViewItem=&amp;item=283778755258" TargetMode="External"/><Relationship Id="rId49" Type="http://schemas.openxmlformats.org/officeDocument/2006/relationships/hyperlink" Target="https://www.ebay.co.uk/itm/3-7V-5000mAh-Polymer-105575-Battery-Li-po-For-Power-bank-ipod-Tablet-PC-GPS/283663955111?_trkparms=aid%3D1110006%26algo%3DHOMESPLICE.SIM%26ao%3D1%26asc%3D225712%26meid%3D6340a25fb3364cca9198d632468df0ab%26pid%3D100005%26rk%3D3%26rkt%3D12%26mehot%3Dco%26sd%3D143315445702%26itm%3D283663955111%26pmt%3D1%26noa%3D0%26pg%3D2047675%26algv%3DSimplAMLv5PairwiseWeb%26brand%3DUnbranded&amp;_trksid=p2047675.c100005.m1851" TargetMode="External"/><Relationship Id="rId57" Type="http://schemas.openxmlformats.org/officeDocument/2006/relationships/hyperlink" Target="https://www.ebay.co.uk/itm/3-7V-3600mAh-LiPo-Rechargeable-Battery-Polymer-For-Power-Bank-Tablet-PC-904078/123505235550?hash=item1cc17c565e:g:jfcAAOSwKtlb87oe" TargetMode="External"/><Relationship Id="rId61" Type="http://schemas.openxmlformats.org/officeDocument/2006/relationships/hyperlink" Target="https://www.ebay.co.uk/itm/823282-3-7V-2500mAh-Lipo-polymer-Rechargeable-Battery-For-Tablet-PC-power-bank/114003122122?hash=item1a8b1d97ca:g:KZkAAOSwGEFd6cnY" TargetMode="External"/><Relationship Id="rId10" Type="http://schemas.openxmlformats.org/officeDocument/2006/relationships/hyperlink" Target="https://www.ebay.co.uk/itm/3284145-BATTERY-6000MAH-3-7V-LIPO-RECHARGEABLE-BATTERIES-FOR-TABLET-7-8-9-FB/202913142908?_trkparms=aid%3D1110006%26algo%3DHOMESPLICE.SIM%26ao%3D1%26asc%3D225712%26meid%3D7116fc12ce204e31bcec1adf496bb80f%26pid%3D100005%26rk%3D3%26rkt%3D12%26mehot%3Dco%26sd%3D402021707849%26itm%3D202913142908%26pmt%3D1%26noa%3D0%26pg%3D2047675%26algv%3DSimplAMLv5PairwiseWeb%26brand%3DUnbranded&amp;_trksid=p2047675.c100005.m1851" TargetMode="External"/><Relationship Id="rId19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31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44" Type="http://schemas.openxmlformats.org/officeDocument/2006/relationships/hyperlink" Target="https://www.ebay.co.uk/itm/3-7V-1000mAh-rechargeable-Battery-LiPo-polymer-For-DVD-speaker-recorder-504045/122480179009?hash=item1c84633741:g:CLUAAOSw42dZC~Yf" TargetMode="External"/><Relationship Id="rId52" Type="http://schemas.openxmlformats.org/officeDocument/2006/relationships/hyperlink" Target="https://www.ebay.co.uk/itm/3-7V-3000mAh-306090-Li-ion-Lipo-Rechargeable-Battery-Universal-7-Inch-Tablet-Etc/114091847880?hash=item1a906770c8:m:m4Ex9am0bfeqj_JLgTBuC7A" TargetMode="External"/><Relationship Id="rId60" Type="http://schemas.openxmlformats.org/officeDocument/2006/relationships/hyperlink" Target="https://www.ebay.co.uk/itm/2500mAh-3-7V-Lipo-Polymer-Battery-505573-For-PAD-power-bank-Cell-phone-Camera/112374561518?hash=item1a2a0bbaee:g:yWwAAOSwE0JY9Yg4" TargetMode="External"/><Relationship Id="rId65" Type="http://schemas.openxmlformats.org/officeDocument/2006/relationships/hyperlink" Target="https://www.ebay.co.uk/itm/125054-Rechargeable-Battery-4000mAh-3-7V-Lipo-For-Cell-phone-PAD-DVD-Power-Bank/233379973003?_trkparms=aid%3D1110007%26algo%3DHOMESPLICE.DISC%26ao%3D1%26asc%3D20200220090753%26meid%3D03c50cf74f8a412081a1e81cd5e2ec6a%26pid%3D100009%26rk%3D1%26rkt%3D1%26sd%3D183709117028%26itm%3D233379973003%26pmt%3D1%26noa%3D0%26pg%3D2047675%26algv%3Ddefault%26brand%3DUnbranded&amp;_trksid=p2047675.c100009.m1982" TargetMode="External"/><Relationship Id="rId4" Type="http://schemas.openxmlformats.org/officeDocument/2006/relationships/hyperlink" Target="https://www.ebay.co.uk/itm/3-7V-3000mAh-Li-Po-Rechargeable-Battery-356090-For-MP4-MP5-DVD-GPS-PAD-Tablet-8/153579823152?hash=item23c2122030:g:fEIAAOSwblldOXVz" TargetMode="External"/><Relationship Id="rId9" Type="http://schemas.openxmlformats.org/officeDocument/2006/relationships/hyperlink" Target="https://www.ebay.co.uk/itm/30100100-Battery-3-7V-6000mAh-Backup-Power-Rechargeable-Li-polymer-Batteries-E7/402021707849?_trkparms=aid%3D1110006%26algo%3DHOMESPLICE.SIM%26ao%3D1%26asc%3D225712%26meid%3D52d5a792bf534664909425e2f6e1dbaa%26pid%3D100005%26rk%3D2%26rkt%3D12%26mehot%3Dso%26sd%3D173419928054%26itm%3D402021707849%26pmt%3D1%26noa%3D0%26pg%3D2047675%26algv%3DSimplAMLv5PairwiseWeb%26brand%3DUnbranded&amp;_trksid=p2047675.c100005.m1851" TargetMode="External"/><Relationship Id="rId14" Type="http://schemas.openxmlformats.org/officeDocument/2006/relationships/hyperlink" Target="https://www.ebay.co.uk/itm/3-7V-1000mAh-Polymer-rechargeable-Li-battery-For-mp4-GPS-Camera-Tablet-PC-403759/172569536082?_trkparms=aid%3D1110002%26algo%3DSPLICE.SOI%26ao%3D1%26asc%3D20190711095549%26meid%3Da3fdaf16ff1042288dd356ba43b600cf%26pid%3D100047%26rk%3D10%26rkt%3D12%26sd%3D173745700811%26itm%3D172569536082%26pmt%3D0%26noa%3D1%26pg%3D2047675%26algv%3DSellersOtherItemsV2%26brand%3DUnbranded&amp;_trksid=p2047675.c100047.m2108" TargetMode="External"/><Relationship Id="rId22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27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30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35" Type="http://schemas.openxmlformats.org/officeDocument/2006/relationships/hyperlink" Target="https://www.ebay.co.uk/itm/3-7V-4000mAh-125054-Li-Ion-Batteries-RC-Li-Polymer-Battery-for-Cellphone-PAD-DVD/283778745480?_trkparms=aid%3D1110006%26algo%3DHOMESPLICE.SIM%26ao%3D1%26asc%3D225712%26meid%3D43c54d319ad5462c9af8f3db9421d60d%26pid%3D100005%26rk%3D4%26rkt%3D12%26mehot%3Dco%26sd%3D182323215901%26itm%3D283778745480%26pmt%3D1%26noa%3D0%26pg%3D2047675%26algv%3DSimplAMLv5PairwiseWeb&amp;_trksid=p2047675.c100005.m1851" TargetMode="External"/><Relationship Id="rId43" Type="http://schemas.openxmlformats.org/officeDocument/2006/relationships/hyperlink" Target="https://www.ebay.co.uk/itm/3-7V-4000mAh-125054-Li-Ion-Batteries-RC-Li-Polymer-Battery-for-Cellphone-PAD-DVD/283778745480?_trkparms=aid%3D1110006%26algo%3DHOMESPLICE.SIM%26ao%3D1%26asc%3D225712%26meid%3D43c54d319ad5462c9af8f3db9421d60d%26pid%3D100005%26rk%3D4%26rkt%3D12%26mehot%3Dco%26sd%3D182323215901%26itm%3D283778745480%26pmt%3D1%26noa%3D0%26pg%3D2047675%26algv%3DSimplAMLv5PairwiseWeb&amp;_trksid=p2047675.c100005.m1851" TargetMode="External"/><Relationship Id="rId48" Type="http://schemas.openxmlformats.org/officeDocument/2006/relationships/hyperlink" Target="https://www.ebay.co.uk/itm/3-7V-5000-mAh-Polymer-Li-Lithium-Cells-For-ipod-DVD-PDA-GPS-PSP-Tablet-PC-105575/121753142489?hash=item1c590d84d9:g:xgcAAOSwA-1a3JdS" TargetMode="External"/><Relationship Id="rId56" Type="http://schemas.openxmlformats.org/officeDocument/2006/relationships/hyperlink" Target="https://www.ebay.co.uk/itm/3-7V-3000mAh-Lipo-Rechargeable-Battery-904260-For-DVD-Mobile-phone-PAD-Laptop/113027766445?hash=item1a50fad8ad:g:jGsAAOSwX5ZbD2N9" TargetMode="External"/><Relationship Id="rId64" Type="http://schemas.openxmlformats.org/officeDocument/2006/relationships/hyperlink" Target="https://www.ebay.co.uk/itm/103450-3-7V-2000mAh-Lipo-Battery-Replacement-For-DVD-POS-Machine-Camera-iPod-3B/264407202120?_trkparms=aid%3D1110006%26algo%3DHOMESPLICE.SIM%26ao%3D1%26asc%3D225669%26meid%3Df5dc912e6da04697932d03ddfebf8ddc%26pid%3D100010%26rk%3D5%26rkt%3D12%26sd%3D183709117028%26itm%3D264407202120%26pmt%3D1%26noa%3D1%26pg%3D2047675%26algv%3DDefaultOrganicWithImageAndTitleNsfwFilters%26brand%3DUnbranded&amp;_trksid=p2047675.c100010.m2109" TargetMode="External"/><Relationship Id="rId69" Type="http://schemas.openxmlformats.org/officeDocument/2006/relationships/hyperlink" Target="https://www.ebay.co.uk/itm/3-7V-2300mAh-LiPo-Battery-For-Tablet-PC-DVD-GPS-Camera-Recorder-PAD-Phone-625068/182905938357?hash=item2a960b21b5:g:locAAOSwj85YNUv2" TargetMode="External"/><Relationship Id="rId8" Type="http://schemas.openxmlformats.org/officeDocument/2006/relationships/hyperlink" Target="https://www.ebay.co.uk/itm/3-7V-4000-mAh-Polymer-Li-ion-battery-Lipo-pack-965068-For-GPS-DVD-ipod-Tablet-PC/172385648948?_trkparms=aid%3D1110002%26algo%3DSPLICE.SOI%26ao%3D1%26asc%3D20200116171858%26meid%3D33c958171fcc414eb05324540468d24f%26pid%3D100008%26rk%3D3%26rkt%3D9%26sd%3D173419928054%26itm%3D172385648948%26pmt%3D1%26noa%3D0%26pg%3D2047675%26algv%3DPromotedSellersOtherItemsV2%26brand%3DUnbranded&amp;_trksid=p2047675.c100008.m2219" TargetMode="External"/><Relationship Id="rId51" Type="http://schemas.openxmlformats.org/officeDocument/2006/relationships/hyperlink" Target="https://www.ebay.co.uk/itm/2Pcs-3-7V-4000mAh-Li-polymer-Battery-5050100-For-MP4-MP5-DVD-Tablet-GPS-Toys-46/402025817662?_trkparms=aid%3D555021%26algo%3DPL.SIMRVI%26ao%3D1%26asc%3D20190711100440%26meid%3Db66a8094db4f4da2bdcbe7fa7d074bc2%26pid%3D100752%26rk%3D3%26rkt%3D16%26mehot%3Dpf%26sd%3D143315445702%26itm%3D402025817662%26pmt%3D1%26noa%3D0%26pg%3D2047675%26algv%3DSimplRVIAMLv5WebWithPLRVIOnTopCombiner&amp;_trksid=p2047675.c100752.m1982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ebay.co.uk/itm/3-7V-3000-mAh-LiPo-Polymer-Battery-Rechargealbe-for-tablet-mobile-power-605080/264477476766?hash=item3d9416079e:g:hbEAAOSwNchZ7x1f" TargetMode="External"/><Relationship Id="rId12" Type="http://schemas.openxmlformats.org/officeDocument/2006/relationships/hyperlink" Target="https://www.ebay.co.uk/itm/3-7V-4000-mAh-606090-Polymer-Li-battery-Li-po-For-PDA-GPS-DVD-ipod-Tablet-PC-/182107148013?_trksid=p5731.m3795" TargetMode="External"/><Relationship Id="rId17" Type="http://schemas.openxmlformats.org/officeDocument/2006/relationships/hyperlink" Target="https://www.ebay.co.uk/itm/3-7V-2500mAh-703090-Li-Polymer-Rechargeable-Cell-Li-ion-LiPo-Battery-for-GPS-MP3/192628000092?_trkparms=aid%3D1110006%26algo%3DHOMESPLICE.SIM%26ao%3D1%26asc%3D225669%26meid%3Daba6c291840742bca7b591588b2a4a55%26pid%3D100010%26rk%3D1%26rkt%3D12%26sd%3D274286732166%26itm%3D192628000092%26pmt%3D0%26noa%3D1%26pg%3D2047675%26algv%3DDefaultOrganicWithImageAndTitleNsfwFilters&amp;_trksid=p2047675.c100010.m2109" TargetMode="External"/><Relationship Id="rId25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33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38" Type="http://schemas.openxmlformats.org/officeDocument/2006/relationships/hyperlink" Target="https://www.ebay.co.uk/itm/2200mAh-3-7V-Li-Po-Rechargeable-Battery-For-Camera-DVD-Laptop-Cell-Phone-605060/183390339528?hash=item2ab2ea81c8:g:v6QAAOSwpaZbe2tL" TargetMode="External"/><Relationship Id="rId46" Type="http://schemas.openxmlformats.org/officeDocument/2006/relationships/hyperlink" Target="https://www.ebay.co.uk/itm/3-7V-5000-mAh-LiPo-Polymer-Li-ion-Bettery-5560105-For-PDA-MID-GPS-PSP-Tablet-PC/173581443690?hash=item286a42a26a:g:HZYAAOSwGhxbvU~G" TargetMode="External"/><Relationship Id="rId59" Type="http://schemas.openxmlformats.org/officeDocument/2006/relationships/hyperlink" Target="https://www.ebay.co.uk/itm/405085-3-7V-2500mAh-Lipo-Battery-Replacement-For-MP5-DVD-GPS-Camera-Speaker-0FB/233395228684?hash=item365770900c:g:2VcAAOSwdOxdxZlg" TargetMode="External"/><Relationship Id="rId67" Type="http://schemas.openxmlformats.org/officeDocument/2006/relationships/hyperlink" Target="https://shop.pimoroni.com/products/lipo-battery-pack?variant=12704945864787" TargetMode="External"/><Relationship Id="rId20" Type="http://schemas.openxmlformats.org/officeDocument/2006/relationships/hyperlink" Target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TargetMode="External"/><Relationship Id="rId41" Type="http://schemas.openxmlformats.org/officeDocument/2006/relationships/hyperlink" Target="https://www.ebay.co.uk/itm/3-7V-2200mAh-LiPo-Polymer-Li-Battery-605060-For-MP3-Mobile-phone-recorder-Camera/112399939794?hash=item1a2b8ef8d2:g:CP4AAOSwHUVa7AcU" TargetMode="External"/><Relationship Id="rId54" Type="http://schemas.openxmlformats.org/officeDocument/2006/relationships/hyperlink" Target="https://www.ebay.co.uk/itm/103565-3-7V-3000mAh-Lipo-Battery-Replacement-For-DVD-GPS-PSP-Camera-E-book-61C9/192911749407?_trkparms=ispr%3D1&amp;hash=item2cea6fb11f:g:SEoAAOSwsixc1F1y&amp;enc=AQAEAAACQBPxNw%2BVj6nta7CKEs3N0qWuxbDOReAZ%2FILxnUIRgnchyNESFPMj6i%2F90oN8%2BWddCTi41k2k8uYYyY%2BFNP0R%2BS%2BBH%2BHhZJ54AAJeq7nnyZHFF136h08FyY23KcMPVqPDVDUXohQ6Nk%2FwEZsgJgR5%2Bf8QIWDSHmnpk53MsvkRzPDq99ORZhOWA0rs2YA3lkExcbYEUrlfII9wQfHV8tTZ4EJNEVVnPP%2FzY%2B1mr2RvssnnztvCF2q%2FYaMw5jb6xkEbUcVfQl3HXUzlx5mQfB0Au6fqLWTDMjWtPhPCEQHh63bI3JoRlSjVsUcaH7P52xMEXlOeIPoTY5%2BQzin9ZtG2DidszjYbGFQTLQ0S1tIQ%2BptUZ%2FPCOIcg00Xp6Bl21vTQxtgLz67ypzFkmL4DQbeu8SRgqHz6FjlQ77P9G0bIdl3MBtAtHjwRoq4JPoI9ZrcrHlIicv08AHlcSwbJnEEPELKvAbm1jYXZs5mE9QLCkGxSnO6Q8TTdsYk2N8dFSVQ2q0bEMrWCihFXP9jpMYXDs7nvmBibd0qvK5ts5J6elJn4FxNtfOBSUp%2ByHJPsZskbcPNHTnnkVXWg50AcWBrJXEDfcgFFqynHXM3OSqJf6OILhle%2Ffm0iczwaNR7h9HSaqULAqd0KrJhBMw7xsNgOqptNkvmBbcI1UnXpPKtGGcZqucwIGFtxIdurJPELJdtadrcgksA9zuoDk0kwvJCpTrUVgd9bP1O1TpNxPoeCbvg3UG3kqmpuuQ8ezArQvSdAPg%3D%3D&amp;checksum=1929117494077a3f72c8bc5d41ea87011af100221de0" TargetMode="External"/><Relationship Id="rId62" Type="http://schemas.openxmlformats.org/officeDocument/2006/relationships/hyperlink" Target="https://www.ebay.co.uk/itm/3-7V-2000mAh-Lipolymer-Rechargeable-103450-Cell-Lipo-Battery-For-GPS-MP3-GPS-Spe/193271043555?hash=item2cffda15e3:g:EFYAAOSweMJeAXFw" TargetMode="External"/><Relationship Id="rId70" Type="http://schemas.openxmlformats.org/officeDocument/2006/relationships/hyperlink" Target="https://www.ebay.co.uk/itm/Original-Huawei-P20-Pro-Mate-10-Pro-3900mAh-Full-Capacity-Battery-Replacement/223748341683?hash=item341870bfb3:g:MrYAAOSwbb5dzD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867B-6C2D-41C7-B049-8679C0BE2BA4}">
  <dimension ref="A1:T1210"/>
  <sheetViews>
    <sheetView tabSelected="1" workbookViewId="0">
      <selection activeCell="S2" sqref="S2"/>
    </sheetView>
  </sheetViews>
  <sheetFormatPr defaultRowHeight="14.5" x14ac:dyDescent="0.35"/>
  <cols>
    <col min="1" max="1" width="12.6328125" customWidth="1"/>
    <col min="2" max="2" width="8.90625" bestFit="1" customWidth="1"/>
    <col min="3" max="3" width="1" customWidth="1"/>
    <col min="4" max="6" width="8.7265625" style="5"/>
    <col min="7" max="7" width="6" style="5" customWidth="1"/>
    <col min="8" max="9" width="8.7265625" style="5"/>
    <col min="12" max="12" width="10" customWidth="1"/>
    <col min="13" max="13" width="12.453125" customWidth="1"/>
    <col min="14" max="14" width="7.453125" customWidth="1"/>
    <col min="16" max="16" width="13.1796875" style="8" customWidth="1"/>
    <col min="17" max="17" width="1.7265625" customWidth="1"/>
    <col min="18" max="18" width="2.26953125" customWidth="1"/>
    <col min="19" max="19" width="10.6328125" customWidth="1"/>
  </cols>
  <sheetData>
    <row r="1" spans="1:20" x14ac:dyDescent="0.35">
      <c r="A1" s="10" t="s">
        <v>0</v>
      </c>
      <c r="B1" s="10" t="s">
        <v>1150</v>
      </c>
      <c r="C1" s="10"/>
      <c r="D1" s="10" t="s">
        <v>3</v>
      </c>
      <c r="E1" s="10" t="s">
        <v>4</v>
      </c>
      <c r="F1" s="10" t="s">
        <v>5</v>
      </c>
      <c r="G1" s="10"/>
      <c r="H1" s="10" t="s">
        <v>2</v>
      </c>
      <c r="I1" s="10" t="s">
        <v>1</v>
      </c>
      <c r="J1" s="10" t="s">
        <v>7</v>
      </c>
      <c r="K1" s="10" t="s">
        <v>6</v>
      </c>
      <c r="L1" s="11" t="s">
        <v>1167</v>
      </c>
      <c r="M1" s="10" t="s">
        <v>1169</v>
      </c>
      <c r="N1" s="10"/>
      <c r="O1" s="10" t="s">
        <v>8</v>
      </c>
      <c r="P1" s="12" t="s">
        <v>9</v>
      </c>
    </row>
    <row r="2" spans="1:20" x14ac:dyDescent="0.35">
      <c r="A2" s="4" t="s">
        <v>1215</v>
      </c>
      <c r="B2" s="1">
        <v>2900</v>
      </c>
      <c r="C2" s="1"/>
      <c r="D2" s="15">
        <v>3.5</v>
      </c>
      <c r="E2" s="15">
        <v>63</v>
      </c>
      <c r="F2" s="15">
        <v>73</v>
      </c>
      <c r="G2" s="15"/>
      <c r="H2" s="15">
        <f>MAX(D2:F2)</f>
        <v>73</v>
      </c>
      <c r="I2" s="15">
        <f>SUM(D2:F2)-H2-J2</f>
        <v>63</v>
      </c>
      <c r="J2" s="15">
        <f>MIN(D2:F2)</f>
        <v>3.5</v>
      </c>
      <c r="K2" s="15">
        <f>D2*E2*F2</f>
        <v>16096.5</v>
      </c>
      <c r="L2" s="1">
        <f>B2/K2</f>
        <v>0.18016338955673594</v>
      </c>
      <c r="M2" s="2" t="str">
        <f>IF(AND(H2&lt;$T$4,I2&lt;$T$5), "Yes", "No")</f>
        <v>No</v>
      </c>
      <c r="N2" s="2"/>
      <c r="O2" s="3">
        <v>5.5</v>
      </c>
      <c r="P2" s="9" t="s">
        <v>1214</v>
      </c>
      <c r="S2" t="s">
        <v>1216</v>
      </c>
    </row>
    <row r="3" spans="1:20" x14ac:dyDescent="0.35">
      <c r="A3" s="4">
        <v>651544</v>
      </c>
      <c r="B3" s="1">
        <v>2120</v>
      </c>
      <c r="C3" s="1"/>
      <c r="D3" s="15">
        <v>6.5</v>
      </c>
      <c r="E3" s="15">
        <v>15</v>
      </c>
      <c r="F3" s="15">
        <v>44</v>
      </c>
      <c r="G3" s="15"/>
      <c r="H3" s="15">
        <f>MAX(D3:F3)</f>
        <v>44</v>
      </c>
      <c r="I3" s="15">
        <f>SUM(D3:F3)-H3-J3</f>
        <v>15</v>
      </c>
      <c r="J3" s="15">
        <f>MIN(D3:F3)</f>
        <v>6.5</v>
      </c>
      <c r="K3" s="15">
        <f>D3*E3*F3</f>
        <v>4290</v>
      </c>
      <c r="L3" s="1">
        <f>B3/K3</f>
        <v>0.49417249417249415</v>
      </c>
      <c r="M3" s="2" t="str">
        <f>IF(AND(H3&lt;$T$4,I3&lt;$T$5), "Yes", "No")</f>
        <v>Yes</v>
      </c>
      <c r="N3" s="2"/>
      <c r="O3" s="3"/>
      <c r="P3" s="16" t="s">
        <v>1199</v>
      </c>
    </row>
    <row r="4" spans="1:20" x14ac:dyDescent="0.35">
      <c r="A4" s="4" t="s">
        <v>14</v>
      </c>
      <c r="B4" s="1">
        <v>3000</v>
      </c>
      <c r="C4" s="1"/>
      <c r="D4" s="15">
        <v>8.3000000000000007</v>
      </c>
      <c r="E4" s="15">
        <v>23</v>
      </c>
      <c r="F4" s="15">
        <v>35</v>
      </c>
      <c r="G4" s="15"/>
      <c r="H4" s="15">
        <f>MAX(D4:F4)</f>
        <v>35</v>
      </c>
      <c r="I4" s="15">
        <f>SUM(D4:F4)-H4-J4</f>
        <v>22.999999999999996</v>
      </c>
      <c r="J4" s="15">
        <f>MIN(D4:F4)</f>
        <v>8.3000000000000007</v>
      </c>
      <c r="K4" s="15">
        <f>D4*E4*F4</f>
        <v>6681.5</v>
      </c>
      <c r="L4" s="1">
        <f>B4/K4</f>
        <v>0.44900097283544116</v>
      </c>
      <c r="M4" s="2" t="str">
        <f>IF(AND(H4&lt;$T$4,I4&lt;$T$5), "Yes", "No")</f>
        <v>Yes</v>
      </c>
      <c r="N4" s="2"/>
      <c r="O4" s="3"/>
      <c r="P4" s="16" t="s">
        <v>1199</v>
      </c>
      <c r="S4" s="14" t="s">
        <v>1170</v>
      </c>
      <c r="T4" s="14">
        <v>65</v>
      </c>
    </row>
    <row r="5" spans="1:20" x14ac:dyDescent="0.35">
      <c r="A5" s="4" t="s">
        <v>15</v>
      </c>
      <c r="B5" s="1">
        <v>3900</v>
      </c>
      <c r="C5" s="1"/>
      <c r="D5" s="15">
        <v>5.8</v>
      </c>
      <c r="E5" s="15">
        <v>39</v>
      </c>
      <c r="F5" s="15">
        <v>64</v>
      </c>
      <c r="G5" s="15"/>
      <c r="H5" s="15">
        <f>MAX(D5:F5)</f>
        <v>64</v>
      </c>
      <c r="I5" s="15">
        <f>SUM(D5:F5)-H5-J5</f>
        <v>39</v>
      </c>
      <c r="J5" s="15">
        <f>MIN(D5:F5)</f>
        <v>5.8</v>
      </c>
      <c r="K5" s="15">
        <f>D5*E5*F5</f>
        <v>14476.8</v>
      </c>
      <c r="L5" s="1">
        <f>B5/K5</f>
        <v>0.26939655172413796</v>
      </c>
      <c r="M5" s="2" t="str">
        <f>IF(AND(H5&lt;$T$4,I5&lt;$T$5), "Yes", "No")</f>
        <v>Yes</v>
      </c>
      <c r="N5" s="2"/>
      <c r="O5" s="3"/>
      <c r="P5" s="16" t="s">
        <v>1168</v>
      </c>
      <c r="S5" s="14" t="s">
        <v>1171</v>
      </c>
      <c r="T5" s="14">
        <v>50</v>
      </c>
    </row>
    <row r="6" spans="1:20" x14ac:dyDescent="0.35">
      <c r="A6" s="4">
        <v>402895</v>
      </c>
      <c r="B6" s="1">
        <v>2600</v>
      </c>
      <c r="C6" s="1"/>
      <c r="D6" s="15">
        <v>4</v>
      </c>
      <c r="E6" s="15">
        <v>28</v>
      </c>
      <c r="F6" s="15">
        <v>95</v>
      </c>
      <c r="G6" s="15"/>
      <c r="H6" s="15">
        <f>MAX(D6:F6)</f>
        <v>95</v>
      </c>
      <c r="I6" s="15">
        <f>SUM(D6:F6)-H6-J6</f>
        <v>28</v>
      </c>
      <c r="J6" s="15">
        <f>MIN(D6:F6)</f>
        <v>4</v>
      </c>
      <c r="K6" s="15">
        <f>D6*E6*F6</f>
        <v>10640</v>
      </c>
      <c r="L6" s="1">
        <f>B6/K6</f>
        <v>0.24436090225563908</v>
      </c>
      <c r="M6" s="2" t="str">
        <f>IF(AND(H6&lt;$T$4,I6&lt;$T$5), "Yes", "No")</f>
        <v>No</v>
      </c>
      <c r="N6" s="2"/>
      <c r="O6" s="3"/>
      <c r="P6" s="9"/>
    </row>
    <row r="7" spans="1:20" x14ac:dyDescent="0.35">
      <c r="A7" s="4" t="s">
        <v>16</v>
      </c>
      <c r="B7" s="1">
        <v>2300</v>
      </c>
      <c r="C7" s="1"/>
      <c r="D7" s="15">
        <v>11</v>
      </c>
      <c r="E7" s="15">
        <v>22</v>
      </c>
      <c r="F7" s="15">
        <v>45</v>
      </c>
      <c r="G7" s="15"/>
      <c r="H7" s="15">
        <f>MAX(D7:F7)</f>
        <v>45</v>
      </c>
      <c r="I7" s="15">
        <f>SUM(D7:F7)-H7-J7</f>
        <v>22</v>
      </c>
      <c r="J7" s="15">
        <f>MIN(D7:F7)</f>
        <v>11</v>
      </c>
      <c r="K7" s="15">
        <f>D7*E7*F7</f>
        <v>10890</v>
      </c>
      <c r="L7" s="1">
        <f>B7/K7</f>
        <v>0.21120293847566574</v>
      </c>
      <c r="M7" s="2" t="str">
        <f>IF(AND(H7&lt;$T$4,I7&lt;$T$5), "Yes", "No")</f>
        <v>Yes</v>
      </c>
      <c r="N7" s="2"/>
      <c r="O7" s="3"/>
      <c r="P7" s="16" t="s">
        <v>1199</v>
      </c>
      <c r="T7" s="1"/>
    </row>
    <row r="8" spans="1:20" x14ac:dyDescent="0.35">
      <c r="A8" s="4" t="s">
        <v>17</v>
      </c>
      <c r="B8" s="1">
        <v>3600</v>
      </c>
      <c r="C8" s="1"/>
      <c r="D8" s="15">
        <v>12</v>
      </c>
      <c r="E8" s="15">
        <v>24</v>
      </c>
      <c r="F8" s="15">
        <v>61</v>
      </c>
      <c r="G8" s="15"/>
      <c r="H8" s="15">
        <f>MAX(D8:F8)</f>
        <v>61</v>
      </c>
      <c r="I8" s="15">
        <f>SUM(D8:F8)-H8-J8</f>
        <v>24</v>
      </c>
      <c r="J8" s="15">
        <f>MIN(D8:F8)</f>
        <v>12</v>
      </c>
      <c r="K8" s="15">
        <f>D8*E8*F8</f>
        <v>17568</v>
      </c>
      <c r="L8" s="1">
        <f>B8/K8</f>
        <v>0.20491803278688525</v>
      </c>
      <c r="M8" s="2" t="str">
        <f>IF(AND(H8&lt;$T$4,I8&lt;$T$5), "Yes", "No")</f>
        <v>Yes</v>
      </c>
      <c r="N8" s="2"/>
      <c r="O8" s="3"/>
      <c r="P8" s="16" t="s">
        <v>1199</v>
      </c>
      <c r="T8" s="1"/>
    </row>
    <row r="9" spans="1:20" x14ac:dyDescent="0.35">
      <c r="A9" s="4">
        <v>30100100</v>
      </c>
      <c r="B9" s="1">
        <v>6000</v>
      </c>
      <c r="C9" s="1"/>
      <c r="D9" s="15">
        <v>3</v>
      </c>
      <c r="E9" s="15">
        <v>100</v>
      </c>
      <c r="F9" s="15">
        <v>100</v>
      </c>
      <c r="G9" s="15"/>
      <c r="H9" s="15">
        <f>MAX(D9:F9)</f>
        <v>100</v>
      </c>
      <c r="I9" s="15">
        <f>SUM(D9:F9)-H9-J9</f>
        <v>100</v>
      </c>
      <c r="J9" s="15">
        <f>MIN(D9:F9)</f>
        <v>3</v>
      </c>
      <c r="K9" s="15">
        <f>D9*E9*F9</f>
        <v>30000</v>
      </c>
      <c r="L9" s="1">
        <f>B9/K9</f>
        <v>0.2</v>
      </c>
      <c r="M9" s="2" t="str">
        <f>IF(AND(H9&lt;$T$4,I9&lt;$T$5), "Yes", "No")</f>
        <v>No</v>
      </c>
      <c r="N9" s="2"/>
      <c r="O9" s="3">
        <v>5.7</v>
      </c>
      <c r="P9" s="9" t="s">
        <v>1155</v>
      </c>
      <c r="T9" s="1"/>
    </row>
    <row r="10" spans="1:20" x14ac:dyDescent="0.35">
      <c r="A10" s="4" t="s">
        <v>18</v>
      </c>
      <c r="B10" s="1">
        <v>2500</v>
      </c>
      <c r="C10" s="1"/>
      <c r="D10" s="15">
        <v>5</v>
      </c>
      <c r="E10" s="15">
        <v>46</v>
      </c>
      <c r="F10" s="15">
        <v>55</v>
      </c>
      <c r="G10" s="15"/>
      <c r="H10" s="15">
        <f>MAX(D10:F10)</f>
        <v>55</v>
      </c>
      <c r="I10" s="15">
        <f>SUM(D10:F10)-H10-J10</f>
        <v>46</v>
      </c>
      <c r="J10" s="15">
        <f>MIN(D10:F10)</f>
        <v>5</v>
      </c>
      <c r="K10" s="15">
        <f>D10*E10*F10</f>
        <v>12650</v>
      </c>
      <c r="L10" s="1">
        <f>B10/K10</f>
        <v>0.19762845849802371</v>
      </c>
      <c r="M10" s="2" t="str">
        <f>IF(AND(H10&lt;$T$4,I10&lt;$T$5), "Yes", "No")</f>
        <v>Yes</v>
      </c>
      <c r="N10" s="2"/>
      <c r="O10" s="3"/>
      <c r="P10" s="16" t="s">
        <v>1199</v>
      </c>
      <c r="T10" s="1"/>
    </row>
    <row r="11" spans="1:20" x14ac:dyDescent="0.35">
      <c r="A11" s="4" t="s">
        <v>19</v>
      </c>
      <c r="B11" s="1">
        <v>2000</v>
      </c>
      <c r="C11" s="1"/>
      <c r="D11" s="15">
        <v>5</v>
      </c>
      <c r="E11" s="15">
        <v>38</v>
      </c>
      <c r="F11" s="15">
        <v>56</v>
      </c>
      <c r="G11" s="15"/>
      <c r="H11" s="15">
        <f>MAX(D11:F11)</f>
        <v>56</v>
      </c>
      <c r="I11" s="15">
        <f>SUM(D11:F11)-H11-J11</f>
        <v>38</v>
      </c>
      <c r="J11" s="15">
        <f>MIN(D11:F11)</f>
        <v>5</v>
      </c>
      <c r="K11" s="15">
        <f>D11*E11*F11</f>
        <v>10640</v>
      </c>
      <c r="L11" s="1">
        <f>B11/K11</f>
        <v>0.18796992481203006</v>
      </c>
      <c r="M11" s="2" t="str">
        <f>IF(AND(H11&lt;$T$4,I11&lt;$T$5), "Yes", "No")</f>
        <v>Yes</v>
      </c>
      <c r="N11" s="2"/>
      <c r="O11" s="3"/>
      <c r="P11" s="16" t="s">
        <v>1199</v>
      </c>
      <c r="T11" s="1"/>
    </row>
    <row r="12" spans="1:20" x14ac:dyDescent="0.35">
      <c r="A12" s="4" t="s">
        <v>20</v>
      </c>
      <c r="B12" s="1">
        <v>2750</v>
      </c>
      <c r="C12" s="1"/>
      <c r="D12" s="15">
        <v>5.7</v>
      </c>
      <c r="E12" s="15">
        <v>50</v>
      </c>
      <c r="F12" s="15">
        <v>52</v>
      </c>
      <c r="G12" s="15"/>
      <c r="H12" s="15">
        <f>MAX(D12:F12)</f>
        <v>52</v>
      </c>
      <c r="I12" s="15">
        <f>SUM(D12:F12)-H12-J12</f>
        <v>50</v>
      </c>
      <c r="J12" s="15">
        <f>MIN(D12:F12)</f>
        <v>5.7</v>
      </c>
      <c r="K12" s="15">
        <f>D12*E12*F12</f>
        <v>14820</v>
      </c>
      <c r="L12" s="1">
        <f>B12/K12</f>
        <v>0.18556005398110662</v>
      </c>
      <c r="M12" s="2" t="str">
        <f>IF(AND(H12&lt;$T$4,I12&lt;$T$5), "Yes", "No")</f>
        <v>No</v>
      </c>
      <c r="N12" s="2"/>
      <c r="O12" s="3"/>
      <c r="P12" s="9"/>
      <c r="T12" s="1"/>
    </row>
    <row r="13" spans="1:20" x14ac:dyDescent="0.35">
      <c r="A13" s="4">
        <v>306090</v>
      </c>
      <c r="B13" s="1">
        <v>3000</v>
      </c>
      <c r="C13" s="1"/>
      <c r="D13" s="15">
        <v>3</v>
      </c>
      <c r="E13" s="15">
        <v>60</v>
      </c>
      <c r="F13" s="15">
        <v>90</v>
      </c>
      <c r="G13" s="15"/>
      <c r="H13" s="15">
        <f>MAX(D13:F13)</f>
        <v>90</v>
      </c>
      <c r="I13" s="15">
        <f>SUM(D13:F13)-H13-J13</f>
        <v>60</v>
      </c>
      <c r="J13" s="15">
        <f>MIN(D13:F13)</f>
        <v>3</v>
      </c>
      <c r="K13" s="15">
        <f>D13*E13*F13</f>
        <v>16200</v>
      </c>
      <c r="L13" s="1">
        <f>B13/K13</f>
        <v>0.18518518518518517</v>
      </c>
      <c r="M13" s="2" t="str">
        <f>IF(AND(H13&lt;$T$4,I13&lt;$T$5), "Yes", "No")</f>
        <v>No</v>
      </c>
      <c r="N13" s="2"/>
      <c r="O13" s="3">
        <v>10</v>
      </c>
      <c r="P13" s="9" t="s">
        <v>1194</v>
      </c>
      <c r="T13" s="1"/>
    </row>
    <row r="14" spans="1:20" x14ac:dyDescent="0.35">
      <c r="A14" s="4" t="s">
        <v>1213</v>
      </c>
      <c r="B14" s="13">
        <v>3900</v>
      </c>
      <c r="C14" s="13"/>
      <c r="D14" s="13">
        <v>4.1500000000000004</v>
      </c>
      <c r="E14" s="13">
        <v>63.06</v>
      </c>
      <c r="F14" s="13">
        <v>84.4</v>
      </c>
      <c r="G14" s="13"/>
      <c r="H14" s="15">
        <f>MAX(D14:F14)</f>
        <v>84.4</v>
      </c>
      <c r="I14" s="15">
        <f>SUM(D14:F14)-H14-J14</f>
        <v>63.060000000000009</v>
      </c>
      <c r="J14" s="15">
        <f>MIN(D14:F14)</f>
        <v>4.1500000000000004</v>
      </c>
      <c r="K14" s="15">
        <f>D14*E14*F14</f>
        <v>22087.395600000003</v>
      </c>
      <c r="L14" s="1">
        <f>B14/K14</f>
        <v>0.17657129299572102</v>
      </c>
      <c r="M14" s="2" t="str">
        <f>IF(AND(H14&lt;$T$4,I14&lt;$T$5), "Yes", "No")</f>
        <v>No</v>
      </c>
      <c r="N14" s="2"/>
      <c r="O14" s="3">
        <v>8</v>
      </c>
      <c r="P14" s="9" t="s">
        <v>1212</v>
      </c>
      <c r="T14" s="1"/>
    </row>
    <row r="15" spans="1:20" x14ac:dyDescent="0.35">
      <c r="A15" s="4" t="s">
        <v>22</v>
      </c>
      <c r="B15" s="1">
        <v>3250</v>
      </c>
      <c r="C15" s="1"/>
      <c r="D15" s="15">
        <v>5.4</v>
      </c>
      <c r="E15" s="15">
        <v>40</v>
      </c>
      <c r="F15" s="15">
        <v>88</v>
      </c>
      <c r="G15" s="15"/>
      <c r="H15" s="15">
        <f>MAX(D15:F15)</f>
        <v>88</v>
      </c>
      <c r="I15" s="15">
        <f>SUM(D15:F15)-H15-J15</f>
        <v>40.000000000000007</v>
      </c>
      <c r="J15" s="15">
        <f>MIN(D15:F15)</f>
        <v>5.4</v>
      </c>
      <c r="K15" s="15">
        <f>D15*E15*F15</f>
        <v>19008</v>
      </c>
      <c r="L15" s="1">
        <f>B15/K15</f>
        <v>0.17098063973063973</v>
      </c>
      <c r="M15" s="2" t="str">
        <f>IF(AND(H15&lt;$T$4,I15&lt;$T$5), "Yes", "No")</f>
        <v>No</v>
      </c>
      <c r="N15" s="2"/>
      <c r="O15" s="3"/>
      <c r="P15" s="9"/>
      <c r="T15" s="1"/>
    </row>
    <row r="16" spans="1:20" x14ac:dyDescent="0.35">
      <c r="A16" s="4">
        <v>406680</v>
      </c>
      <c r="B16" s="1">
        <v>3600</v>
      </c>
      <c r="C16" s="1"/>
      <c r="D16" s="15">
        <v>4</v>
      </c>
      <c r="E16" s="15">
        <v>66</v>
      </c>
      <c r="F16" s="15">
        <v>80</v>
      </c>
      <c r="G16" s="15"/>
      <c r="H16" s="15">
        <f>MAX(D16:F16)</f>
        <v>80</v>
      </c>
      <c r="I16" s="15">
        <f>SUM(D16:F16)-H16-J16</f>
        <v>66</v>
      </c>
      <c r="J16" s="15">
        <f>MIN(D16:F16)</f>
        <v>4</v>
      </c>
      <c r="K16" s="15">
        <f>D16*E16*F16</f>
        <v>21120</v>
      </c>
      <c r="L16" s="1">
        <f>B16/K16</f>
        <v>0.17045454545454544</v>
      </c>
      <c r="M16" s="2" t="str">
        <f>IF(AND(H16&lt;$T$4,I16&lt;$T$5), "Yes", "No")</f>
        <v>No</v>
      </c>
      <c r="N16" s="2"/>
      <c r="O16" s="3">
        <v>8</v>
      </c>
      <c r="P16" s="9" t="s">
        <v>1201</v>
      </c>
      <c r="T16" s="1"/>
    </row>
    <row r="17" spans="1:20" x14ac:dyDescent="0.35">
      <c r="A17" s="4" t="s">
        <v>23</v>
      </c>
      <c r="B17" s="1">
        <v>3920</v>
      </c>
      <c r="C17" s="1"/>
      <c r="D17" s="15">
        <v>7</v>
      </c>
      <c r="E17" s="15">
        <v>47</v>
      </c>
      <c r="F17" s="15">
        <v>70</v>
      </c>
      <c r="G17" s="15"/>
      <c r="H17" s="15">
        <f>MAX(D17:F17)</f>
        <v>70</v>
      </c>
      <c r="I17" s="15">
        <f>SUM(D17:F17)-H17-J17</f>
        <v>47</v>
      </c>
      <c r="J17" s="15">
        <f>MIN(D17:F17)</f>
        <v>7</v>
      </c>
      <c r="K17" s="15">
        <f>D17*E17*F17</f>
        <v>23030</v>
      </c>
      <c r="L17" s="1">
        <f>B17/K17</f>
        <v>0.1702127659574468</v>
      </c>
      <c r="M17" s="2" t="str">
        <f>IF(AND(H17&lt;$T$4,I17&lt;$T$5), "Yes", "No")</f>
        <v>No</v>
      </c>
      <c r="N17" s="2"/>
      <c r="O17" s="3"/>
      <c r="P17" s="9"/>
      <c r="T17" s="1"/>
    </row>
    <row r="18" spans="1:20" x14ac:dyDescent="0.35">
      <c r="A18" s="4" t="s">
        <v>24</v>
      </c>
      <c r="B18" s="1">
        <v>2700</v>
      </c>
      <c r="C18" s="1"/>
      <c r="D18" s="15">
        <v>4.0999999999999996</v>
      </c>
      <c r="E18" s="15">
        <v>60</v>
      </c>
      <c r="F18" s="15">
        <v>67</v>
      </c>
      <c r="G18" s="15"/>
      <c r="H18" s="15">
        <f>MAX(D18:F18)</f>
        <v>67</v>
      </c>
      <c r="I18" s="15">
        <f>SUM(D18:F18)-H18-J18</f>
        <v>59.999999999999993</v>
      </c>
      <c r="J18" s="15">
        <f>MIN(D18:F18)</f>
        <v>4.0999999999999996</v>
      </c>
      <c r="K18" s="15">
        <f>D18*E18*F18</f>
        <v>16481.999999999996</v>
      </c>
      <c r="L18" s="1">
        <f>B18/K18</f>
        <v>0.16381507098653081</v>
      </c>
      <c r="M18" s="2" t="str">
        <f>IF(AND(H18&lt;$T$4,I18&lt;$T$5), "Yes", "No")</f>
        <v>No</v>
      </c>
      <c r="N18" s="2"/>
      <c r="O18" s="3"/>
      <c r="P18" s="9"/>
      <c r="T18" s="1"/>
    </row>
    <row r="19" spans="1:20" x14ac:dyDescent="0.35">
      <c r="A19" s="4" t="s">
        <v>25</v>
      </c>
      <c r="B19" s="1">
        <v>3000</v>
      </c>
      <c r="C19" s="1"/>
      <c r="D19" s="15">
        <v>4</v>
      </c>
      <c r="E19" s="15">
        <v>40</v>
      </c>
      <c r="F19" s="15">
        <v>115</v>
      </c>
      <c r="G19" s="15"/>
      <c r="H19" s="15">
        <f>MAX(D19:F19)</f>
        <v>115</v>
      </c>
      <c r="I19" s="15">
        <f>SUM(D19:F19)-H19-J19</f>
        <v>40</v>
      </c>
      <c r="J19" s="15">
        <f>MIN(D19:F19)</f>
        <v>4</v>
      </c>
      <c r="K19" s="15">
        <f>D19*E19*F19</f>
        <v>18400</v>
      </c>
      <c r="L19" s="1">
        <f>B19/K19</f>
        <v>0.16304347826086957</v>
      </c>
      <c r="M19" s="2" t="str">
        <f>IF(AND(H19&lt;$T$4,I19&lt;$T$5), "Yes", "No")</f>
        <v>No</v>
      </c>
      <c r="N19" s="2"/>
      <c r="O19" s="3"/>
      <c r="P19" s="9"/>
      <c r="T19" s="1"/>
    </row>
    <row r="20" spans="1:20" x14ac:dyDescent="0.35">
      <c r="A20" s="4" t="s">
        <v>1164</v>
      </c>
      <c r="B20" s="1">
        <v>3000</v>
      </c>
      <c r="C20" s="1"/>
      <c r="D20" s="15">
        <v>85</v>
      </c>
      <c r="E20" s="15">
        <v>55</v>
      </c>
      <c r="F20" s="15">
        <v>4</v>
      </c>
      <c r="G20" s="15"/>
      <c r="H20" s="15">
        <f>MAX(D20:F20)</f>
        <v>85</v>
      </c>
      <c r="I20" s="15">
        <f>SUM(D20:F20)-H20-J20</f>
        <v>55</v>
      </c>
      <c r="J20" s="15">
        <f>MIN(D20:F20)</f>
        <v>4</v>
      </c>
      <c r="K20" s="15">
        <f>D20*E20*F20</f>
        <v>18700</v>
      </c>
      <c r="L20" s="1">
        <f>B20/K20</f>
        <v>0.16042780748663102</v>
      </c>
      <c r="M20" s="2" t="str">
        <f>IF(AND(H20&lt;$T$4,I20&lt;$T$5), "Yes", "No")</f>
        <v>No</v>
      </c>
      <c r="N20" s="2"/>
      <c r="O20" s="3">
        <v>6.8</v>
      </c>
      <c r="P20" s="9" t="s">
        <v>1165</v>
      </c>
      <c r="T20" s="1"/>
    </row>
    <row r="21" spans="1:20" x14ac:dyDescent="0.35">
      <c r="A21" s="4" t="s">
        <v>1192</v>
      </c>
      <c r="B21" s="1">
        <v>4000</v>
      </c>
      <c r="C21" s="1"/>
      <c r="D21" s="15">
        <v>5</v>
      </c>
      <c r="E21" s="15">
        <v>50</v>
      </c>
      <c r="F21" s="15">
        <v>100</v>
      </c>
      <c r="G21" s="15"/>
      <c r="H21" s="15">
        <f>MAX(D21:F21)</f>
        <v>100</v>
      </c>
      <c r="I21" s="15">
        <f>SUM(D21:F21)-H21-J21</f>
        <v>50</v>
      </c>
      <c r="J21" s="15">
        <f>MIN(D21:F21)</f>
        <v>5</v>
      </c>
      <c r="K21" s="15">
        <f>D21*E21*F21</f>
        <v>25000</v>
      </c>
      <c r="L21" s="1">
        <f>B21/K21</f>
        <v>0.16</v>
      </c>
      <c r="M21" s="2" t="str">
        <f>IF(AND(H21&lt;$T$4,I21&lt;$T$5), "Yes", "No")</f>
        <v>No</v>
      </c>
      <c r="N21" s="2"/>
      <c r="O21" s="3">
        <v>4.5</v>
      </c>
      <c r="P21" s="9" t="s">
        <v>1193</v>
      </c>
      <c r="T21" s="1"/>
    </row>
    <row r="22" spans="1:20" x14ac:dyDescent="0.35">
      <c r="A22" s="4" t="s">
        <v>1164</v>
      </c>
      <c r="B22" s="1">
        <v>2000</v>
      </c>
      <c r="C22" s="1"/>
      <c r="D22" s="15">
        <v>50</v>
      </c>
      <c r="E22" s="15">
        <v>50</v>
      </c>
      <c r="F22" s="15">
        <v>5</v>
      </c>
      <c r="G22" s="15"/>
      <c r="H22" s="15">
        <f>MAX(D22:F22)</f>
        <v>50</v>
      </c>
      <c r="I22" s="15">
        <f>SUM(D22:F22)-H22-J22</f>
        <v>50</v>
      </c>
      <c r="J22" s="15">
        <f>MIN(D22:F22)</f>
        <v>5</v>
      </c>
      <c r="K22" s="15">
        <f>D22*E22*F22</f>
        <v>12500</v>
      </c>
      <c r="L22" s="1">
        <f>B22/K22</f>
        <v>0.16</v>
      </c>
      <c r="M22" s="2" t="str">
        <f>IF(AND(H22&lt;$T$4,I22&lt;$T$5), "Yes", "No")</f>
        <v>No</v>
      </c>
      <c r="N22" s="2"/>
      <c r="O22" s="3">
        <v>6.8</v>
      </c>
      <c r="P22" s="9" t="s">
        <v>1165</v>
      </c>
      <c r="T22" s="1"/>
    </row>
    <row r="23" spans="1:20" x14ac:dyDescent="0.35">
      <c r="A23" s="4" t="s">
        <v>26</v>
      </c>
      <c r="B23" s="1">
        <v>2300</v>
      </c>
      <c r="C23" s="1"/>
      <c r="D23" s="15">
        <v>6</v>
      </c>
      <c r="E23" s="15">
        <v>50</v>
      </c>
      <c r="F23" s="15">
        <v>48</v>
      </c>
      <c r="G23" s="15"/>
      <c r="H23" s="15">
        <f>MAX(D23:F23)</f>
        <v>50</v>
      </c>
      <c r="I23" s="15">
        <f>SUM(D23:F23)-H23-J23</f>
        <v>48</v>
      </c>
      <c r="J23" s="15">
        <f>MIN(D23:F23)</f>
        <v>6</v>
      </c>
      <c r="K23" s="15">
        <f>D23*E23*F23</f>
        <v>14400</v>
      </c>
      <c r="L23" s="1">
        <f>B23/K23</f>
        <v>0.15972222222222221</v>
      </c>
      <c r="M23" s="2" t="str">
        <f>IF(AND(H23&lt;$T$4,I23&lt;$T$5), "Yes", "No")</f>
        <v>Yes</v>
      </c>
      <c r="N23" s="2"/>
      <c r="O23" s="3"/>
      <c r="P23" s="16" t="s">
        <v>1199</v>
      </c>
      <c r="T23" s="1"/>
    </row>
    <row r="24" spans="1:20" x14ac:dyDescent="0.35">
      <c r="A24" s="4" t="s">
        <v>21</v>
      </c>
      <c r="B24" s="1">
        <v>3000</v>
      </c>
      <c r="C24" s="1"/>
      <c r="D24" s="15">
        <v>90</v>
      </c>
      <c r="E24" s="15">
        <v>60</v>
      </c>
      <c r="F24" s="15">
        <v>3.5</v>
      </c>
      <c r="G24" s="15"/>
      <c r="H24" s="15">
        <f>MAX(D24:F24)</f>
        <v>90</v>
      </c>
      <c r="I24" s="15">
        <f>SUM(D24:F24)-H24-J24</f>
        <v>60</v>
      </c>
      <c r="J24" s="15">
        <f>MIN(D24:F24)</f>
        <v>3.5</v>
      </c>
      <c r="K24" s="15">
        <f>D24*E24*F24</f>
        <v>18900</v>
      </c>
      <c r="L24" s="1">
        <f>B24/K24</f>
        <v>0.15873015873015872</v>
      </c>
      <c r="M24" s="2" t="str">
        <f>IF(AND(H24&lt;$T$4,I24&lt;$T$5), "Yes", "No")</f>
        <v>No</v>
      </c>
      <c r="N24" s="2"/>
      <c r="O24" s="3">
        <v>5.3</v>
      </c>
      <c r="P24" s="9" t="s">
        <v>13</v>
      </c>
      <c r="T24" s="1"/>
    </row>
    <row r="25" spans="1:20" x14ac:dyDescent="0.35">
      <c r="A25" s="4" t="s">
        <v>1164</v>
      </c>
      <c r="B25" s="1">
        <v>3000</v>
      </c>
      <c r="C25" s="1"/>
      <c r="D25" s="15">
        <v>90</v>
      </c>
      <c r="E25" s="15">
        <v>60</v>
      </c>
      <c r="F25" s="15">
        <v>3.5</v>
      </c>
      <c r="G25" s="15"/>
      <c r="H25" s="15">
        <f>MAX(D25:F25)</f>
        <v>90</v>
      </c>
      <c r="I25" s="15">
        <f>SUM(D25:F25)-H25-J25</f>
        <v>60</v>
      </c>
      <c r="J25" s="15">
        <f>MIN(D25:F25)</f>
        <v>3.5</v>
      </c>
      <c r="K25" s="15">
        <f>D25*E25*F25</f>
        <v>18900</v>
      </c>
      <c r="L25" s="1">
        <f>B25/K25</f>
        <v>0.15873015873015872</v>
      </c>
      <c r="M25" s="2" t="str">
        <f>IF(AND(H25&lt;$T$4,I25&lt;$T$5), "Yes", "No")</f>
        <v>No</v>
      </c>
      <c r="N25" s="2"/>
      <c r="O25" s="3">
        <v>6.8</v>
      </c>
      <c r="P25" s="9" t="s">
        <v>1165</v>
      </c>
      <c r="T25" s="1"/>
    </row>
    <row r="26" spans="1:20" x14ac:dyDescent="0.35">
      <c r="A26" s="4" t="s">
        <v>27</v>
      </c>
      <c r="B26" s="1">
        <v>2750</v>
      </c>
      <c r="C26" s="1"/>
      <c r="D26" s="15">
        <v>3</v>
      </c>
      <c r="E26" s="15">
        <v>49</v>
      </c>
      <c r="F26" s="15">
        <v>118</v>
      </c>
      <c r="G26" s="15"/>
      <c r="H26" s="15">
        <f>MAX(D26:F26)</f>
        <v>118</v>
      </c>
      <c r="I26" s="15">
        <f>SUM(D26:F26)-H26-J26</f>
        <v>49</v>
      </c>
      <c r="J26" s="15">
        <f>MIN(D26:F26)</f>
        <v>3</v>
      </c>
      <c r="K26" s="15">
        <f>D26*E26*F26</f>
        <v>17346</v>
      </c>
      <c r="L26" s="1">
        <f>B26/K26</f>
        <v>0.15853799146777356</v>
      </c>
      <c r="M26" s="2" t="str">
        <f>IF(AND(H26&lt;$T$4,I26&lt;$T$5), "Yes", "No")</f>
        <v>No</v>
      </c>
      <c r="N26" s="2"/>
      <c r="O26" s="3"/>
      <c r="P26" s="9"/>
      <c r="T26" s="1"/>
    </row>
    <row r="27" spans="1:20" x14ac:dyDescent="0.35">
      <c r="A27" s="4" t="s">
        <v>28</v>
      </c>
      <c r="B27" s="1">
        <v>2750</v>
      </c>
      <c r="C27" s="1"/>
      <c r="D27" s="15">
        <v>3.1</v>
      </c>
      <c r="E27" s="15">
        <v>48</v>
      </c>
      <c r="F27" s="15">
        <v>118</v>
      </c>
      <c r="G27" s="15"/>
      <c r="H27" s="15">
        <f>MAX(D27:F27)</f>
        <v>118</v>
      </c>
      <c r="I27" s="15">
        <f>SUM(D27:F27)-H27-J27</f>
        <v>47.999999999999993</v>
      </c>
      <c r="J27" s="15">
        <f>MIN(D27:F27)</f>
        <v>3.1</v>
      </c>
      <c r="K27" s="15">
        <f>D27*E27*F27</f>
        <v>17558.400000000001</v>
      </c>
      <c r="L27" s="1">
        <f>B27/K27</f>
        <v>0.15662019318388917</v>
      </c>
      <c r="M27" s="2" t="str">
        <f>IF(AND(H27&lt;$T$4,I27&lt;$T$5), "Yes", "No")</f>
        <v>No</v>
      </c>
      <c r="N27" s="2"/>
      <c r="O27" s="3"/>
      <c r="P27" s="9"/>
      <c r="T27" s="1"/>
    </row>
    <row r="28" spans="1:20" x14ac:dyDescent="0.35">
      <c r="A28" s="4" t="s">
        <v>29</v>
      </c>
      <c r="B28" s="1">
        <v>2900</v>
      </c>
      <c r="C28" s="1"/>
      <c r="D28" s="15">
        <v>3.5</v>
      </c>
      <c r="E28" s="15">
        <v>49</v>
      </c>
      <c r="F28" s="15">
        <v>108</v>
      </c>
      <c r="G28" s="15"/>
      <c r="H28" s="15">
        <f>MAX(D28:F28)</f>
        <v>108</v>
      </c>
      <c r="I28" s="15">
        <f>SUM(D28:F28)-H28-J28</f>
        <v>49</v>
      </c>
      <c r="J28" s="15">
        <f>MIN(D28:F28)</f>
        <v>3.5</v>
      </c>
      <c r="K28" s="15">
        <f>D28*E28*F28</f>
        <v>18522</v>
      </c>
      <c r="L28" s="1">
        <f>B28/K28</f>
        <v>0.15657056473383005</v>
      </c>
      <c r="M28" s="2" t="str">
        <f>IF(AND(H28&lt;$T$4,I28&lt;$T$5), "Yes", "No")</f>
        <v>No</v>
      </c>
      <c r="N28" s="2"/>
      <c r="O28" s="3"/>
      <c r="P28" s="9"/>
      <c r="T28" s="1"/>
    </row>
    <row r="29" spans="1:20" x14ac:dyDescent="0.35">
      <c r="A29" s="4">
        <v>3280150</v>
      </c>
      <c r="B29" s="1">
        <v>6000</v>
      </c>
      <c r="C29" s="1"/>
      <c r="D29" s="15">
        <v>150</v>
      </c>
      <c r="E29" s="15">
        <v>80</v>
      </c>
      <c r="F29" s="15">
        <v>3.2</v>
      </c>
      <c r="G29" s="15"/>
      <c r="H29" s="15">
        <f>MAX(D29:F29)</f>
        <v>150</v>
      </c>
      <c r="I29" s="15">
        <f>SUM(D29:F29)-H29-J29</f>
        <v>79.999999999999986</v>
      </c>
      <c r="J29" s="15">
        <f>MIN(D29:F29)</f>
        <v>3.2</v>
      </c>
      <c r="K29" s="15">
        <f>D29*E29*F29</f>
        <v>38400</v>
      </c>
      <c r="L29" s="1">
        <f>B29/K29</f>
        <v>0.15625</v>
      </c>
      <c r="M29" s="2" t="str">
        <f>IF(AND(H29&lt;$T$4,I29&lt;$T$5), "Yes", "No")</f>
        <v>No</v>
      </c>
      <c r="N29" s="2"/>
      <c r="O29" s="3">
        <v>7</v>
      </c>
      <c r="P29" s="9" t="s">
        <v>1157</v>
      </c>
      <c r="T29" s="1"/>
    </row>
    <row r="30" spans="1:20" x14ac:dyDescent="0.35">
      <c r="A30" s="4" t="s">
        <v>1164</v>
      </c>
      <c r="B30" s="1">
        <v>3000</v>
      </c>
      <c r="C30" s="1"/>
      <c r="D30" s="15">
        <v>80</v>
      </c>
      <c r="E30" s="15">
        <v>60</v>
      </c>
      <c r="F30" s="15">
        <v>4</v>
      </c>
      <c r="G30" s="15"/>
      <c r="H30" s="15">
        <f>MAX(D30:F30)</f>
        <v>80</v>
      </c>
      <c r="I30" s="15">
        <f>SUM(D30:F30)-H30-J30</f>
        <v>60</v>
      </c>
      <c r="J30" s="15">
        <f>MIN(D30:F30)</f>
        <v>4</v>
      </c>
      <c r="K30" s="15">
        <f>D30*E30*F30</f>
        <v>19200</v>
      </c>
      <c r="L30" s="1">
        <f>B30/K30</f>
        <v>0.15625</v>
      </c>
      <c r="M30" s="2" t="str">
        <f>IF(AND(H30&lt;$T$4,I30&lt;$T$5), "Yes", "No")</f>
        <v>No</v>
      </c>
      <c r="N30" s="2"/>
      <c r="O30" s="3">
        <v>6.8</v>
      </c>
      <c r="P30" s="9" t="s">
        <v>1165</v>
      </c>
      <c r="T30" s="1"/>
    </row>
    <row r="31" spans="1:20" x14ac:dyDescent="0.35">
      <c r="A31" s="4" t="s">
        <v>30</v>
      </c>
      <c r="B31" s="1">
        <v>2910</v>
      </c>
      <c r="C31" s="1"/>
      <c r="D31" s="15">
        <v>3.5</v>
      </c>
      <c r="E31" s="15">
        <v>49</v>
      </c>
      <c r="F31" s="15">
        <v>109</v>
      </c>
      <c r="G31" s="15"/>
      <c r="H31" s="15">
        <f>MAX(D31:F31)</f>
        <v>109</v>
      </c>
      <c r="I31" s="15">
        <f>SUM(D31:F31)-H31-J31</f>
        <v>49</v>
      </c>
      <c r="J31" s="15">
        <f>MIN(D31:F31)</f>
        <v>3.5</v>
      </c>
      <c r="K31" s="15">
        <f>D31*E31*F31</f>
        <v>18693.5</v>
      </c>
      <c r="L31" s="1">
        <f>B31/K31</f>
        <v>0.15566908283628</v>
      </c>
      <c r="M31" s="2" t="str">
        <f>IF(AND(H31&lt;$T$4,I31&lt;$T$5), "Yes", "No")</f>
        <v>No</v>
      </c>
      <c r="N31" s="2"/>
      <c r="O31" s="3"/>
      <c r="P31" s="9"/>
      <c r="T31" s="1"/>
    </row>
    <row r="32" spans="1:20" x14ac:dyDescent="0.35">
      <c r="A32" s="4" t="s">
        <v>31</v>
      </c>
      <c r="B32" s="1">
        <v>2750</v>
      </c>
      <c r="C32" s="1"/>
      <c r="D32" s="15">
        <v>3.5</v>
      </c>
      <c r="E32" s="15">
        <v>55</v>
      </c>
      <c r="F32" s="15">
        <v>92</v>
      </c>
      <c r="G32" s="15"/>
      <c r="H32" s="15">
        <f>MAX(D32:F32)</f>
        <v>92</v>
      </c>
      <c r="I32" s="15">
        <f>SUM(D32:F32)-H32-J32</f>
        <v>55</v>
      </c>
      <c r="J32" s="15">
        <f>MIN(D32:F32)</f>
        <v>3.5</v>
      </c>
      <c r="K32" s="15">
        <f>D32*E32*F32</f>
        <v>17710</v>
      </c>
      <c r="L32" s="1">
        <f>B32/K32</f>
        <v>0.15527950310559005</v>
      </c>
      <c r="M32" s="2" t="str">
        <f>IF(AND(H32&lt;$T$4,I32&lt;$T$5), "Yes", "No")</f>
        <v>No</v>
      </c>
      <c r="N32" s="2"/>
      <c r="O32" s="3"/>
      <c r="P32" s="9"/>
      <c r="T32" s="1"/>
    </row>
    <row r="33" spans="1:20" x14ac:dyDescent="0.35">
      <c r="A33" s="4" t="s">
        <v>32</v>
      </c>
      <c r="B33" s="1">
        <v>2915</v>
      </c>
      <c r="C33" s="1"/>
      <c r="D33" s="15">
        <v>3.3</v>
      </c>
      <c r="E33" s="15">
        <v>48</v>
      </c>
      <c r="F33" s="15">
        <v>119</v>
      </c>
      <c r="G33" s="15"/>
      <c r="H33" s="15">
        <f>MAX(D33:F33)</f>
        <v>119</v>
      </c>
      <c r="I33" s="15">
        <f>SUM(D33:F33)-H33-J33</f>
        <v>48.000000000000014</v>
      </c>
      <c r="J33" s="15">
        <f>MIN(D33:F33)</f>
        <v>3.3</v>
      </c>
      <c r="K33" s="15">
        <f>D33*E33*F33</f>
        <v>18849.599999999999</v>
      </c>
      <c r="L33" s="1">
        <f>B33/K33</f>
        <v>0.1546451914098973</v>
      </c>
      <c r="M33" s="2" t="str">
        <f>IF(AND(H33&lt;$T$4,I33&lt;$T$5), "Yes", "No")</f>
        <v>No</v>
      </c>
      <c r="N33" s="2"/>
      <c r="O33" s="3"/>
      <c r="P33" s="9"/>
      <c r="T33" s="1"/>
    </row>
    <row r="34" spans="1:20" x14ac:dyDescent="0.35">
      <c r="A34" s="4">
        <v>3284145</v>
      </c>
      <c r="B34" s="1">
        <v>6000</v>
      </c>
      <c r="C34" s="1"/>
      <c r="D34" s="15">
        <v>145</v>
      </c>
      <c r="E34" s="15">
        <v>84</v>
      </c>
      <c r="F34" s="15">
        <v>3.2</v>
      </c>
      <c r="G34" s="15"/>
      <c r="H34" s="15">
        <f>MAX(D34:F34)</f>
        <v>145</v>
      </c>
      <c r="I34" s="15">
        <f>SUM(D34:F34)-H34-J34</f>
        <v>83.999999999999986</v>
      </c>
      <c r="J34" s="15">
        <f>MIN(D34:F34)</f>
        <v>3.2</v>
      </c>
      <c r="K34" s="15">
        <f>D34*E34*F34</f>
        <v>38976</v>
      </c>
      <c r="L34" s="1">
        <f>B34/K34</f>
        <v>0.1539408866995074</v>
      </c>
      <c r="M34" s="2" t="str">
        <f>IF(AND(H34&lt;$T$4,I34&lt;$T$5), "Yes", "No")</f>
        <v>No</v>
      </c>
      <c r="N34" s="2"/>
      <c r="O34" s="3">
        <v>6.9</v>
      </c>
      <c r="P34" s="9" t="s">
        <v>1156</v>
      </c>
      <c r="T34" s="1"/>
    </row>
    <row r="35" spans="1:20" x14ac:dyDescent="0.35">
      <c r="A35" s="4" t="s">
        <v>33</v>
      </c>
      <c r="B35" s="1">
        <v>3250</v>
      </c>
      <c r="C35" s="1"/>
      <c r="D35" s="15">
        <v>5.4</v>
      </c>
      <c r="E35" s="15">
        <v>40</v>
      </c>
      <c r="F35" s="15">
        <v>98</v>
      </c>
      <c r="G35" s="15"/>
      <c r="H35" s="15">
        <f>MAX(D35:F35)</f>
        <v>98</v>
      </c>
      <c r="I35" s="15">
        <f>SUM(D35:F35)-H35-J35</f>
        <v>40.000000000000007</v>
      </c>
      <c r="J35" s="15">
        <f>MIN(D35:F35)</f>
        <v>5.4</v>
      </c>
      <c r="K35" s="15">
        <f>D35*E35*F35</f>
        <v>21168</v>
      </c>
      <c r="L35" s="1">
        <f>B35/K35</f>
        <v>0.15353363567649281</v>
      </c>
      <c r="M35" s="2" t="str">
        <f>IF(AND(H35&lt;$T$4,I35&lt;$T$5), "Yes", "No")</f>
        <v>No</v>
      </c>
      <c r="N35" s="2"/>
      <c r="O35" s="3"/>
      <c r="P35" s="9"/>
      <c r="T35" s="1"/>
    </row>
    <row r="36" spans="1:20" x14ac:dyDescent="0.35">
      <c r="A36" s="4" t="s">
        <v>34</v>
      </c>
      <c r="B36" s="1">
        <v>3350</v>
      </c>
      <c r="C36" s="1"/>
      <c r="D36" s="15">
        <v>5.5</v>
      </c>
      <c r="E36" s="15">
        <v>62</v>
      </c>
      <c r="F36" s="15">
        <v>64</v>
      </c>
      <c r="G36" s="15"/>
      <c r="H36" s="15">
        <f>MAX(D36:F36)</f>
        <v>64</v>
      </c>
      <c r="I36" s="15">
        <f>SUM(D36:F36)-H36-J36</f>
        <v>62</v>
      </c>
      <c r="J36" s="15">
        <f>MIN(D36:F36)</f>
        <v>5.5</v>
      </c>
      <c r="K36" s="15">
        <f>D36*E36*F36</f>
        <v>21824</v>
      </c>
      <c r="L36" s="1">
        <f>B36/K36</f>
        <v>0.15350073313782991</v>
      </c>
      <c r="M36" s="2" t="str">
        <f>IF(AND(H36&lt;$T$4,I36&lt;$T$5), "Yes", "No")</f>
        <v>No</v>
      </c>
      <c r="N36" s="2"/>
      <c r="O36" s="3"/>
      <c r="P36" s="9"/>
      <c r="T36" s="1"/>
    </row>
    <row r="37" spans="1:20" x14ac:dyDescent="0.35">
      <c r="A37" s="4" t="s">
        <v>35</v>
      </c>
      <c r="B37" s="1">
        <v>2700</v>
      </c>
      <c r="C37" s="1"/>
      <c r="D37" s="15">
        <v>3.3</v>
      </c>
      <c r="E37" s="15">
        <v>49</v>
      </c>
      <c r="F37" s="15">
        <v>109</v>
      </c>
      <c r="G37" s="15"/>
      <c r="H37" s="15">
        <f>MAX(D37:F37)</f>
        <v>109</v>
      </c>
      <c r="I37" s="15">
        <f>SUM(D37:F37)-H37-J37</f>
        <v>49.000000000000014</v>
      </c>
      <c r="J37" s="15">
        <f>MIN(D37:F37)</f>
        <v>3.3</v>
      </c>
      <c r="K37" s="15">
        <f>D37*E37*F37</f>
        <v>17625.3</v>
      </c>
      <c r="L37" s="1">
        <f>B37/K37</f>
        <v>0.15318888189137206</v>
      </c>
      <c r="M37" s="2" t="str">
        <f>IF(AND(H37&lt;$T$4,I37&lt;$T$5), "Yes", "No")</f>
        <v>No</v>
      </c>
      <c r="N37" s="2"/>
      <c r="O37" s="3"/>
      <c r="P37" s="9"/>
      <c r="T37" s="1"/>
    </row>
    <row r="38" spans="1:20" x14ac:dyDescent="0.35">
      <c r="A38" s="4" t="s">
        <v>36</v>
      </c>
      <c r="B38" s="1">
        <v>2500</v>
      </c>
      <c r="C38" s="1"/>
      <c r="D38" s="15">
        <v>4</v>
      </c>
      <c r="E38" s="15">
        <v>60</v>
      </c>
      <c r="F38" s="15">
        <v>68</v>
      </c>
      <c r="G38" s="15"/>
      <c r="H38" s="15">
        <f>MAX(D38:F38)</f>
        <v>68</v>
      </c>
      <c r="I38" s="15">
        <f>SUM(D38:F38)-H38-J38</f>
        <v>60</v>
      </c>
      <c r="J38" s="15">
        <f>MIN(D38:F38)</f>
        <v>4</v>
      </c>
      <c r="K38" s="15">
        <f>D38*E38*F38</f>
        <v>16320</v>
      </c>
      <c r="L38" s="1">
        <f>B38/K38</f>
        <v>0.15318627450980393</v>
      </c>
      <c r="M38" s="2" t="str">
        <f>IF(AND(H38&lt;$T$4,I38&lt;$T$5), "Yes", "No")</f>
        <v>No</v>
      </c>
      <c r="N38" s="2"/>
      <c r="O38" s="3"/>
      <c r="P38" s="9"/>
      <c r="T38" s="1"/>
    </row>
    <row r="39" spans="1:20" x14ac:dyDescent="0.35">
      <c r="A39" s="4" t="s">
        <v>37</v>
      </c>
      <c r="B39" s="1">
        <v>3150</v>
      </c>
      <c r="C39" s="1"/>
      <c r="D39" s="15">
        <v>4</v>
      </c>
      <c r="E39" s="15">
        <v>66</v>
      </c>
      <c r="F39" s="15">
        <v>78</v>
      </c>
      <c r="G39" s="15"/>
      <c r="H39" s="15">
        <f>MAX(D39:F39)</f>
        <v>78</v>
      </c>
      <c r="I39" s="15">
        <f>SUM(D39:F39)-H39-J39</f>
        <v>66</v>
      </c>
      <c r="J39" s="15">
        <f>MIN(D39:F39)</f>
        <v>4</v>
      </c>
      <c r="K39" s="15">
        <f>D39*E39*F39</f>
        <v>20592</v>
      </c>
      <c r="L39" s="1">
        <f>B39/K39</f>
        <v>0.15297202797202797</v>
      </c>
      <c r="M39" s="2" t="str">
        <f>IF(AND(H39&lt;$T$4,I39&lt;$T$5), "Yes", "No")</f>
        <v>No</v>
      </c>
      <c r="N39" s="2"/>
      <c r="O39" s="3"/>
      <c r="P39" s="9"/>
    </row>
    <row r="40" spans="1:20" x14ac:dyDescent="0.35">
      <c r="A40" s="4" t="s">
        <v>1164</v>
      </c>
      <c r="B40" s="1">
        <v>2200</v>
      </c>
      <c r="C40" s="1"/>
      <c r="D40" s="15">
        <v>80</v>
      </c>
      <c r="E40" s="15">
        <v>60</v>
      </c>
      <c r="F40" s="15">
        <v>3</v>
      </c>
      <c r="G40" s="15"/>
      <c r="H40" s="15">
        <f>MAX(D40:F40)</f>
        <v>80</v>
      </c>
      <c r="I40" s="15">
        <f>SUM(D40:F40)-H40-J40</f>
        <v>60</v>
      </c>
      <c r="J40" s="15">
        <f>MIN(D40:F40)</f>
        <v>3</v>
      </c>
      <c r="K40" s="15">
        <f>D40*E40*F40</f>
        <v>14400</v>
      </c>
      <c r="L40" s="1">
        <f>B40/K40</f>
        <v>0.15277777777777779</v>
      </c>
      <c r="M40" s="2" t="str">
        <f>IF(AND(H40&lt;$T$4,I40&lt;$T$5), "Yes", "No")</f>
        <v>No</v>
      </c>
      <c r="N40" s="2"/>
      <c r="O40" s="3">
        <v>6.8</v>
      </c>
      <c r="P40" s="9" t="s">
        <v>1165</v>
      </c>
    </row>
    <row r="41" spans="1:20" x14ac:dyDescent="0.35">
      <c r="A41" s="4" t="s">
        <v>38</v>
      </c>
      <c r="B41" s="1">
        <v>3000</v>
      </c>
      <c r="C41" s="1"/>
      <c r="D41" s="15">
        <v>4.0999999999999996</v>
      </c>
      <c r="E41" s="15">
        <v>48</v>
      </c>
      <c r="F41" s="15">
        <v>101</v>
      </c>
      <c r="G41" s="15"/>
      <c r="H41" s="15">
        <f>MAX(D41:F41)</f>
        <v>101</v>
      </c>
      <c r="I41" s="15">
        <f>SUM(D41:F41)-H41-J41</f>
        <v>47.999999999999993</v>
      </c>
      <c r="J41" s="15">
        <f>MIN(D41:F41)</f>
        <v>4.0999999999999996</v>
      </c>
      <c r="K41" s="15">
        <f>D41*E41*F41</f>
        <v>19876.8</v>
      </c>
      <c r="L41" s="1">
        <f>B41/K41</f>
        <v>0.15092972711905336</v>
      </c>
      <c r="M41" s="2" t="str">
        <f>IF(AND(H41&lt;$T$4,I41&lt;$T$5), "Yes", "No")</f>
        <v>No</v>
      </c>
      <c r="N41" s="2"/>
      <c r="O41" s="3"/>
      <c r="P41" s="9"/>
    </row>
    <row r="42" spans="1:20" x14ac:dyDescent="0.35">
      <c r="A42" s="4" t="s">
        <v>1164</v>
      </c>
      <c r="B42" s="1">
        <v>3500</v>
      </c>
      <c r="C42" s="1"/>
      <c r="D42" s="15">
        <v>95</v>
      </c>
      <c r="E42" s="15">
        <v>70</v>
      </c>
      <c r="F42" s="15">
        <v>3.5</v>
      </c>
      <c r="G42" s="15"/>
      <c r="H42" s="15">
        <f>MAX(D42:F42)</f>
        <v>95</v>
      </c>
      <c r="I42" s="15">
        <f>SUM(D42:F42)-H42-J42</f>
        <v>70</v>
      </c>
      <c r="J42" s="15">
        <f>MIN(D42:F42)</f>
        <v>3.5</v>
      </c>
      <c r="K42" s="15">
        <f>D42*E42*F42</f>
        <v>23275</v>
      </c>
      <c r="L42" s="1">
        <f>B42/K42</f>
        <v>0.15037593984962405</v>
      </c>
      <c r="M42" s="2" t="str">
        <f>IF(AND(H42&lt;$T$4,I42&lt;$T$5), "Yes", "No")</f>
        <v>No</v>
      </c>
      <c r="N42" s="2"/>
      <c r="O42" s="3">
        <v>6.8</v>
      </c>
      <c r="P42" s="9" t="s">
        <v>1165</v>
      </c>
    </row>
    <row r="43" spans="1:20" x14ac:dyDescent="0.35">
      <c r="A43" s="4" t="s">
        <v>39</v>
      </c>
      <c r="B43" s="1">
        <v>2650</v>
      </c>
      <c r="C43" s="1"/>
      <c r="D43" s="15">
        <v>3.8</v>
      </c>
      <c r="E43" s="15">
        <v>58</v>
      </c>
      <c r="F43" s="15">
        <v>80</v>
      </c>
      <c r="G43" s="15"/>
      <c r="H43" s="15">
        <f>MAX(D43:F43)</f>
        <v>80</v>
      </c>
      <c r="I43" s="15">
        <f>SUM(D43:F43)-H43-J43</f>
        <v>58.000000000000014</v>
      </c>
      <c r="J43" s="15">
        <f>MIN(D43:F43)</f>
        <v>3.8</v>
      </c>
      <c r="K43" s="15">
        <f>D43*E43*F43</f>
        <v>17632</v>
      </c>
      <c r="L43" s="1">
        <f>B43/K43</f>
        <v>0.15029491833030853</v>
      </c>
      <c r="M43" s="2" t="str">
        <f>IF(AND(H43&lt;$T$4,I43&lt;$T$5), "Yes", "No")</f>
        <v>No</v>
      </c>
      <c r="N43" s="2"/>
      <c r="O43" s="3"/>
      <c r="P43" s="9"/>
      <c r="R43" s="13"/>
    </row>
    <row r="44" spans="1:20" x14ac:dyDescent="0.35">
      <c r="A44" s="4" t="s">
        <v>40</v>
      </c>
      <c r="B44" s="1">
        <v>3530</v>
      </c>
      <c r="C44" s="1"/>
      <c r="D44" s="15">
        <v>4.8</v>
      </c>
      <c r="E44" s="15">
        <v>62</v>
      </c>
      <c r="F44" s="15">
        <v>79</v>
      </c>
      <c r="G44" s="15"/>
      <c r="H44" s="15">
        <f>MAX(D44:F44)</f>
        <v>79</v>
      </c>
      <c r="I44" s="15">
        <f>SUM(D44:F44)-H44-J44</f>
        <v>62.000000000000014</v>
      </c>
      <c r="J44" s="15">
        <f>MIN(D44:F44)</f>
        <v>4.8</v>
      </c>
      <c r="K44" s="15">
        <f>D44*E44*F44</f>
        <v>23510.399999999998</v>
      </c>
      <c r="L44" s="1">
        <f>B44/K44</f>
        <v>0.15014631822512592</v>
      </c>
      <c r="M44" s="2" t="str">
        <f>IF(AND(H44&lt;$T$4,I44&lt;$T$5), "Yes", "No")</f>
        <v>No</v>
      </c>
      <c r="N44" s="2"/>
      <c r="O44" s="3"/>
      <c r="P44" s="9"/>
    </row>
    <row r="45" spans="1:20" x14ac:dyDescent="0.35">
      <c r="A45" s="4" t="s">
        <v>1016</v>
      </c>
      <c r="B45" s="1">
        <v>3000</v>
      </c>
      <c r="C45" s="1"/>
      <c r="D45" s="15">
        <v>5</v>
      </c>
      <c r="E45" s="15">
        <v>55</v>
      </c>
      <c r="F45" s="15">
        <v>73</v>
      </c>
      <c r="G45" s="15"/>
      <c r="H45" s="15">
        <f>MAX(D45:F45)</f>
        <v>73</v>
      </c>
      <c r="I45" s="15">
        <f>SUM(D45:F45)-H45-J45</f>
        <v>55</v>
      </c>
      <c r="J45" s="15">
        <f>MIN(D45:F45)</f>
        <v>5</v>
      </c>
      <c r="K45" s="15">
        <f>D45*E45*F45</f>
        <v>20075</v>
      </c>
      <c r="L45" s="1">
        <f>B45/K45</f>
        <v>0.149439601494396</v>
      </c>
      <c r="M45" s="2" t="str">
        <f>IF(AND(H45&lt;$T$4,I45&lt;$T$5), "Yes", "No")</f>
        <v>No</v>
      </c>
      <c r="N45" s="2"/>
      <c r="O45" s="3">
        <v>7.9</v>
      </c>
      <c r="P45" s="9" t="s">
        <v>1176</v>
      </c>
    </row>
    <row r="46" spans="1:20" x14ac:dyDescent="0.35">
      <c r="A46" s="4" t="s">
        <v>41</v>
      </c>
      <c r="B46" s="1">
        <v>3900</v>
      </c>
      <c r="C46" s="1"/>
      <c r="D46" s="15">
        <v>10</v>
      </c>
      <c r="E46" s="15">
        <v>45</v>
      </c>
      <c r="F46" s="15">
        <v>58</v>
      </c>
      <c r="G46" s="15"/>
      <c r="H46" s="15">
        <f>MAX(D46:F46)</f>
        <v>58</v>
      </c>
      <c r="I46" s="15">
        <f>SUM(D46:F46)-H46-J46</f>
        <v>45</v>
      </c>
      <c r="J46" s="15">
        <f>MIN(D46:F46)</f>
        <v>10</v>
      </c>
      <c r="K46" s="15">
        <f>D46*E46*F46</f>
        <v>26100</v>
      </c>
      <c r="L46" s="1">
        <f>B46/K46</f>
        <v>0.14942528735632185</v>
      </c>
      <c r="M46" s="2" t="str">
        <f>IF(AND(H46&lt;$T$4,I46&lt;$T$5), "Yes", "No")</f>
        <v>Yes</v>
      </c>
      <c r="N46" s="2"/>
      <c r="O46" s="3"/>
      <c r="P46" s="9"/>
    </row>
    <row r="47" spans="1:20" x14ac:dyDescent="0.35">
      <c r="A47" s="4" t="s">
        <v>42</v>
      </c>
      <c r="B47" s="1">
        <v>2200</v>
      </c>
      <c r="C47" s="1"/>
      <c r="D47" s="15">
        <v>3.4</v>
      </c>
      <c r="E47" s="15">
        <v>57</v>
      </c>
      <c r="F47" s="15">
        <v>76</v>
      </c>
      <c r="G47" s="15"/>
      <c r="H47" s="15">
        <f>MAX(D47:F47)</f>
        <v>76</v>
      </c>
      <c r="I47" s="15">
        <f>SUM(D47:F47)-H47-J47</f>
        <v>57.000000000000007</v>
      </c>
      <c r="J47" s="15">
        <f>MIN(D47:F47)</f>
        <v>3.4</v>
      </c>
      <c r="K47" s="15">
        <f>D47*E47*F47</f>
        <v>14728.8</v>
      </c>
      <c r="L47" s="1">
        <f>B47/K47</f>
        <v>0.14936722611482267</v>
      </c>
      <c r="M47" s="2" t="str">
        <f>IF(AND(H47&lt;$T$4,I47&lt;$T$5), "Yes", "No")</f>
        <v>No</v>
      </c>
      <c r="N47" s="2"/>
      <c r="O47" s="3"/>
      <c r="P47" s="9"/>
    </row>
    <row r="48" spans="1:20" x14ac:dyDescent="0.35">
      <c r="A48" s="4" t="s">
        <v>43</v>
      </c>
      <c r="B48" s="1">
        <v>3000</v>
      </c>
      <c r="C48" s="1"/>
      <c r="D48" s="15">
        <v>10</v>
      </c>
      <c r="E48" s="15">
        <v>41</v>
      </c>
      <c r="F48" s="15">
        <v>49</v>
      </c>
      <c r="G48" s="15"/>
      <c r="H48" s="15">
        <f>MAX(D48:F48)</f>
        <v>49</v>
      </c>
      <c r="I48" s="15">
        <f>SUM(D48:F48)-H48-J48</f>
        <v>41</v>
      </c>
      <c r="J48" s="15">
        <f>MIN(D48:F48)</f>
        <v>10</v>
      </c>
      <c r="K48" s="15">
        <f>D48*E48*F48</f>
        <v>20090</v>
      </c>
      <c r="L48" s="1">
        <f>B48/K48</f>
        <v>0.14932802389248381</v>
      </c>
      <c r="M48" s="2" t="str">
        <f>IF(AND(H48&lt;$T$4,I48&lt;$T$5), "Yes", "No")</f>
        <v>Yes</v>
      </c>
      <c r="N48" s="2"/>
      <c r="O48" s="3"/>
      <c r="P48" s="9"/>
    </row>
    <row r="49" spans="1:16" x14ac:dyDescent="0.35">
      <c r="A49" s="4" t="s">
        <v>44</v>
      </c>
      <c r="B49" s="1">
        <v>2200</v>
      </c>
      <c r="C49" s="1"/>
      <c r="D49" s="15">
        <v>6.2</v>
      </c>
      <c r="E49" s="15">
        <v>45</v>
      </c>
      <c r="F49" s="15">
        <v>53</v>
      </c>
      <c r="G49" s="15"/>
      <c r="H49" s="15">
        <f>MAX(D49:F49)</f>
        <v>53</v>
      </c>
      <c r="I49" s="15">
        <f>SUM(D49:F49)-H49-J49</f>
        <v>45</v>
      </c>
      <c r="J49" s="15">
        <f>MIN(D49:F49)</f>
        <v>6.2</v>
      </c>
      <c r="K49" s="15">
        <f>D49*E49*F49</f>
        <v>14787</v>
      </c>
      <c r="L49" s="1">
        <f>B49/K49</f>
        <v>0.1487793331980794</v>
      </c>
      <c r="M49" s="2" t="str">
        <f>IF(AND(H49&lt;$T$4,I49&lt;$T$5), "Yes", "No")</f>
        <v>Yes</v>
      </c>
      <c r="N49" s="2"/>
      <c r="O49" s="3"/>
      <c r="P49" s="9"/>
    </row>
    <row r="50" spans="1:16" x14ac:dyDescent="0.35">
      <c r="A50" s="4" t="s">
        <v>45</v>
      </c>
      <c r="B50" s="1">
        <v>2850</v>
      </c>
      <c r="C50" s="1"/>
      <c r="D50" s="15">
        <v>3.5</v>
      </c>
      <c r="E50" s="15">
        <v>66</v>
      </c>
      <c r="F50" s="15">
        <v>83</v>
      </c>
      <c r="G50" s="15"/>
      <c r="H50" s="15">
        <f>MAX(D50:F50)</f>
        <v>83</v>
      </c>
      <c r="I50" s="15">
        <f>SUM(D50:F50)-H50-J50</f>
        <v>66</v>
      </c>
      <c r="J50" s="15">
        <f>MIN(D50:F50)</f>
        <v>3.5</v>
      </c>
      <c r="K50" s="15">
        <f>D50*E50*F50</f>
        <v>19173</v>
      </c>
      <c r="L50" s="1">
        <f>B50/K50</f>
        <v>0.14864653418870286</v>
      </c>
      <c r="M50" s="2" t="str">
        <f>IF(AND(H50&lt;$T$4,I50&lt;$T$5), "Yes", "No")</f>
        <v>No</v>
      </c>
      <c r="N50" s="2"/>
      <c r="O50" s="3"/>
      <c r="P50" s="9"/>
    </row>
    <row r="51" spans="1:16" x14ac:dyDescent="0.35">
      <c r="A51" s="4" t="s">
        <v>46</v>
      </c>
      <c r="B51" s="1">
        <v>3000</v>
      </c>
      <c r="C51" s="1"/>
      <c r="D51" s="15">
        <v>5.5</v>
      </c>
      <c r="E51" s="15">
        <v>49</v>
      </c>
      <c r="F51" s="15">
        <v>75</v>
      </c>
      <c r="G51" s="15"/>
      <c r="H51" s="15">
        <f>MAX(D51:F51)</f>
        <v>75</v>
      </c>
      <c r="I51" s="15">
        <f>SUM(D51:F51)-H51-J51</f>
        <v>49</v>
      </c>
      <c r="J51" s="15">
        <f>MIN(D51:F51)</f>
        <v>5.5</v>
      </c>
      <c r="K51" s="15">
        <f>D51*E51*F51</f>
        <v>20212.5</v>
      </c>
      <c r="L51" s="1">
        <f>B51/K51</f>
        <v>0.14842300556586271</v>
      </c>
      <c r="M51" s="2" t="str">
        <f>IF(AND(H51&lt;$T$4,I51&lt;$T$5), "Yes", "No")</f>
        <v>No</v>
      </c>
      <c r="N51" s="2"/>
      <c r="O51" s="3"/>
      <c r="P51" s="9"/>
    </row>
    <row r="52" spans="1:16" x14ac:dyDescent="0.35">
      <c r="A52" s="4" t="s">
        <v>47</v>
      </c>
      <c r="B52" s="1">
        <v>2350</v>
      </c>
      <c r="C52" s="1"/>
      <c r="D52" s="15">
        <v>3.4</v>
      </c>
      <c r="E52" s="15">
        <v>42</v>
      </c>
      <c r="F52" s="15">
        <v>111</v>
      </c>
      <c r="G52" s="15"/>
      <c r="H52" s="15">
        <f>MAX(D52:F52)</f>
        <v>111</v>
      </c>
      <c r="I52" s="15">
        <f>SUM(D52:F52)-H52-J52</f>
        <v>42.000000000000007</v>
      </c>
      <c r="J52" s="15">
        <f>MIN(D52:F52)</f>
        <v>3.4</v>
      </c>
      <c r="K52" s="15">
        <f>D52*E52*F52</f>
        <v>15850.799999999997</v>
      </c>
      <c r="L52" s="1">
        <f>B52/K52</f>
        <v>0.1482575011986777</v>
      </c>
      <c r="M52" s="2" t="str">
        <f>IF(AND(H52&lt;$T$4,I52&lt;$T$5), "Yes", "No")</f>
        <v>No</v>
      </c>
      <c r="N52" s="2"/>
      <c r="O52" s="3"/>
      <c r="P52" s="9"/>
    </row>
    <row r="53" spans="1:16" x14ac:dyDescent="0.35">
      <c r="A53" s="4" t="s">
        <v>48</v>
      </c>
      <c r="B53" s="1">
        <v>2650</v>
      </c>
      <c r="C53" s="1"/>
      <c r="D53" s="15">
        <v>5</v>
      </c>
      <c r="E53" s="15">
        <v>55</v>
      </c>
      <c r="F53" s="15">
        <v>65</v>
      </c>
      <c r="G53" s="15"/>
      <c r="H53" s="15">
        <f>MAX(D53:F53)</f>
        <v>65</v>
      </c>
      <c r="I53" s="15">
        <f>SUM(D53:F53)-H53-J53</f>
        <v>55</v>
      </c>
      <c r="J53" s="15">
        <f>MIN(D53:F53)</f>
        <v>5</v>
      </c>
      <c r="K53" s="15">
        <f>D53*E53*F53</f>
        <v>17875</v>
      </c>
      <c r="L53" s="1">
        <f>B53/K53</f>
        <v>0.14825174825174825</v>
      </c>
      <c r="M53" s="2" t="str">
        <f>IF(AND(H53&lt;$T$4,I53&lt;$T$5), "Yes", "No")</f>
        <v>No</v>
      </c>
      <c r="N53" s="2"/>
      <c r="O53" s="3"/>
      <c r="P53" s="9"/>
    </row>
    <row r="54" spans="1:16" x14ac:dyDescent="0.35">
      <c r="A54" s="4" t="s">
        <v>49</v>
      </c>
      <c r="B54" s="1">
        <v>2300</v>
      </c>
      <c r="C54" s="1"/>
      <c r="D54" s="15">
        <v>3.3</v>
      </c>
      <c r="E54" s="15">
        <v>42</v>
      </c>
      <c r="F54" s="15">
        <v>112</v>
      </c>
      <c r="G54" s="15"/>
      <c r="H54" s="15">
        <f>MAX(D54:F54)</f>
        <v>112</v>
      </c>
      <c r="I54" s="15">
        <f>SUM(D54:F54)-H54-J54</f>
        <v>42.000000000000014</v>
      </c>
      <c r="J54" s="15">
        <f>MIN(D54:F54)</f>
        <v>3.3</v>
      </c>
      <c r="K54" s="15">
        <f>D54*E54*F54</f>
        <v>15523.199999999999</v>
      </c>
      <c r="L54" s="1">
        <f>B54/K54</f>
        <v>0.14816532673675531</v>
      </c>
      <c r="M54" s="2" t="str">
        <f>IF(AND(H54&lt;$T$4,I54&lt;$T$5), "Yes", "No")</f>
        <v>No</v>
      </c>
      <c r="N54" s="2"/>
      <c r="O54" s="3"/>
      <c r="P54" s="9"/>
    </row>
    <row r="55" spans="1:16" x14ac:dyDescent="0.35">
      <c r="A55" s="4" t="s">
        <v>50</v>
      </c>
      <c r="B55" s="1">
        <v>2000</v>
      </c>
      <c r="C55" s="1"/>
      <c r="D55" s="15">
        <v>3</v>
      </c>
      <c r="E55" s="15">
        <v>57</v>
      </c>
      <c r="F55" s="15">
        <v>79</v>
      </c>
      <c r="G55" s="15"/>
      <c r="H55" s="15">
        <f>MAX(D55:F55)</f>
        <v>79</v>
      </c>
      <c r="I55" s="15">
        <f>SUM(D55:F55)-H55-J55</f>
        <v>57</v>
      </c>
      <c r="J55" s="15">
        <f>MIN(D55:F55)</f>
        <v>3</v>
      </c>
      <c r="K55" s="15">
        <f>D55*E55*F55</f>
        <v>13509</v>
      </c>
      <c r="L55" s="1">
        <f>B55/K55</f>
        <v>0.14804944851580429</v>
      </c>
      <c r="M55" s="2" t="str">
        <f>IF(AND(H55&lt;$T$4,I55&lt;$T$5), "Yes", "No")</f>
        <v>No</v>
      </c>
      <c r="N55" s="2"/>
      <c r="O55" s="3"/>
      <c r="P55" s="9"/>
    </row>
    <row r="56" spans="1:16" x14ac:dyDescent="0.35">
      <c r="A56" s="4" t="s">
        <v>51</v>
      </c>
      <c r="B56" s="1">
        <v>3400</v>
      </c>
      <c r="C56" s="1"/>
      <c r="D56" s="15">
        <v>5.6</v>
      </c>
      <c r="E56" s="15">
        <v>57</v>
      </c>
      <c r="F56" s="15">
        <v>72</v>
      </c>
      <c r="G56" s="15"/>
      <c r="H56" s="15">
        <f>MAX(D56:F56)</f>
        <v>72</v>
      </c>
      <c r="I56" s="15">
        <f>SUM(D56:F56)-H56-J56</f>
        <v>56.999999999999993</v>
      </c>
      <c r="J56" s="15">
        <f>MIN(D56:F56)</f>
        <v>5.6</v>
      </c>
      <c r="K56" s="15">
        <f>D56*E56*F56</f>
        <v>22982.399999999998</v>
      </c>
      <c r="L56" s="1">
        <f>B56/K56</f>
        <v>0.14793929267613479</v>
      </c>
      <c r="M56" s="2" t="str">
        <f>IF(AND(H56&lt;$T$4,I56&lt;$T$5), "Yes", "No")</f>
        <v>No</v>
      </c>
      <c r="N56" s="2"/>
      <c r="O56" s="3"/>
      <c r="P56" s="9"/>
    </row>
    <row r="57" spans="1:16" x14ac:dyDescent="0.35">
      <c r="A57" s="4" t="s">
        <v>52</v>
      </c>
      <c r="B57" s="1">
        <v>2700</v>
      </c>
      <c r="C57" s="1"/>
      <c r="D57" s="15">
        <v>3.2</v>
      </c>
      <c r="E57" s="15">
        <v>48</v>
      </c>
      <c r="F57" s="15">
        <v>119</v>
      </c>
      <c r="G57" s="15"/>
      <c r="H57" s="15">
        <f>MAX(D57:F57)</f>
        <v>119</v>
      </c>
      <c r="I57" s="15">
        <f>SUM(D57:F57)-H57-J57</f>
        <v>47.999999999999986</v>
      </c>
      <c r="J57" s="15">
        <f>MIN(D57:F57)</f>
        <v>3.2</v>
      </c>
      <c r="K57" s="15">
        <f>D57*E57*F57</f>
        <v>18278.400000000001</v>
      </c>
      <c r="L57" s="1">
        <f>B57/K57</f>
        <v>0.14771533613445376</v>
      </c>
      <c r="M57" s="2" t="str">
        <f>IF(AND(H57&lt;$T$4,I57&lt;$T$5), "Yes", "No")</f>
        <v>No</v>
      </c>
      <c r="N57" s="2"/>
      <c r="O57" s="3"/>
      <c r="P57" s="9"/>
    </row>
    <row r="58" spans="1:16" x14ac:dyDescent="0.35">
      <c r="A58" s="4" t="s">
        <v>53</v>
      </c>
      <c r="B58" s="1">
        <v>3000</v>
      </c>
      <c r="C58" s="1"/>
      <c r="D58" s="15">
        <v>3.3</v>
      </c>
      <c r="E58" s="15">
        <v>56</v>
      </c>
      <c r="F58" s="15">
        <v>110</v>
      </c>
      <c r="G58" s="15"/>
      <c r="H58" s="15">
        <f>MAX(D58:F58)</f>
        <v>110</v>
      </c>
      <c r="I58" s="15">
        <f>SUM(D58:F58)-H58-J58</f>
        <v>56.000000000000014</v>
      </c>
      <c r="J58" s="15">
        <f>MIN(D58:F58)</f>
        <v>3.3</v>
      </c>
      <c r="K58" s="15">
        <f>D58*E58*F58</f>
        <v>20327.999999999996</v>
      </c>
      <c r="L58" s="1">
        <f>B58/K58</f>
        <v>0.14757969303423851</v>
      </c>
      <c r="M58" s="2" t="str">
        <f>IF(AND(H58&lt;$T$4,I58&lt;$T$5), "Yes", "No")</f>
        <v>No</v>
      </c>
      <c r="N58" s="2"/>
      <c r="O58" s="3"/>
      <c r="P58" s="9"/>
    </row>
    <row r="59" spans="1:16" x14ac:dyDescent="0.35">
      <c r="A59" s="4" t="s">
        <v>54</v>
      </c>
      <c r="B59" s="1">
        <v>2200</v>
      </c>
      <c r="C59" s="1"/>
      <c r="D59" s="15">
        <v>3.2</v>
      </c>
      <c r="E59" s="15">
        <v>42</v>
      </c>
      <c r="F59" s="15">
        <v>111</v>
      </c>
      <c r="G59" s="15"/>
      <c r="H59" s="15">
        <f>MAX(D59:F59)</f>
        <v>111</v>
      </c>
      <c r="I59" s="15">
        <f>SUM(D59:F59)-H59-J59</f>
        <v>41.999999999999986</v>
      </c>
      <c r="J59" s="15">
        <f>MIN(D59:F59)</f>
        <v>3.2</v>
      </c>
      <c r="K59" s="15">
        <f>D59*E59*F59</f>
        <v>14918.400000000001</v>
      </c>
      <c r="L59" s="1">
        <f>B59/K59</f>
        <v>0.14746889746889746</v>
      </c>
      <c r="M59" s="2" t="str">
        <f>IF(AND(H59&lt;$T$4,I59&lt;$T$5), "Yes", "No")</f>
        <v>No</v>
      </c>
      <c r="N59" s="2"/>
      <c r="O59" s="3"/>
      <c r="P59" s="9"/>
    </row>
    <row r="60" spans="1:16" x14ac:dyDescent="0.35">
      <c r="A60" s="4" t="s">
        <v>55</v>
      </c>
      <c r="B60" s="1">
        <v>2250</v>
      </c>
      <c r="C60" s="1"/>
      <c r="D60" s="15">
        <v>7.2</v>
      </c>
      <c r="E60" s="15">
        <v>40</v>
      </c>
      <c r="F60" s="15">
        <v>53</v>
      </c>
      <c r="G60" s="15"/>
      <c r="H60" s="15">
        <f>MAX(D60:F60)</f>
        <v>53</v>
      </c>
      <c r="I60" s="15">
        <f>SUM(D60:F60)-H60-J60</f>
        <v>40</v>
      </c>
      <c r="J60" s="15">
        <f>MIN(D60:F60)</f>
        <v>7.2</v>
      </c>
      <c r="K60" s="15">
        <f>D60*E60*F60</f>
        <v>15264</v>
      </c>
      <c r="L60" s="1">
        <f>B60/K60</f>
        <v>0.1474056603773585</v>
      </c>
      <c r="M60" s="2" t="str">
        <f>IF(AND(H60&lt;$T$4,I60&lt;$T$5), "Yes", "No")</f>
        <v>Yes</v>
      </c>
      <c r="N60" s="2"/>
      <c r="O60" s="3"/>
      <c r="P60" s="9"/>
    </row>
    <row r="61" spans="1:16" x14ac:dyDescent="0.35">
      <c r="A61" s="4" t="s">
        <v>56</v>
      </c>
      <c r="B61" s="1">
        <v>3300</v>
      </c>
      <c r="C61" s="1"/>
      <c r="D61" s="15">
        <v>6.5</v>
      </c>
      <c r="E61" s="15">
        <v>53</v>
      </c>
      <c r="F61" s="15">
        <v>65</v>
      </c>
      <c r="G61" s="15"/>
      <c r="H61" s="15">
        <f>MAX(D61:F61)</f>
        <v>65</v>
      </c>
      <c r="I61" s="15">
        <f>SUM(D61:F61)-H61-J61</f>
        <v>53</v>
      </c>
      <c r="J61" s="15">
        <f>MIN(D61:F61)</f>
        <v>6.5</v>
      </c>
      <c r="K61" s="15">
        <f>D61*E61*F61</f>
        <v>22392.5</v>
      </c>
      <c r="L61" s="1">
        <f>B61/K61</f>
        <v>0.14737077146365971</v>
      </c>
      <c r="M61" s="2" t="str">
        <f>IF(AND(H61&lt;$T$4,I61&lt;$T$5), "Yes", "No")</f>
        <v>No</v>
      </c>
      <c r="N61" s="2"/>
      <c r="O61" s="3"/>
      <c r="P61" s="9"/>
    </row>
    <row r="62" spans="1:16" x14ac:dyDescent="0.35">
      <c r="A62" s="4" t="s">
        <v>57</v>
      </c>
      <c r="B62" s="1">
        <v>2300</v>
      </c>
      <c r="C62" s="1"/>
      <c r="D62" s="15">
        <v>4</v>
      </c>
      <c r="E62" s="15">
        <v>62</v>
      </c>
      <c r="F62" s="15">
        <v>63</v>
      </c>
      <c r="G62" s="15"/>
      <c r="H62" s="15">
        <f>MAX(D62:F62)</f>
        <v>63</v>
      </c>
      <c r="I62" s="15">
        <f>SUM(D62:F62)-H62-J62</f>
        <v>62</v>
      </c>
      <c r="J62" s="15">
        <f>MIN(D62:F62)</f>
        <v>4</v>
      </c>
      <c r="K62" s="15">
        <f>D62*E62*F62</f>
        <v>15624</v>
      </c>
      <c r="L62" s="1">
        <f>B62/K62</f>
        <v>0.1472094214029698</v>
      </c>
      <c r="M62" s="2" t="str">
        <f>IF(AND(H62&lt;$T$4,I62&lt;$T$5), "Yes", "No")</f>
        <v>No</v>
      </c>
      <c r="N62" s="2"/>
      <c r="O62" s="3"/>
      <c r="P62" s="9"/>
    </row>
    <row r="63" spans="1:16" x14ac:dyDescent="0.35">
      <c r="A63" s="4" t="s">
        <v>58</v>
      </c>
      <c r="B63" s="1">
        <v>2200</v>
      </c>
      <c r="C63" s="1"/>
      <c r="D63" s="15">
        <v>4.5999999999999996</v>
      </c>
      <c r="E63" s="15">
        <v>50</v>
      </c>
      <c r="F63" s="15">
        <v>65</v>
      </c>
      <c r="G63" s="15"/>
      <c r="H63" s="15">
        <f>MAX(D63:F63)</f>
        <v>65</v>
      </c>
      <c r="I63" s="15">
        <f>SUM(D63:F63)-H63-J63</f>
        <v>49.999999999999993</v>
      </c>
      <c r="J63" s="15">
        <f>MIN(D63:F63)</f>
        <v>4.5999999999999996</v>
      </c>
      <c r="K63" s="15">
        <f>D63*E63*F63</f>
        <v>14949.999999999998</v>
      </c>
      <c r="L63" s="1">
        <f>B63/K63</f>
        <v>0.14715719063545152</v>
      </c>
      <c r="M63" s="2" t="str">
        <f>IF(AND(H63&lt;$T$4,I63&lt;$T$5), "Yes", "No")</f>
        <v>No</v>
      </c>
      <c r="N63" s="2"/>
      <c r="O63" s="3"/>
      <c r="P63" s="9"/>
    </row>
    <row r="64" spans="1:16" x14ac:dyDescent="0.35">
      <c r="A64" s="4" t="s">
        <v>59</v>
      </c>
      <c r="B64" s="1">
        <v>2350</v>
      </c>
      <c r="C64" s="1"/>
      <c r="D64" s="15">
        <v>2.9</v>
      </c>
      <c r="E64" s="15">
        <v>58</v>
      </c>
      <c r="F64" s="15">
        <v>95</v>
      </c>
      <c r="G64" s="15"/>
      <c r="H64" s="15">
        <f>MAX(D64:F64)</f>
        <v>95</v>
      </c>
      <c r="I64" s="15">
        <f>SUM(D64:F64)-H64-J64</f>
        <v>58.000000000000007</v>
      </c>
      <c r="J64" s="15">
        <f>MIN(D64:F64)</f>
        <v>2.9</v>
      </c>
      <c r="K64" s="15">
        <f>D64*E64*F64</f>
        <v>15978.999999999998</v>
      </c>
      <c r="L64" s="1">
        <f>B64/K64</f>
        <v>0.14706802678515554</v>
      </c>
      <c r="M64" s="2" t="str">
        <f>IF(AND(H64&lt;$T$4,I64&lt;$T$5), "Yes", "No")</f>
        <v>No</v>
      </c>
      <c r="N64" s="2"/>
      <c r="O64" s="3"/>
      <c r="P64" s="9"/>
    </row>
    <row r="65" spans="1:20" x14ac:dyDescent="0.35">
      <c r="A65" s="4">
        <v>405085</v>
      </c>
      <c r="B65" s="1">
        <v>2500</v>
      </c>
      <c r="C65" s="1"/>
      <c r="D65" s="15">
        <v>4</v>
      </c>
      <c r="E65" s="15">
        <v>50</v>
      </c>
      <c r="F65" s="15">
        <v>85</v>
      </c>
      <c r="G65" s="15"/>
      <c r="H65" s="15">
        <f>MAX(D65:F65)</f>
        <v>85</v>
      </c>
      <c r="I65" s="15">
        <f>SUM(D65:F65)-H65-J65</f>
        <v>50</v>
      </c>
      <c r="J65" s="15">
        <f>MIN(D65:F65)</f>
        <v>4</v>
      </c>
      <c r="K65" s="15">
        <f>D65*E65*F65</f>
        <v>17000</v>
      </c>
      <c r="L65" s="1">
        <f>B65/K65</f>
        <v>0.14705882352941177</v>
      </c>
      <c r="M65" s="2" t="str">
        <f>IF(AND(H65&lt;$T$4,I65&lt;$T$5), "Yes", "No")</f>
        <v>No</v>
      </c>
      <c r="N65" s="2"/>
      <c r="O65" s="3">
        <v>5.27</v>
      </c>
      <c r="P65" s="9" t="s">
        <v>1202</v>
      </c>
    </row>
    <row r="66" spans="1:20" x14ac:dyDescent="0.35">
      <c r="A66" s="4" t="s">
        <v>1182</v>
      </c>
      <c r="B66" s="1">
        <v>2500</v>
      </c>
      <c r="C66" s="1"/>
      <c r="D66" s="15">
        <v>4</v>
      </c>
      <c r="E66" s="15">
        <v>50</v>
      </c>
      <c r="F66" s="15">
        <v>85</v>
      </c>
      <c r="G66" s="15"/>
      <c r="H66" s="15">
        <f>MAX(D66:F66)</f>
        <v>85</v>
      </c>
      <c r="I66" s="15">
        <f>SUM(D66:F66)-H66-J66</f>
        <v>50</v>
      </c>
      <c r="J66" s="15">
        <f>MIN(D66:F66)</f>
        <v>4</v>
      </c>
      <c r="K66" s="15">
        <f>D66*E66*F66</f>
        <v>17000</v>
      </c>
      <c r="L66" s="1">
        <f>B66/K66</f>
        <v>0.14705882352941177</v>
      </c>
      <c r="M66" s="2" t="str">
        <f>IF(AND(H66&lt;$T$4,I66&lt;$T$5), "Yes", "No")</f>
        <v>No</v>
      </c>
      <c r="N66" s="2"/>
      <c r="O66" s="3">
        <v>5.3</v>
      </c>
      <c r="P66" s="9" t="s">
        <v>1183</v>
      </c>
    </row>
    <row r="67" spans="1:20" x14ac:dyDescent="0.35">
      <c r="A67" s="4" t="s">
        <v>1164</v>
      </c>
      <c r="B67" s="1">
        <v>2500</v>
      </c>
      <c r="C67" s="1"/>
      <c r="D67" s="15">
        <v>85</v>
      </c>
      <c r="E67" s="15">
        <v>50</v>
      </c>
      <c r="F67" s="15">
        <v>4</v>
      </c>
      <c r="G67" s="15"/>
      <c r="H67" s="15">
        <f>MAX(D67:F67)</f>
        <v>85</v>
      </c>
      <c r="I67" s="15">
        <f>SUM(D67:F67)-H67-J67</f>
        <v>50</v>
      </c>
      <c r="J67" s="15">
        <f>MIN(D67:F67)</f>
        <v>4</v>
      </c>
      <c r="K67" s="15">
        <f>D67*E67*F67</f>
        <v>17000</v>
      </c>
      <c r="L67" s="1">
        <f>B67/K67</f>
        <v>0.14705882352941177</v>
      </c>
      <c r="M67" s="2" t="str">
        <f>IF(AND(H67&lt;$T$4,I67&lt;$T$5), "Yes", "No")</f>
        <v>No</v>
      </c>
      <c r="N67" s="2"/>
      <c r="O67" s="3">
        <v>6.8</v>
      </c>
      <c r="P67" s="9" t="s">
        <v>1165</v>
      </c>
    </row>
    <row r="68" spans="1:20" x14ac:dyDescent="0.35">
      <c r="A68" s="4" t="s">
        <v>60</v>
      </c>
      <c r="B68" s="1">
        <v>2915</v>
      </c>
      <c r="C68" s="1"/>
      <c r="D68" s="15">
        <v>3.4</v>
      </c>
      <c r="E68" s="15">
        <v>49</v>
      </c>
      <c r="F68" s="15">
        <v>119</v>
      </c>
      <c r="G68" s="15"/>
      <c r="H68" s="15">
        <f>MAX(D68:F68)</f>
        <v>119</v>
      </c>
      <c r="I68" s="15">
        <f>SUM(D68:F68)-H68-J68</f>
        <v>49.000000000000007</v>
      </c>
      <c r="J68" s="15">
        <f>MIN(D68:F68)</f>
        <v>3.4</v>
      </c>
      <c r="K68" s="15">
        <f>D68*E68*F68</f>
        <v>19825.399999999998</v>
      </c>
      <c r="L68" s="1">
        <f>B68/K68</f>
        <v>0.14703360335730933</v>
      </c>
      <c r="M68" s="2" t="str">
        <f>IF(AND(H68&lt;$T$4,I68&lt;$T$5), "Yes", "No")</f>
        <v>No</v>
      </c>
      <c r="N68" s="2"/>
      <c r="O68" s="3"/>
      <c r="P68" s="9"/>
    </row>
    <row r="69" spans="1:20" x14ac:dyDescent="0.35">
      <c r="A69" s="4" t="s">
        <v>61</v>
      </c>
      <c r="B69" s="1">
        <v>2450</v>
      </c>
      <c r="C69" s="1"/>
      <c r="D69" s="15">
        <v>5.2</v>
      </c>
      <c r="E69" s="15">
        <v>51</v>
      </c>
      <c r="F69" s="15">
        <v>63</v>
      </c>
      <c r="G69" s="15"/>
      <c r="H69" s="15">
        <f>MAX(D69:F69)</f>
        <v>63</v>
      </c>
      <c r="I69" s="15">
        <f>SUM(D69:F69)-H69-J69</f>
        <v>51</v>
      </c>
      <c r="J69" s="15">
        <f>MIN(D69:F69)</f>
        <v>5.2</v>
      </c>
      <c r="K69" s="15">
        <f>D69*E69*F69</f>
        <v>16707.599999999999</v>
      </c>
      <c r="L69" s="1">
        <f>B69/K69</f>
        <v>0.14663985252220549</v>
      </c>
      <c r="M69" s="2" t="str">
        <f>IF(AND(H69&lt;$T$4,I69&lt;$T$5), "Yes", "No")</f>
        <v>No</v>
      </c>
      <c r="N69" s="2"/>
      <c r="O69" s="3"/>
      <c r="P69" s="9"/>
      <c r="T69" s="6"/>
    </row>
    <row r="70" spans="1:20" x14ac:dyDescent="0.35">
      <c r="A70" s="4" t="s">
        <v>62</v>
      </c>
      <c r="B70" s="1">
        <v>2650</v>
      </c>
      <c r="C70" s="1"/>
      <c r="D70" s="15">
        <v>3.8</v>
      </c>
      <c r="E70" s="15">
        <v>58</v>
      </c>
      <c r="F70" s="15">
        <v>82</v>
      </c>
      <c r="G70" s="15"/>
      <c r="H70" s="15">
        <f>MAX(D70:F70)</f>
        <v>82</v>
      </c>
      <c r="I70" s="15">
        <f>SUM(D70:F70)-H70-J70</f>
        <v>58.000000000000014</v>
      </c>
      <c r="J70" s="15">
        <f>MIN(D70:F70)</f>
        <v>3.8</v>
      </c>
      <c r="K70" s="15">
        <f>D70*E70*F70</f>
        <v>18072.8</v>
      </c>
      <c r="L70" s="1">
        <f>B70/K70</f>
        <v>0.14662918861493515</v>
      </c>
      <c r="M70" s="2" t="str">
        <f>IF(AND(H70&lt;$T$4,I70&lt;$T$5), "Yes", "No")</f>
        <v>No</v>
      </c>
      <c r="N70" s="2"/>
      <c r="O70" s="3"/>
      <c r="P70" s="9"/>
      <c r="T70" s="7"/>
    </row>
    <row r="71" spans="1:20" x14ac:dyDescent="0.35">
      <c r="A71" s="4" t="s">
        <v>63</v>
      </c>
      <c r="B71" s="1">
        <v>2450</v>
      </c>
      <c r="C71" s="1"/>
      <c r="D71" s="15">
        <v>4.3</v>
      </c>
      <c r="E71" s="15">
        <v>54</v>
      </c>
      <c r="F71" s="15">
        <v>72</v>
      </c>
      <c r="G71" s="15"/>
      <c r="H71" s="15">
        <f>MAX(D71:F71)</f>
        <v>72</v>
      </c>
      <c r="I71" s="15">
        <f>SUM(D71:F71)-H71-J71</f>
        <v>54.000000000000014</v>
      </c>
      <c r="J71" s="15">
        <f>MIN(D71:F71)</f>
        <v>4.3</v>
      </c>
      <c r="K71" s="15">
        <f>D71*E71*F71</f>
        <v>16718.399999999998</v>
      </c>
      <c r="L71" s="1">
        <f>B71/K71</f>
        <v>0.14654512393530483</v>
      </c>
      <c r="M71" s="2" t="str">
        <f>IF(AND(H71&lt;$T$4,I71&lt;$T$5), "Yes", "No")</f>
        <v>No</v>
      </c>
      <c r="N71" s="2"/>
      <c r="O71" s="3"/>
      <c r="P71" s="9"/>
    </row>
    <row r="72" spans="1:20" x14ac:dyDescent="0.35">
      <c r="A72" s="4" t="s">
        <v>64</v>
      </c>
      <c r="B72" s="1">
        <v>3000</v>
      </c>
      <c r="C72" s="1"/>
      <c r="D72" s="15">
        <v>4.4000000000000004</v>
      </c>
      <c r="E72" s="15">
        <v>47</v>
      </c>
      <c r="F72" s="15">
        <v>99</v>
      </c>
      <c r="G72" s="15"/>
      <c r="H72" s="15">
        <f>MAX(D72:F72)</f>
        <v>99</v>
      </c>
      <c r="I72" s="15">
        <f>SUM(D72:F72)-H72-J72</f>
        <v>47.000000000000007</v>
      </c>
      <c r="J72" s="15">
        <f>MIN(D72:F72)</f>
        <v>4.4000000000000004</v>
      </c>
      <c r="K72" s="15">
        <f>D72*E72*F72</f>
        <v>20473.2</v>
      </c>
      <c r="L72" s="1">
        <f>B72/K72</f>
        <v>0.14653302854463396</v>
      </c>
      <c r="M72" s="2" t="str">
        <f>IF(AND(H72&lt;$T$4,I72&lt;$T$5), "Yes", "No")</f>
        <v>No</v>
      </c>
      <c r="N72" s="2"/>
      <c r="O72" s="3"/>
      <c r="P72" s="9"/>
    </row>
    <row r="73" spans="1:20" x14ac:dyDescent="0.35">
      <c r="A73" s="4" t="s">
        <v>65</v>
      </c>
      <c r="B73" s="1">
        <v>2900</v>
      </c>
      <c r="C73" s="1"/>
      <c r="D73" s="15">
        <v>3.5</v>
      </c>
      <c r="E73" s="15">
        <v>48</v>
      </c>
      <c r="F73" s="15">
        <v>118</v>
      </c>
      <c r="G73" s="15"/>
      <c r="H73" s="15">
        <f>MAX(D73:F73)</f>
        <v>118</v>
      </c>
      <c r="I73" s="15">
        <f>SUM(D73:F73)-H73-J73</f>
        <v>48</v>
      </c>
      <c r="J73" s="15">
        <f>MIN(D73:F73)</f>
        <v>3.5</v>
      </c>
      <c r="K73" s="15">
        <f>D73*E73*F73</f>
        <v>19824</v>
      </c>
      <c r="L73" s="1">
        <f>B73/K73</f>
        <v>0.14628732849071832</v>
      </c>
      <c r="M73" s="2" t="str">
        <f>IF(AND(H73&lt;$T$4,I73&lt;$T$5), "Yes", "No")</f>
        <v>No</v>
      </c>
      <c r="N73" s="2"/>
      <c r="O73" s="3"/>
      <c r="P73" s="9"/>
    </row>
    <row r="74" spans="1:20" x14ac:dyDescent="0.35">
      <c r="A74" s="4" t="s">
        <v>66</v>
      </c>
      <c r="B74" s="1">
        <v>2100</v>
      </c>
      <c r="C74" s="1"/>
      <c r="D74" s="15">
        <v>3.6</v>
      </c>
      <c r="E74" s="15">
        <v>57</v>
      </c>
      <c r="F74" s="15">
        <v>70</v>
      </c>
      <c r="G74" s="15"/>
      <c r="H74" s="15">
        <f>MAX(D74:F74)</f>
        <v>70</v>
      </c>
      <c r="I74" s="15">
        <f>SUM(D74:F74)-H74-J74</f>
        <v>56.999999999999993</v>
      </c>
      <c r="J74" s="15">
        <f>MIN(D74:F74)</f>
        <v>3.6</v>
      </c>
      <c r="K74" s="15">
        <f>D74*E74*F74</f>
        <v>14364.000000000002</v>
      </c>
      <c r="L74" s="1">
        <f>B74/K74</f>
        <v>0.14619883040935672</v>
      </c>
      <c r="M74" s="2" t="str">
        <f>IF(AND(H74&lt;$T$4,I74&lt;$T$5), "Yes", "No")</f>
        <v>No</v>
      </c>
      <c r="N74" s="2"/>
      <c r="O74" s="3"/>
      <c r="P74" s="9"/>
    </row>
    <row r="75" spans="1:20" x14ac:dyDescent="0.35">
      <c r="A75" s="4" t="s">
        <v>67</v>
      </c>
      <c r="B75" s="1">
        <v>3000</v>
      </c>
      <c r="C75" s="1"/>
      <c r="D75" s="15">
        <v>5.7</v>
      </c>
      <c r="E75" s="15">
        <v>50</v>
      </c>
      <c r="F75" s="15">
        <v>72</v>
      </c>
      <c r="G75" s="15"/>
      <c r="H75" s="15">
        <f>MAX(D75:F75)</f>
        <v>72</v>
      </c>
      <c r="I75" s="15">
        <f>SUM(D75:F75)-H75-J75</f>
        <v>50</v>
      </c>
      <c r="J75" s="15">
        <f>MIN(D75:F75)</f>
        <v>5.7</v>
      </c>
      <c r="K75" s="15">
        <f>D75*E75*F75</f>
        <v>20520</v>
      </c>
      <c r="L75" s="1">
        <f>B75/K75</f>
        <v>0.14619883040935672</v>
      </c>
      <c r="M75" s="2" t="str">
        <f>IF(AND(H75&lt;$T$4,I75&lt;$T$5), "Yes", "No")</f>
        <v>No</v>
      </c>
      <c r="N75" s="2"/>
      <c r="O75" s="3"/>
      <c r="P75" s="9"/>
    </row>
    <row r="76" spans="1:20" x14ac:dyDescent="0.35">
      <c r="A76" s="4" t="s">
        <v>1164</v>
      </c>
      <c r="B76" s="1">
        <v>3500</v>
      </c>
      <c r="C76" s="1"/>
      <c r="D76" s="15">
        <v>100</v>
      </c>
      <c r="E76" s="15">
        <v>60</v>
      </c>
      <c r="F76" s="15">
        <v>4</v>
      </c>
      <c r="G76" s="15"/>
      <c r="H76" s="15">
        <f>MAX(D76:F76)</f>
        <v>100</v>
      </c>
      <c r="I76" s="15">
        <f>SUM(D76:F76)-H76-J76</f>
        <v>60</v>
      </c>
      <c r="J76" s="15">
        <f>MIN(D76:F76)</f>
        <v>4</v>
      </c>
      <c r="K76" s="15">
        <f>D76*E76*F76</f>
        <v>24000</v>
      </c>
      <c r="L76" s="1">
        <f>B76/K76</f>
        <v>0.14583333333333334</v>
      </c>
      <c r="M76" s="2" t="str">
        <f>IF(AND(H76&lt;$T$4,I76&lt;$T$5), "Yes", "No")</f>
        <v>No</v>
      </c>
      <c r="N76" s="2"/>
      <c r="O76" s="3">
        <v>6.8</v>
      </c>
      <c r="P76" s="9" t="s">
        <v>1165</v>
      </c>
    </row>
    <row r="77" spans="1:20" x14ac:dyDescent="0.35">
      <c r="A77" s="4" t="s">
        <v>68</v>
      </c>
      <c r="B77" s="1">
        <v>3800</v>
      </c>
      <c r="C77" s="1"/>
      <c r="D77" s="15">
        <v>3.8</v>
      </c>
      <c r="E77" s="15">
        <v>48</v>
      </c>
      <c r="F77" s="15">
        <v>143</v>
      </c>
      <c r="G77" s="15"/>
      <c r="H77" s="15">
        <f>MAX(D77:F77)</f>
        <v>143</v>
      </c>
      <c r="I77" s="15">
        <f>SUM(D77:F77)-H77-J77</f>
        <v>48.000000000000014</v>
      </c>
      <c r="J77" s="15">
        <f>MIN(D77:F77)</f>
        <v>3.8</v>
      </c>
      <c r="K77" s="15">
        <f>D77*E77*F77</f>
        <v>26083.199999999997</v>
      </c>
      <c r="L77" s="1">
        <f>B77/K77</f>
        <v>0.14568764568764569</v>
      </c>
      <c r="M77" s="2" t="str">
        <f>IF(AND(H77&lt;$T$4,I77&lt;$T$5), "Yes", "No")</f>
        <v>No</v>
      </c>
      <c r="N77" s="2"/>
      <c r="O77" s="3"/>
      <c r="P77" s="9"/>
    </row>
    <row r="78" spans="1:20" x14ac:dyDescent="0.35">
      <c r="A78" s="4" t="s">
        <v>69</v>
      </c>
      <c r="B78" s="1">
        <v>2300</v>
      </c>
      <c r="C78" s="1"/>
      <c r="D78" s="15">
        <v>6.4</v>
      </c>
      <c r="E78" s="15">
        <v>37</v>
      </c>
      <c r="F78" s="15">
        <v>67</v>
      </c>
      <c r="G78" s="15"/>
      <c r="H78" s="15">
        <f>MAX(D78:F78)</f>
        <v>67</v>
      </c>
      <c r="I78" s="15">
        <f>SUM(D78:F78)-H78-J78</f>
        <v>37.000000000000007</v>
      </c>
      <c r="J78" s="15">
        <f>MIN(D78:F78)</f>
        <v>6.4</v>
      </c>
      <c r="K78" s="15">
        <f>D78*E78*F78</f>
        <v>15865.6</v>
      </c>
      <c r="L78" s="1">
        <f>B78/K78</f>
        <v>0.14496772892295279</v>
      </c>
      <c r="M78" s="2" t="str">
        <f>IF(AND(H78&lt;$T$4,I78&lt;$T$5), "Yes", "No")</f>
        <v>No</v>
      </c>
      <c r="N78" s="2"/>
      <c r="O78" s="3"/>
      <c r="P78" s="9"/>
    </row>
    <row r="79" spans="1:20" x14ac:dyDescent="0.35">
      <c r="A79" s="4" t="s">
        <v>70</v>
      </c>
      <c r="B79" s="1">
        <v>2500</v>
      </c>
      <c r="C79" s="1"/>
      <c r="D79" s="15">
        <v>3.3</v>
      </c>
      <c r="E79" s="15">
        <v>63</v>
      </c>
      <c r="F79" s="15">
        <v>83</v>
      </c>
      <c r="G79" s="15"/>
      <c r="H79" s="15">
        <f>MAX(D79:F79)</f>
        <v>83</v>
      </c>
      <c r="I79" s="15">
        <f>SUM(D79:F79)-H79-J79</f>
        <v>63.000000000000014</v>
      </c>
      <c r="J79" s="15">
        <f>MIN(D79:F79)</f>
        <v>3.3</v>
      </c>
      <c r="K79" s="15">
        <f>D79*E79*F79</f>
        <v>17255.699999999997</v>
      </c>
      <c r="L79" s="1">
        <f>B79/K79</f>
        <v>0.14487966295195212</v>
      </c>
      <c r="M79" s="2" t="str">
        <f>IF(AND(H79&lt;$T$4,I79&lt;$T$5), "Yes", "No")</f>
        <v>No</v>
      </c>
      <c r="N79" s="2"/>
      <c r="O79" s="3"/>
      <c r="P79" s="9"/>
    </row>
    <row r="80" spans="1:20" x14ac:dyDescent="0.35">
      <c r="A80" s="4" t="s">
        <v>71</v>
      </c>
      <c r="B80" s="1">
        <v>2000</v>
      </c>
      <c r="C80" s="1"/>
      <c r="D80" s="15">
        <v>4</v>
      </c>
      <c r="E80" s="15">
        <v>54</v>
      </c>
      <c r="F80" s="15">
        <v>64</v>
      </c>
      <c r="G80" s="15"/>
      <c r="H80" s="15">
        <f>MAX(D80:F80)</f>
        <v>64</v>
      </c>
      <c r="I80" s="15">
        <f>SUM(D80:F80)-H80-J80</f>
        <v>54</v>
      </c>
      <c r="J80" s="15">
        <f>MIN(D80:F80)</f>
        <v>4</v>
      </c>
      <c r="K80" s="15">
        <f>D80*E80*F80</f>
        <v>13824</v>
      </c>
      <c r="L80" s="1">
        <f>B80/K80</f>
        <v>0.14467592592592593</v>
      </c>
      <c r="M80" s="2" t="str">
        <f>IF(AND(H80&lt;$T$4,I80&lt;$T$5), "Yes", "No")</f>
        <v>No</v>
      </c>
      <c r="N80" s="2"/>
      <c r="O80" s="3"/>
      <c r="P80" s="9"/>
    </row>
    <row r="81" spans="1:16" x14ac:dyDescent="0.35">
      <c r="A81" s="4" t="s">
        <v>1186</v>
      </c>
      <c r="B81" s="1">
        <v>5000</v>
      </c>
      <c r="C81" s="1"/>
      <c r="D81" s="15">
        <v>5.5</v>
      </c>
      <c r="E81" s="15">
        <v>60</v>
      </c>
      <c r="F81" s="15">
        <v>105</v>
      </c>
      <c r="G81" s="15"/>
      <c r="H81" s="15">
        <f>MAX(D81:F81)</f>
        <v>105</v>
      </c>
      <c r="I81" s="15">
        <f>SUM(D81:F81)-H81-J81</f>
        <v>60</v>
      </c>
      <c r="J81" s="15">
        <f>MIN(D81:F81)</f>
        <v>5.5</v>
      </c>
      <c r="K81" s="15">
        <f>D81*E81*F81</f>
        <v>34650</v>
      </c>
      <c r="L81" s="1">
        <f>B81/K81</f>
        <v>0.14430014430014429</v>
      </c>
      <c r="M81" s="2" t="str">
        <f>IF(AND(H81&lt;$T$4,I81&lt;$T$5), "Yes", "No")</f>
        <v>No</v>
      </c>
      <c r="N81" s="2"/>
      <c r="O81" s="3">
        <v>8.9</v>
      </c>
      <c r="P81" s="9" t="s">
        <v>1187</v>
      </c>
    </row>
    <row r="82" spans="1:16" x14ac:dyDescent="0.35">
      <c r="A82" s="4" t="s">
        <v>72</v>
      </c>
      <c r="B82" s="1">
        <v>2650</v>
      </c>
      <c r="C82" s="1"/>
      <c r="D82" s="15">
        <v>4.0999999999999996</v>
      </c>
      <c r="E82" s="15">
        <v>64</v>
      </c>
      <c r="F82" s="15">
        <v>70</v>
      </c>
      <c r="G82" s="15"/>
      <c r="H82" s="15">
        <f>MAX(D82:F82)</f>
        <v>70</v>
      </c>
      <c r="I82" s="15">
        <f>SUM(D82:F82)-H82-J82</f>
        <v>63.999999999999993</v>
      </c>
      <c r="J82" s="15">
        <f>MIN(D82:F82)</f>
        <v>4.0999999999999996</v>
      </c>
      <c r="K82" s="15">
        <f>D82*E82*F82</f>
        <v>18368</v>
      </c>
      <c r="L82" s="1">
        <f>B82/K82</f>
        <v>0.14427264808362369</v>
      </c>
      <c r="M82" s="2" t="str">
        <f>IF(AND(H82&lt;$T$4,I82&lt;$T$5), "Yes", "No")</f>
        <v>No</v>
      </c>
      <c r="N82" s="2"/>
      <c r="O82" s="3"/>
      <c r="P82" s="9"/>
    </row>
    <row r="83" spans="1:16" x14ac:dyDescent="0.35">
      <c r="A83" s="4" t="s">
        <v>73</v>
      </c>
      <c r="B83" s="1">
        <v>2450</v>
      </c>
      <c r="C83" s="1"/>
      <c r="D83" s="15">
        <v>4.4000000000000004</v>
      </c>
      <c r="E83" s="15">
        <v>42</v>
      </c>
      <c r="F83" s="15">
        <v>92</v>
      </c>
      <c r="G83" s="15"/>
      <c r="H83" s="15">
        <f>MAX(D83:F83)</f>
        <v>92</v>
      </c>
      <c r="I83" s="15">
        <f>SUM(D83:F83)-H83-J83</f>
        <v>42.000000000000007</v>
      </c>
      <c r="J83" s="15">
        <f>MIN(D83:F83)</f>
        <v>4.4000000000000004</v>
      </c>
      <c r="K83" s="15">
        <f>D83*E83*F83</f>
        <v>17001.600000000002</v>
      </c>
      <c r="L83" s="1">
        <f>B83/K83</f>
        <v>0.14410408432147562</v>
      </c>
      <c r="M83" s="2" t="str">
        <f>IF(AND(H83&lt;$T$4,I83&lt;$T$5), "Yes", "No")</f>
        <v>No</v>
      </c>
      <c r="N83" s="2"/>
      <c r="O83" s="3"/>
      <c r="P83" s="9"/>
    </row>
    <row r="84" spans="1:16" x14ac:dyDescent="0.35">
      <c r="A84" s="4" t="s">
        <v>74</v>
      </c>
      <c r="B84" s="1">
        <v>3400</v>
      </c>
      <c r="C84" s="1"/>
      <c r="D84" s="15">
        <v>3.4</v>
      </c>
      <c r="E84" s="15">
        <v>47</v>
      </c>
      <c r="F84" s="15">
        <v>148</v>
      </c>
      <c r="G84" s="15"/>
      <c r="H84" s="15">
        <f>MAX(D84:F84)</f>
        <v>148</v>
      </c>
      <c r="I84" s="15">
        <f>SUM(D84:F84)-H84-J84</f>
        <v>47.000000000000007</v>
      </c>
      <c r="J84" s="15">
        <f>MIN(D84:F84)</f>
        <v>3.4</v>
      </c>
      <c r="K84" s="15">
        <f>D84*E84*F84</f>
        <v>23650.399999999998</v>
      </c>
      <c r="L84" s="1">
        <f>B84/K84</f>
        <v>0.14376078205865442</v>
      </c>
      <c r="M84" s="2" t="str">
        <f>IF(AND(H84&lt;$T$4,I84&lt;$T$5), "Yes", "No")</f>
        <v>No</v>
      </c>
      <c r="N84" s="2"/>
      <c r="O84" s="3"/>
      <c r="P84" s="9"/>
    </row>
    <row r="85" spans="1:16" x14ac:dyDescent="0.35">
      <c r="A85" s="4" t="s">
        <v>75</v>
      </c>
      <c r="B85" s="1">
        <v>2050</v>
      </c>
      <c r="C85" s="1"/>
      <c r="D85" s="15">
        <v>4.0999999999999996</v>
      </c>
      <c r="E85" s="15">
        <v>40</v>
      </c>
      <c r="F85" s="15">
        <v>87</v>
      </c>
      <c r="G85" s="15"/>
      <c r="H85" s="15">
        <f>MAX(D85:F85)</f>
        <v>87</v>
      </c>
      <c r="I85" s="15">
        <f>SUM(D85:F85)-H85-J85</f>
        <v>39.999999999999993</v>
      </c>
      <c r="J85" s="15">
        <f>MIN(D85:F85)</f>
        <v>4.0999999999999996</v>
      </c>
      <c r="K85" s="15">
        <f>D85*E85*F85</f>
        <v>14268</v>
      </c>
      <c r="L85" s="1">
        <f>B85/K85</f>
        <v>0.14367816091954022</v>
      </c>
      <c r="M85" s="2" t="str">
        <f>IF(AND(H85&lt;$T$4,I85&lt;$T$5), "Yes", "No")</f>
        <v>No</v>
      </c>
      <c r="N85" s="2"/>
      <c r="O85" s="3"/>
      <c r="P85" s="9"/>
    </row>
    <row r="86" spans="1:16" x14ac:dyDescent="0.35">
      <c r="A86" s="4" t="s">
        <v>76</v>
      </c>
      <c r="B86" s="1">
        <v>3200</v>
      </c>
      <c r="C86" s="1"/>
      <c r="D86" s="15">
        <v>11</v>
      </c>
      <c r="E86" s="15">
        <v>39</v>
      </c>
      <c r="F86" s="15">
        <v>52</v>
      </c>
      <c r="G86" s="15"/>
      <c r="H86" s="15">
        <f>MAX(D86:F86)</f>
        <v>52</v>
      </c>
      <c r="I86" s="15">
        <f>SUM(D86:F86)-H86-J86</f>
        <v>39</v>
      </c>
      <c r="J86" s="15">
        <f>MIN(D86:F86)</f>
        <v>11</v>
      </c>
      <c r="K86" s="15">
        <f>D86*E86*F86</f>
        <v>22308</v>
      </c>
      <c r="L86" s="1">
        <f>B86/K86</f>
        <v>0.14344629729245115</v>
      </c>
      <c r="M86" s="2" t="str">
        <f>IF(AND(H86&lt;$T$4,I86&lt;$T$5), "Yes", "No")</f>
        <v>Yes</v>
      </c>
      <c r="N86" s="2"/>
      <c r="O86" s="3"/>
      <c r="P86" s="9"/>
    </row>
    <row r="87" spans="1:16" x14ac:dyDescent="0.35">
      <c r="A87" s="4" t="s">
        <v>77</v>
      </c>
      <c r="B87" s="1">
        <v>2650</v>
      </c>
      <c r="C87" s="1"/>
      <c r="D87" s="15">
        <v>3.5</v>
      </c>
      <c r="E87" s="15">
        <v>60</v>
      </c>
      <c r="F87" s="15">
        <v>88</v>
      </c>
      <c r="G87" s="15"/>
      <c r="H87" s="15">
        <f>MAX(D87:F87)</f>
        <v>88</v>
      </c>
      <c r="I87" s="15">
        <f>SUM(D87:F87)-H87-J87</f>
        <v>60</v>
      </c>
      <c r="J87" s="15">
        <f>MIN(D87:F87)</f>
        <v>3.5</v>
      </c>
      <c r="K87" s="15">
        <f>D87*E87*F87</f>
        <v>18480</v>
      </c>
      <c r="L87" s="1">
        <f>B87/K87</f>
        <v>0.14339826839826839</v>
      </c>
      <c r="M87" s="2" t="str">
        <f>IF(AND(H87&lt;$T$4,I87&lt;$T$5), "Yes", "No")</f>
        <v>No</v>
      </c>
      <c r="N87" s="2"/>
      <c r="O87" s="3"/>
      <c r="P87" s="9"/>
    </row>
    <row r="88" spans="1:16" x14ac:dyDescent="0.35">
      <c r="A88" s="4" t="s">
        <v>78</v>
      </c>
      <c r="B88" s="1">
        <v>3000</v>
      </c>
      <c r="C88" s="1"/>
      <c r="D88" s="15">
        <v>3.2</v>
      </c>
      <c r="E88" s="15">
        <v>60</v>
      </c>
      <c r="F88" s="15">
        <v>109</v>
      </c>
      <c r="G88" s="15"/>
      <c r="H88" s="15">
        <f>MAX(D88:F88)</f>
        <v>109</v>
      </c>
      <c r="I88" s="15">
        <f>SUM(D88:F88)-H88-J88</f>
        <v>59.999999999999986</v>
      </c>
      <c r="J88" s="15">
        <f>MIN(D88:F88)</f>
        <v>3.2</v>
      </c>
      <c r="K88" s="15">
        <f>D88*E88*F88</f>
        <v>20928</v>
      </c>
      <c r="L88" s="1">
        <f>B88/K88</f>
        <v>0.14334862385321101</v>
      </c>
      <c r="M88" s="2" t="str">
        <f>IF(AND(H88&lt;$T$4,I88&lt;$T$5), "Yes", "No")</f>
        <v>No</v>
      </c>
      <c r="N88" s="2"/>
      <c r="O88" s="3"/>
      <c r="P88" s="9"/>
    </row>
    <row r="89" spans="1:16" x14ac:dyDescent="0.35">
      <c r="A89" s="4" t="s">
        <v>79</v>
      </c>
      <c r="B89" s="1">
        <v>2000</v>
      </c>
      <c r="C89" s="1"/>
      <c r="D89" s="15">
        <v>3.1</v>
      </c>
      <c r="E89" s="15">
        <v>57</v>
      </c>
      <c r="F89" s="15">
        <v>79</v>
      </c>
      <c r="G89" s="15"/>
      <c r="H89" s="15">
        <f>MAX(D89:F89)</f>
        <v>79</v>
      </c>
      <c r="I89" s="15">
        <f>SUM(D89:F89)-H89-J89</f>
        <v>56.999999999999993</v>
      </c>
      <c r="J89" s="15">
        <f>MIN(D89:F89)</f>
        <v>3.1</v>
      </c>
      <c r="K89" s="15">
        <f>D89*E89*F89</f>
        <v>13959.300000000001</v>
      </c>
      <c r="L89" s="1">
        <f>B89/K89</f>
        <v>0.14327365985400414</v>
      </c>
      <c r="M89" s="2" t="str">
        <f>IF(AND(H89&lt;$T$4,I89&lt;$T$5), "Yes", "No")</f>
        <v>No</v>
      </c>
      <c r="N89" s="2"/>
      <c r="O89" s="3"/>
      <c r="P89" s="9"/>
    </row>
    <row r="90" spans="1:16" x14ac:dyDescent="0.35">
      <c r="A90" s="4" t="s">
        <v>80</v>
      </c>
      <c r="B90" s="1">
        <v>2100</v>
      </c>
      <c r="C90" s="1"/>
      <c r="D90" s="15">
        <v>2.9</v>
      </c>
      <c r="E90" s="15">
        <v>46</v>
      </c>
      <c r="F90" s="15">
        <v>110</v>
      </c>
      <c r="G90" s="15"/>
      <c r="H90" s="15">
        <f>MAX(D90:F90)</f>
        <v>110</v>
      </c>
      <c r="I90" s="15">
        <f>SUM(D90:F90)-H90-J90</f>
        <v>46.000000000000007</v>
      </c>
      <c r="J90" s="15">
        <f>MIN(D90:F90)</f>
        <v>2.9</v>
      </c>
      <c r="K90" s="15">
        <f>D90*E90*F90</f>
        <v>14674</v>
      </c>
      <c r="L90" s="1">
        <f>B90/K90</f>
        <v>0.14311026305029304</v>
      </c>
      <c r="M90" s="2" t="str">
        <f>IF(AND(H90&lt;$T$4,I90&lt;$T$5), "Yes", "No")</f>
        <v>No</v>
      </c>
      <c r="N90" s="2"/>
      <c r="O90" s="3"/>
      <c r="P90" s="9"/>
    </row>
    <row r="91" spans="1:16" x14ac:dyDescent="0.35">
      <c r="A91" s="4" t="s">
        <v>81</v>
      </c>
      <c r="B91" s="1">
        <v>2000</v>
      </c>
      <c r="C91" s="1"/>
      <c r="D91" s="15">
        <v>7.4</v>
      </c>
      <c r="E91" s="15">
        <v>45</v>
      </c>
      <c r="F91" s="15">
        <v>42</v>
      </c>
      <c r="G91" s="15"/>
      <c r="H91" s="15">
        <f>MAX(D91:F91)</f>
        <v>45</v>
      </c>
      <c r="I91" s="15">
        <f>SUM(D91:F91)-H91-J91</f>
        <v>42.000000000000007</v>
      </c>
      <c r="J91" s="15">
        <f>MIN(D91:F91)</f>
        <v>7.4</v>
      </c>
      <c r="K91" s="15">
        <f>D91*E91*F91</f>
        <v>13986</v>
      </c>
      <c r="L91" s="1">
        <f>B91/K91</f>
        <v>0.14300014300014299</v>
      </c>
      <c r="M91" s="2" t="str">
        <f>IF(AND(H91&lt;$T$4,I91&lt;$T$5), "Yes", "No")</f>
        <v>Yes</v>
      </c>
      <c r="N91" s="2"/>
      <c r="O91" s="3"/>
      <c r="P91" s="9"/>
    </row>
    <row r="92" spans="1:16" x14ac:dyDescent="0.35">
      <c r="A92" s="4" t="s">
        <v>1164</v>
      </c>
      <c r="B92" s="1">
        <v>3500</v>
      </c>
      <c r="C92" s="1"/>
      <c r="D92" s="15">
        <v>100</v>
      </c>
      <c r="E92" s="15">
        <v>70</v>
      </c>
      <c r="F92" s="15">
        <v>3.5</v>
      </c>
      <c r="G92" s="15"/>
      <c r="H92" s="15">
        <f>MAX(D92:F92)</f>
        <v>100</v>
      </c>
      <c r="I92" s="15">
        <f>SUM(D92:F92)-H92-J92</f>
        <v>70</v>
      </c>
      <c r="J92" s="15">
        <f>MIN(D92:F92)</f>
        <v>3.5</v>
      </c>
      <c r="K92" s="15">
        <f>D92*E92*F92</f>
        <v>24500</v>
      </c>
      <c r="L92" s="1">
        <f>B92/K92</f>
        <v>0.14285714285714285</v>
      </c>
      <c r="M92" s="2" t="str">
        <f>IF(AND(H92&lt;$T$4,I92&lt;$T$5), "Yes", "No")</f>
        <v>No</v>
      </c>
      <c r="N92" s="2"/>
      <c r="O92" s="3">
        <v>6.8</v>
      </c>
      <c r="P92" s="9" t="s">
        <v>1165</v>
      </c>
    </row>
    <row r="93" spans="1:16" x14ac:dyDescent="0.35">
      <c r="A93" s="4" t="s">
        <v>82</v>
      </c>
      <c r="B93" s="1">
        <v>2400</v>
      </c>
      <c r="C93" s="1"/>
      <c r="D93" s="15">
        <v>7</v>
      </c>
      <c r="E93" s="15">
        <v>50</v>
      </c>
      <c r="F93" s="15">
        <v>48</v>
      </c>
      <c r="G93" s="15"/>
      <c r="H93" s="15">
        <f>MAX(D93:F93)</f>
        <v>50</v>
      </c>
      <c r="I93" s="15">
        <f>SUM(D93:F93)-H93-J93</f>
        <v>48</v>
      </c>
      <c r="J93" s="15">
        <f>MIN(D93:F93)</f>
        <v>7</v>
      </c>
      <c r="K93" s="15">
        <f>D93*E93*F93</f>
        <v>16800</v>
      </c>
      <c r="L93" s="1">
        <f>B93/K93</f>
        <v>0.14285714285714285</v>
      </c>
      <c r="M93" s="2" t="str">
        <f>IF(AND(H93&lt;$T$4,I93&lt;$T$5), "Yes", "No")</f>
        <v>Yes</v>
      </c>
      <c r="N93" s="2"/>
      <c r="O93" s="3"/>
      <c r="P93" s="9"/>
    </row>
    <row r="94" spans="1:16" x14ac:dyDescent="0.35">
      <c r="A94" s="4" t="s">
        <v>83</v>
      </c>
      <c r="B94" s="1">
        <v>3200</v>
      </c>
      <c r="C94" s="1"/>
      <c r="D94" s="15">
        <v>8</v>
      </c>
      <c r="E94" s="15">
        <v>40</v>
      </c>
      <c r="F94" s="15">
        <v>70</v>
      </c>
      <c r="G94" s="15"/>
      <c r="H94" s="15">
        <f>MAX(D94:F94)</f>
        <v>70</v>
      </c>
      <c r="I94" s="15">
        <f>SUM(D94:F94)-H94-J94</f>
        <v>40</v>
      </c>
      <c r="J94" s="15">
        <f>MIN(D94:F94)</f>
        <v>8</v>
      </c>
      <c r="K94" s="15">
        <f>D94*E94*F94</f>
        <v>22400</v>
      </c>
      <c r="L94" s="1">
        <f>B94/K94</f>
        <v>0.14285714285714285</v>
      </c>
      <c r="M94" s="2" t="str">
        <f>IF(AND(H94&lt;$T$4,I94&lt;$T$5), "Yes", "No")</f>
        <v>No</v>
      </c>
      <c r="N94" s="2"/>
      <c r="O94" s="3"/>
      <c r="P94" s="9"/>
    </row>
    <row r="95" spans="1:16" x14ac:dyDescent="0.35">
      <c r="A95" s="4" t="s">
        <v>84</v>
      </c>
      <c r="B95" s="1">
        <v>2150</v>
      </c>
      <c r="C95" s="1"/>
      <c r="D95" s="15">
        <v>7.3</v>
      </c>
      <c r="E95" s="15">
        <v>43</v>
      </c>
      <c r="F95" s="15">
        <v>48</v>
      </c>
      <c r="G95" s="15"/>
      <c r="H95" s="15">
        <f>MAX(D95:F95)</f>
        <v>48</v>
      </c>
      <c r="I95" s="15">
        <f>SUM(D95:F95)-H95-J95</f>
        <v>43</v>
      </c>
      <c r="J95" s="15">
        <f>MIN(D95:F95)</f>
        <v>7.3</v>
      </c>
      <c r="K95" s="15">
        <f>D95*E95*F95</f>
        <v>15067.199999999999</v>
      </c>
      <c r="L95" s="1">
        <f>B95/K95</f>
        <v>0.14269406392694065</v>
      </c>
      <c r="M95" s="2" t="str">
        <f>IF(AND(H95&lt;$T$4,I95&lt;$T$5), "Yes", "No")</f>
        <v>Yes</v>
      </c>
      <c r="N95" s="2"/>
      <c r="O95" s="3"/>
      <c r="P95" s="9"/>
    </row>
    <row r="96" spans="1:16" x14ac:dyDescent="0.35">
      <c r="A96" s="4" t="s">
        <v>85</v>
      </c>
      <c r="B96" s="1">
        <v>3000</v>
      </c>
      <c r="C96" s="1"/>
      <c r="D96" s="15">
        <v>7</v>
      </c>
      <c r="E96" s="15">
        <v>52</v>
      </c>
      <c r="F96" s="15">
        <v>58</v>
      </c>
      <c r="G96" s="15"/>
      <c r="H96" s="15">
        <f>MAX(D96:F96)</f>
        <v>58</v>
      </c>
      <c r="I96" s="15">
        <f>SUM(D96:F96)-H96-J96</f>
        <v>52</v>
      </c>
      <c r="J96" s="15">
        <f>MIN(D96:F96)</f>
        <v>7</v>
      </c>
      <c r="K96" s="15">
        <f>D96*E96*F96</f>
        <v>21112</v>
      </c>
      <c r="L96" s="1">
        <f>B96/K96</f>
        <v>0.14209928003031452</v>
      </c>
      <c r="M96" s="2" t="str">
        <f>IF(AND(H96&lt;$T$4,I96&lt;$T$5), "Yes", "No")</f>
        <v>No</v>
      </c>
      <c r="N96" s="2"/>
      <c r="O96" s="3"/>
      <c r="P96" s="9"/>
    </row>
    <row r="97" spans="1:16" x14ac:dyDescent="0.35">
      <c r="A97" s="4" t="s">
        <v>86</v>
      </c>
      <c r="B97" s="1">
        <v>2700</v>
      </c>
      <c r="C97" s="1"/>
      <c r="D97" s="15">
        <v>7.2</v>
      </c>
      <c r="E97" s="15">
        <v>48</v>
      </c>
      <c r="F97" s="15">
        <v>55</v>
      </c>
      <c r="G97" s="15"/>
      <c r="H97" s="15">
        <f>MAX(D97:F97)</f>
        <v>55</v>
      </c>
      <c r="I97" s="15">
        <f>SUM(D97:F97)-H97-J97</f>
        <v>48</v>
      </c>
      <c r="J97" s="15">
        <f>MIN(D97:F97)</f>
        <v>7.2</v>
      </c>
      <c r="K97" s="15">
        <f>D97*E97*F97</f>
        <v>19008</v>
      </c>
      <c r="L97" s="1">
        <f>B97/K97</f>
        <v>0.14204545454545456</v>
      </c>
      <c r="M97" s="2" t="str">
        <f>IF(AND(H97&lt;$T$4,I97&lt;$T$5), "Yes", "No")</f>
        <v>Yes</v>
      </c>
      <c r="N97" s="2"/>
      <c r="O97" s="3"/>
      <c r="P97" s="9"/>
    </row>
    <row r="98" spans="1:16" x14ac:dyDescent="0.35">
      <c r="A98" s="4" t="s">
        <v>87</v>
      </c>
      <c r="B98" s="1">
        <v>2600</v>
      </c>
      <c r="C98" s="1"/>
      <c r="D98" s="15">
        <v>7.3</v>
      </c>
      <c r="E98" s="15">
        <v>34</v>
      </c>
      <c r="F98" s="15">
        <v>74</v>
      </c>
      <c r="G98" s="15"/>
      <c r="H98" s="15">
        <f>MAX(D98:F98)</f>
        <v>74</v>
      </c>
      <c r="I98" s="15">
        <f>SUM(D98:F98)-H98-J98</f>
        <v>34</v>
      </c>
      <c r="J98" s="15">
        <f>MIN(D98:F98)</f>
        <v>7.3</v>
      </c>
      <c r="K98" s="15">
        <f>D98*E98*F98</f>
        <v>18366.8</v>
      </c>
      <c r="L98" s="1">
        <f>B98/K98</f>
        <v>0.14155977089095542</v>
      </c>
      <c r="M98" s="2" t="str">
        <f>IF(AND(H98&lt;$T$4,I98&lt;$T$5), "Yes", "No")</f>
        <v>No</v>
      </c>
      <c r="N98" s="2"/>
      <c r="O98" s="3"/>
      <c r="P98" s="9"/>
    </row>
    <row r="99" spans="1:16" x14ac:dyDescent="0.35">
      <c r="A99" s="4" t="s">
        <v>88</v>
      </c>
      <c r="B99" s="1">
        <v>2300</v>
      </c>
      <c r="C99" s="1"/>
      <c r="D99" s="15">
        <v>3.8</v>
      </c>
      <c r="E99" s="15">
        <v>46</v>
      </c>
      <c r="F99" s="15">
        <v>93</v>
      </c>
      <c r="G99" s="15"/>
      <c r="H99" s="15">
        <f>MAX(D99:F99)</f>
        <v>93</v>
      </c>
      <c r="I99" s="15">
        <f>SUM(D99:F99)-H99-J99</f>
        <v>46.000000000000014</v>
      </c>
      <c r="J99" s="15">
        <f>MIN(D99:F99)</f>
        <v>3.8</v>
      </c>
      <c r="K99" s="15">
        <f>D99*E99*F99</f>
        <v>16256.399999999998</v>
      </c>
      <c r="L99" s="1">
        <f>B99/K99</f>
        <v>0.14148273910582912</v>
      </c>
      <c r="M99" s="2" t="str">
        <f>IF(AND(H99&lt;$T$4,I99&lt;$T$5), "Yes", "No")</f>
        <v>No</v>
      </c>
      <c r="N99" s="2"/>
      <c r="O99" s="3"/>
      <c r="P99" s="9"/>
    </row>
    <row r="100" spans="1:16" x14ac:dyDescent="0.35">
      <c r="A100" s="4" t="s">
        <v>89</v>
      </c>
      <c r="B100" s="1">
        <v>2500</v>
      </c>
      <c r="C100" s="1"/>
      <c r="D100" s="15">
        <v>3.7</v>
      </c>
      <c r="E100" s="15">
        <v>59</v>
      </c>
      <c r="F100" s="15">
        <v>81</v>
      </c>
      <c r="G100" s="15"/>
      <c r="H100" s="15">
        <f>MAX(D100:F100)</f>
        <v>81</v>
      </c>
      <c r="I100" s="15">
        <f>SUM(D100:F100)-H100-J100</f>
        <v>58.999999999999986</v>
      </c>
      <c r="J100" s="15">
        <f>MIN(D100:F100)</f>
        <v>3.7</v>
      </c>
      <c r="K100" s="15">
        <f>D100*E100*F100</f>
        <v>17682.3</v>
      </c>
      <c r="L100" s="1">
        <f>B100/K100</f>
        <v>0.14138432217528263</v>
      </c>
      <c r="M100" s="2" t="str">
        <f>IF(AND(H100&lt;$T$4,I100&lt;$T$5), "Yes", "No")</f>
        <v>No</v>
      </c>
      <c r="N100" s="2"/>
      <c r="O100" s="3"/>
      <c r="P100" s="9"/>
    </row>
    <row r="101" spans="1:16" x14ac:dyDescent="0.35">
      <c r="A101" s="4" t="s">
        <v>90</v>
      </c>
      <c r="B101" s="1">
        <v>3100</v>
      </c>
      <c r="C101" s="1"/>
      <c r="D101" s="15">
        <v>5.7</v>
      </c>
      <c r="E101" s="15">
        <v>52</v>
      </c>
      <c r="F101" s="15">
        <v>74</v>
      </c>
      <c r="G101" s="15"/>
      <c r="H101" s="15">
        <f>MAX(D101:F101)</f>
        <v>74</v>
      </c>
      <c r="I101" s="15">
        <f>SUM(D101:F101)-H101-J101</f>
        <v>51.999999999999986</v>
      </c>
      <c r="J101" s="15">
        <f>MIN(D101:F101)</f>
        <v>5.7</v>
      </c>
      <c r="K101" s="15">
        <f>D101*E101*F101</f>
        <v>21933.600000000002</v>
      </c>
      <c r="L101" s="1">
        <f>B101/K101</f>
        <v>0.14133566765145711</v>
      </c>
      <c r="M101" s="2" t="str">
        <f>IF(AND(H101&lt;$T$4,I101&lt;$T$5), "Yes", "No")</f>
        <v>No</v>
      </c>
      <c r="N101" s="2"/>
      <c r="O101" s="3"/>
      <c r="P101" s="9"/>
    </row>
    <row r="102" spans="1:16" x14ac:dyDescent="0.35">
      <c r="A102" s="4" t="s">
        <v>91</v>
      </c>
      <c r="B102" s="1">
        <v>2900</v>
      </c>
      <c r="C102" s="1"/>
      <c r="D102" s="15">
        <v>3.2</v>
      </c>
      <c r="E102" s="15">
        <v>60</v>
      </c>
      <c r="F102" s="15">
        <v>107</v>
      </c>
      <c r="G102" s="15"/>
      <c r="H102" s="15">
        <f>MAX(D102:F102)</f>
        <v>107</v>
      </c>
      <c r="I102" s="15">
        <f>SUM(D102:F102)-H102-J102</f>
        <v>59.999999999999986</v>
      </c>
      <c r="J102" s="15">
        <f>MIN(D102:F102)</f>
        <v>3.2</v>
      </c>
      <c r="K102" s="15">
        <f>D102*E102*F102</f>
        <v>20544</v>
      </c>
      <c r="L102" s="1">
        <f>B102/K102</f>
        <v>0.14116043613707166</v>
      </c>
      <c r="M102" s="2" t="str">
        <f>IF(AND(H102&lt;$T$4,I102&lt;$T$5), "Yes", "No")</f>
        <v>No</v>
      </c>
      <c r="N102" s="2"/>
      <c r="O102" s="3"/>
      <c r="P102" s="9"/>
    </row>
    <row r="103" spans="1:16" x14ac:dyDescent="0.35">
      <c r="A103" s="4" t="s">
        <v>92</v>
      </c>
      <c r="B103" s="1">
        <v>2400</v>
      </c>
      <c r="C103" s="1"/>
      <c r="D103" s="15">
        <v>7.5</v>
      </c>
      <c r="E103" s="15">
        <v>42</v>
      </c>
      <c r="F103" s="15">
        <v>54</v>
      </c>
      <c r="G103" s="15"/>
      <c r="H103" s="15">
        <f>MAX(D103:F103)</f>
        <v>54</v>
      </c>
      <c r="I103" s="15">
        <f>SUM(D103:F103)-H103-J103</f>
        <v>42</v>
      </c>
      <c r="J103" s="15">
        <f>MIN(D103:F103)</f>
        <v>7.5</v>
      </c>
      <c r="K103" s="15">
        <f>D103*E103*F103</f>
        <v>17010</v>
      </c>
      <c r="L103" s="1">
        <f>B103/K103</f>
        <v>0.14109347442680775</v>
      </c>
      <c r="M103" s="2" t="str">
        <f>IF(AND(H103&lt;$T$4,I103&lt;$T$5), "Yes", "No")</f>
        <v>Yes</v>
      </c>
      <c r="N103" s="2"/>
      <c r="O103" s="3"/>
      <c r="P103" s="9"/>
    </row>
    <row r="104" spans="1:16" x14ac:dyDescent="0.35">
      <c r="A104" s="4" t="s">
        <v>93</v>
      </c>
      <c r="B104" s="1">
        <v>2800</v>
      </c>
      <c r="C104" s="1"/>
      <c r="D104" s="15">
        <v>9.8000000000000007</v>
      </c>
      <c r="E104" s="15">
        <v>45</v>
      </c>
      <c r="F104" s="15">
        <v>45</v>
      </c>
      <c r="G104" s="15"/>
      <c r="H104" s="15">
        <f>MAX(D104:F104)</f>
        <v>45</v>
      </c>
      <c r="I104" s="15">
        <f>SUM(D104:F104)-H104-J104</f>
        <v>45</v>
      </c>
      <c r="J104" s="15">
        <f>MIN(D104:F104)</f>
        <v>9.8000000000000007</v>
      </c>
      <c r="K104" s="15">
        <f>D104*E104*F104</f>
        <v>19845.000000000004</v>
      </c>
      <c r="L104" s="1">
        <f>B104/K104</f>
        <v>0.14109347442680772</v>
      </c>
      <c r="M104" s="2" t="str">
        <f>IF(AND(H104&lt;$T$4,I104&lt;$T$5), "Yes", "No")</f>
        <v>Yes</v>
      </c>
      <c r="N104" s="2"/>
      <c r="O104" s="3"/>
      <c r="P104" s="9"/>
    </row>
    <row r="105" spans="1:16" x14ac:dyDescent="0.35">
      <c r="A105" s="4" t="s">
        <v>94</v>
      </c>
      <c r="B105" s="1">
        <v>2200</v>
      </c>
      <c r="C105" s="1"/>
      <c r="D105" s="15">
        <v>6.5</v>
      </c>
      <c r="E105" s="15">
        <v>40</v>
      </c>
      <c r="F105" s="15">
        <v>60</v>
      </c>
      <c r="G105" s="15"/>
      <c r="H105" s="15">
        <f>MAX(D105:F105)</f>
        <v>60</v>
      </c>
      <c r="I105" s="15">
        <f>SUM(D105:F105)-H105-J105</f>
        <v>40</v>
      </c>
      <c r="J105" s="15">
        <f>MIN(D105:F105)</f>
        <v>6.5</v>
      </c>
      <c r="K105" s="15">
        <f>D105*E105*F105</f>
        <v>15600</v>
      </c>
      <c r="L105" s="1">
        <f>B105/K105</f>
        <v>0.14102564102564102</v>
      </c>
      <c r="M105" s="2" t="str">
        <f>IF(AND(H105&lt;$T$4,I105&lt;$T$5), "Yes", "No")</f>
        <v>Yes</v>
      </c>
      <c r="N105" s="2"/>
      <c r="O105" s="3"/>
      <c r="P105" s="9"/>
    </row>
    <row r="106" spans="1:16" x14ac:dyDescent="0.35">
      <c r="A106" s="4" t="s">
        <v>95</v>
      </c>
      <c r="B106" s="1">
        <v>3850</v>
      </c>
      <c r="C106" s="1"/>
      <c r="D106" s="15">
        <v>2.9</v>
      </c>
      <c r="E106" s="15">
        <v>105</v>
      </c>
      <c r="F106" s="15">
        <v>90</v>
      </c>
      <c r="G106" s="15"/>
      <c r="H106" s="15">
        <f>MAX(D106:F106)</f>
        <v>105</v>
      </c>
      <c r="I106" s="15">
        <f>SUM(D106:F106)-H106-J106</f>
        <v>90</v>
      </c>
      <c r="J106" s="15">
        <f>MIN(D106:F106)</f>
        <v>2.9</v>
      </c>
      <c r="K106" s="15">
        <f>D106*E106*F106</f>
        <v>27405</v>
      </c>
      <c r="L106" s="1">
        <f>B106/K106</f>
        <v>0.14048531289910601</v>
      </c>
      <c r="M106" s="2" t="str">
        <f>IF(AND(H106&lt;$T$4,I106&lt;$T$5), "Yes", "No")</f>
        <v>No</v>
      </c>
      <c r="N106" s="2"/>
      <c r="O106" s="3"/>
      <c r="P106" s="9"/>
    </row>
    <row r="107" spans="1:16" x14ac:dyDescent="0.35">
      <c r="A107" s="4" t="s">
        <v>96</v>
      </c>
      <c r="B107" s="1">
        <v>3250</v>
      </c>
      <c r="C107" s="1"/>
      <c r="D107" s="15">
        <v>3.9</v>
      </c>
      <c r="E107" s="15">
        <v>66</v>
      </c>
      <c r="F107" s="15">
        <v>90</v>
      </c>
      <c r="G107" s="15"/>
      <c r="H107" s="15">
        <f>MAX(D107:F107)</f>
        <v>90</v>
      </c>
      <c r="I107" s="15">
        <f>SUM(D107:F107)-H107-J107</f>
        <v>66</v>
      </c>
      <c r="J107" s="15">
        <f>MIN(D107:F107)</f>
        <v>3.9</v>
      </c>
      <c r="K107" s="15">
        <f>D107*E107*F107</f>
        <v>23165.999999999996</v>
      </c>
      <c r="L107" s="1">
        <f>B107/K107</f>
        <v>0.14029180695847365</v>
      </c>
      <c r="M107" s="2" t="str">
        <f>IF(AND(H107&lt;$T$4,I107&lt;$T$5), "Yes", "No")</f>
        <v>No</v>
      </c>
      <c r="N107" s="2"/>
      <c r="O107" s="3"/>
      <c r="P107" s="9"/>
    </row>
    <row r="108" spans="1:16" x14ac:dyDescent="0.35">
      <c r="A108" s="4" t="s">
        <v>97</v>
      </c>
      <c r="B108" s="1">
        <v>2500</v>
      </c>
      <c r="C108" s="1"/>
      <c r="D108" s="15">
        <v>5.4</v>
      </c>
      <c r="E108" s="15">
        <v>50</v>
      </c>
      <c r="F108" s="15">
        <v>66</v>
      </c>
      <c r="G108" s="15"/>
      <c r="H108" s="15">
        <f>MAX(D108:F108)</f>
        <v>66</v>
      </c>
      <c r="I108" s="15">
        <f>SUM(D108:F108)-H108-J108</f>
        <v>50.000000000000007</v>
      </c>
      <c r="J108" s="15">
        <f>MIN(D108:F108)</f>
        <v>5.4</v>
      </c>
      <c r="K108" s="15">
        <f>D108*E108*F108</f>
        <v>17820</v>
      </c>
      <c r="L108" s="1">
        <f>B108/K108</f>
        <v>0.14029180695847362</v>
      </c>
      <c r="M108" s="2" t="str">
        <f>IF(AND(H108&lt;$T$4,I108&lt;$T$5), "Yes", "No")</f>
        <v>No</v>
      </c>
      <c r="N108" s="2"/>
      <c r="O108" s="3"/>
      <c r="P108" s="9"/>
    </row>
    <row r="109" spans="1:16" x14ac:dyDescent="0.35">
      <c r="A109" s="4" t="s">
        <v>98</v>
      </c>
      <c r="B109" s="1">
        <v>2800</v>
      </c>
      <c r="C109" s="1"/>
      <c r="D109" s="15">
        <v>3.5</v>
      </c>
      <c r="E109" s="15">
        <v>48</v>
      </c>
      <c r="F109" s="15">
        <v>119</v>
      </c>
      <c r="G109" s="15"/>
      <c r="H109" s="15">
        <f>MAX(D109:F109)</f>
        <v>119</v>
      </c>
      <c r="I109" s="15">
        <f>SUM(D109:F109)-H109-J109</f>
        <v>48</v>
      </c>
      <c r="J109" s="15">
        <f>MIN(D109:F109)</f>
        <v>3.5</v>
      </c>
      <c r="K109" s="15">
        <f>D109*E109*F109</f>
        <v>19992</v>
      </c>
      <c r="L109" s="1">
        <f>B109/K109</f>
        <v>0.14005602240896359</v>
      </c>
      <c r="M109" s="2" t="str">
        <f>IF(AND(H109&lt;$T$4,I109&lt;$T$5), "Yes", "No")</f>
        <v>No</v>
      </c>
      <c r="N109" s="2"/>
      <c r="O109" s="3"/>
      <c r="P109" s="9"/>
    </row>
    <row r="110" spans="1:16" x14ac:dyDescent="0.35">
      <c r="A110" s="4" t="s">
        <v>99</v>
      </c>
      <c r="B110" s="1">
        <v>2200</v>
      </c>
      <c r="C110" s="1"/>
      <c r="D110" s="15">
        <v>3.5</v>
      </c>
      <c r="E110" s="15">
        <v>60</v>
      </c>
      <c r="F110" s="15">
        <v>75</v>
      </c>
      <c r="G110" s="15"/>
      <c r="H110" s="15">
        <f>MAX(D110:F110)</f>
        <v>75</v>
      </c>
      <c r="I110" s="15">
        <f>SUM(D110:F110)-H110-J110</f>
        <v>60</v>
      </c>
      <c r="J110" s="15">
        <f>MIN(D110:F110)</f>
        <v>3.5</v>
      </c>
      <c r="K110" s="15">
        <f>D110*E110*F110</f>
        <v>15750</v>
      </c>
      <c r="L110" s="1">
        <f>B110/K110</f>
        <v>0.13968253968253969</v>
      </c>
      <c r="M110" s="2" t="str">
        <f>IF(AND(H110&lt;$T$4,I110&lt;$T$5), "Yes", "No")</f>
        <v>No</v>
      </c>
      <c r="N110" s="2"/>
      <c r="O110" s="3"/>
      <c r="P110" s="9"/>
    </row>
    <row r="111" spans="1:16" x14ac:dyDescent="0.35">
      <c r="A111" s="4" t="s">
        <v>100</v>
      </c>
      <c r="B111" s="1">
        <v>3700</v>
      </c>
      <c r="C111" s="1"/>
      <c r="D111" s="15">
        <v>2.7</v>
      </c>
      <c r="E111" s="15">
        <v>63</v>
      </c>
      <c r="F111" s="15">
        <v>156</v>
      </c>
      <c r="G111" s="15"/>
      <c r="H111" s="15">
        <f>MAX(D111:F111)</f>
        <v>156</v>
      </c>
      <c r="I111" s="15">
        <f>SUM(D111:F111)-H111-J111</f>
        <v>62.999999999999986</v>
      </c>
      <c r="J111" s="15">
        <f>MIN(D111:F111)</f>
        <v>2.7</v>
      </c>
      <c r="K111" s="15">
        <f>D111*E111*F111</f>
        <v>26535.600000000002</v>
      </c>
      <c r="L111" s="1">
        <f>B111/K111</f>
        <v>0.13943532462050978</v>
      </c>
      <c r="M111" s="2" t="str">
        <f>IF(AND(H111&lt;$T$4,I111&lt;$T$5), "Yes", "No")</f>
        <v>No</v>
      </c>
      <c r="N111" s="2"/>
      <c r="O111" s="3"/>
      <c r="P111" s="9"/>
    </row>
    <row r="112" spans="1:16" x14ac:dyDescent="0.35">
      <c r="A112" s="4" t="s">
        <v>101</v>
      </c>
      <c r="B112" s="1">
        <v>3100</v>
      </c>
      <c r="C112" s="1"/>
      <c r="D112" s="15">
        <v>11</v>
      </c>
      <c r="E112" s="15">
        <v>45</v>
      </c>
      <c r="F112" s="15">
        <v>45</v>
      </c>
      <c r="G112" s="15"/>
      <c r="H112" s="15">
        <f>MAX(D112:F112)</f>
        <v>45</v>
      </c>
      <c r="I112" s="15">
        <f>SUM(D112:F112)-H112-J112</f>
        <v>45</v>
      </c>
      <c r="J112" s="15">
        <f>MIN(D112:F112)</f>
        <v>11</v>
      </c>
      <c r="K112" s="15">
        <f>D112*E112*F112</f>
        <v>22275</v>
      </c>
      <c r="L112" s="1">
        <f>B112/K112</f>
        <v>0.13916947250280584</v>
      </c>
      <c r="M112" s="2" t="str">
        <f>IF(AND(H112&lt;$T$4,I112&lt;$T$5), "Yes", "No")</f>
        <v>Yes</v>
      </c>
      <c r="N112" s="2"/>
      <c r="O112" s="3"/>
      <c r="P112" s="9"/>
    </row>
    <row r="113" spans="1:16" x14ac:dyDescent="0.35">
      <c r="A113" s="4" t="s">
        <v>102</v>
      </c>
      <c r="B113" s="1">
        <v>3500</v>
      </c>
      <c r="C113" s="1"/>
      <c r="D113" s="15">
        <v>2.7</v>
      </c>
      <c r="E113" s="15">
        <v>63</v>
      </c>
      <c r="F113" s="15">
        <v>148</v>
      </c>
      <c r="G113" s="15"/>
      <c r="H113" s="15">
        <f>MAX(D113:F113)</f>
        <v>148</v>
      </c>
      <c r="I113" s="15">
        <f>SUM(D113:F113)-H113-J113</f>
        <v>62.999999999999986</v>
      </c>
      <c r="J113" s="15">
        <f>MIN(D113:F113)</f>
        <v>2.7</v>
      </c>
      <c r="K113" s="15">
        <f>D113*E113*F113</f>
        <v>25174.800000000003</v>
      </c>
      <c r="L113" s="1">
        <f>B113/K113</f>
        <v>0.13902791680569457</v>
      </c>
      <c r="M113" s="2" t="str">
        <f>IF(AND(H113&lt;$T$4,I113&lt;$T$5), "Yes", "No")</f>
        <v>No</v>
      </c>
      <c r="N113" s="2"/>
      <c r="O113" s="3"/>
      <c r="P113" s="9"/>
    </row>
    <row r="114" spans="1:16" x14ac:dyDescent="0.35">
      <c r="A114" s="4" t="s">
        <v>103</v>
      </c>
      <c r="B114" s="1">
        <v>3000</v>
      </c>
      <c r="C114" s="1"/>
      <c r="D114" s="15">
        <v>8.3000000000000007</v>
      </c>
      <c r="E114" s="15">
        <v>50</v>
      </c>
      <c r="F114" s="15">
        <v>52</v>
      </c>
      <c r="G114" s="15"/>
      <c r="H114" s="15">
        <f>MAX(D114:F114)</f>
        <v>52</v>
      </c>
      <c r="I114" s="15">
        <f>SUM(D114:F114)-H114-J114</f>
        <v>50</v>
      </c>
      <c r="J114" s="15">
        <f>MIN(D114:F114)</f>
        <v>8.3000000000000007</v>
      </c>
      <c r="K114" s="15">
        <f>D114*E114*F114</f>
        <v>21580.000000000004</v>
      </c>
      <c r="L114" s="1">
        <f>B114/K114</f>
        <v>0.13901760889712694</v>
      </c>
      <c r="M114" s="2" t="str">
        <f>IF(AND(H114&lt;$T$4,I114&lt;$T$5), "Yes", "No")</f>
        <v>No</v>
      </c>
      <c r="N114" s="2"/>
      <c r="O114" s="3"/>
      <c r="P114" s="9"/>
    </row>
    <row r="115" spans="1:16" x14ac:dyDescent="0.35">
      <c r="A115" s="4" t="s">
        <v>104</v>
      </c>
      <c r="B115" s="1">
        <v>3000</v>
      </c>
      <c r="C115" s="1"/>
      <c r="D115" s="15">
        <v>7.5</v>
      </c>
      <c r="E115" s="15">
        <v>48</v>
      </c>
      <c r="F115" s="15">
        <v>60</v>
      </c>
      <c r="G115" s="15"/>
      <c r="H115" s="15">
        <f>MAX(D115:F115)</f>
        <v>60</v>
      </c>
      <c r="I115" s="15">
        <f>SUM(D115:F115)-H115-J115</f>
        <v>48</v>
      </c>
      <c r="J115" s="15">
        <f>MIN(D115:F115)</f>
        <v>7.5</v>
      </c>
      <c r="K115" s="15">
        <f>D115*E115*F115</f>
        <v>21600</v>
      </c>
      <c r="L115" s="1">
        <f>B115/K115</f>
        <v>0.1388888888888889</v>
      </c>
      <c r="M115" s="2" t="str">
        <f>IF(AND(H115&lt;$T$4,I115&lt;$T$5), "Yes", "No")</f>
        <v>Yes</v>
      </c>
      <c r="N115" s="2"/>
      <c r="O115" s="3"/>
      <c r="P115" s="9"/>
    </row>
    <row r="116" spans="1:16" x14ac:dyDescent="0.35">
      <c r="A116" s="4" t="s">
        <v>105</v>
      </c>
      <c r="B116" s="1">
        <v>3750</v>
      </c>
      <c r="C116" s="1"/>
      <c r="D116" s="15">
        <v>3.7</v>
      </c>
      <c r="E116" s="15">
        <v>59</v>
      </c>
      <c r="F116" s="15">
        <v>124</v>
      </c>
      <c r="G116" s="15"/>
      <c r="H116" s="15">
        <f>MAX(D116:F116)</f>
        <v>124</v>
      </c>
      <c r="I116" s="15">
        <f>SUM(D116:F116)-H116-J116</f>
        <v>58.999999999999986</v>
      </c>
      <c r="J116" s="15">
        <f>MIN(D116:F116)</f>
        <v>3.7</v>
      </c>
      <c r="K116" s="15">
        <f>D116*E116*F116</f>
        <v>27069.200000000001</v>
      </c>
      <c r="L116" s="1">
        <f>B116/K116</f>
        <v>0.13853383180884549</v>
      </c>
      <c r="M116" s="2" t="str">
        <f>IF(AND(H116&lt;$T$4,I116&lt;$T$5), "Yes", "No")</f>
        <v>No</v>
      </c>
      <c r="N116" s="2"/>
      <c r="O116" s="3"/>
      <c r="P116" s="9"/>
    </row>
    <row r="117" spans="1:16" x14ac:dyDescent="0.35">
      <c r="A117" s="4" t="s">
        <v>106</v>
      </c>
      <c r="B117" s="1">
        <v>2650</v>
      </c>
      <c r="C117" s="1"/>
      <c r="D117" s="15">
        <v>5.9</v>
      </c>
      <c r="E117" s="15">
        <v>55</v>
      </c>
      <c r="F117" s="15">
        <v>59</v>
      </c>
      <c r="G117" s="15"/>
      <c r="H117" s="15">
        <f>MAX(D117:F117)</f>
        <v>59</v>
      </c>
      <c r="I117" s="15">
        <f>SUM(D117:F117)-H117-J117</f>
        <v>55.000000000000007</v>
      </c>
      <c r="J117" s="15">
        <f>MIN(D117:F117)</f>
        <v>5.9</v>
      </c>
      <c r="K117" s="15">
        <f>D117*E117*F117</f>
        <v>19145.5</v>
      </c>
      <c r="L117" s="1">
        <f>B117/K117</f>
        <v>0.13841372646313754</v>
      </c>
      <c r="M117" s="2" t="str">
        <f>IF(AND(H117&lt;$T$4,I117&lt;$T$5), "Yes", "No")</f>
        <v>No</v>
      </c>
      <c r="N117" s="2"/>
      <c r="O117" s="3"/>
      <c r="P117" s="9"/>
    </row>
    <row r="118" spans="1:16" x14ac:dyDescent="0.35">
      <c r="A118" s="4" t="s">
        <v>1164</v>
      </c>
      <c r="B118" s="1">
        <v>3800</v>
      </c>
      <c r="C118" s="1"/>
      <c r="D118" s="15">
        <v>88</v>
      </c>
      <c r="E118" s="15">
        <v>80</v>
      </c>
      <c r="F118" s="15">
        <v>3.9</v>
      </c>
      <c r="G118" s="15"/>
      <c r="H118" s="15">
        <f>MAX(D118:F118)</f>
        <v>88</v>
      </c>
      <c r="I118" s="15">
        <f>SUM(D118:F118)-H118-J118</f>
        <v>80</v>
      </c>
      <c r="J118" s="15">
        <f>MIN(D118:F118)</f>
        <v>3.9</v>
      </c>
      <c r="K118" s="15">
        <f>D118*E118*F118</f>
        <v>27456</v>
      </c>
      <c r="L118" s="1">
        <f>B118/K118</f>
        <v>0.13840326340326339</v>
      </c>
      <c r="M118" s="2" t="str">
        <f>IF(AND(H118&lt;$T$4,I118&lt;$T$5), "Yes", "No")</f>
        <v>No</v>
      </c>
      <c r="N118" s="2"/>
      <c r="O118" s="3">
        <v>6.8</v>
      </c>
      <c r="P118" s="9" t="s">
        <v>1165</v>
      </c>
    </row>
    <row r="119" spans="1:16" x14ac:dyDescent="0.35">
      <c r="A119" s="4" t="s">
        <v>107</v>
      </c>
      <c r="B119" s="1">
        <v>2450</v>
      </c>
      <c r="C119" s="1"/>
      <c r="D119" s="15">
        <v>4.4000000000000004</v>
      </c>
      <c r="E119" s="15">
        <v>42</v>
      </c>
      <c r="F119" s="15">
        <v>96</v>
      </c>
      <c r="G119" s="15"/>
      <c r="H119" s="15">
        <f>MAX(D119:F119)</f>
        <v>96</v>
      </c>
      <c r="I119" s="15">
        <f>SUM(D119:F119)-H119-J119</f>
        <v>42.000000000000007</v>
      </c>
      <c r="J119" s="15">
        <f>MIN(D119:F119)</f>
        <v>4.4000000000000004</v>
      </c>
      <c r="K119" s="15">
        <f>D119*E119*F119</f>
        <v>17740.800000000003</v>
      </c>
      <c r="L119" s="1">
        <f>B119/K119</f>
        <v>0.13809974747474746</v>
      </c>
      <c r="M119" s="2" t="str">
        <f>IF(AND(H119&lt;$T$4,I119&lt;$T$5), "Yes", "No")</f>
        <v>No</v>
      </c>
      <c r="N119" s="2"/>
      <c r="O119" s="3"/>
      <c r="P119" s="9"/>
    </row>
    <row r="120" spans="1:16" x14ac:dyDescent="0.35">
      <c r="A120" s="4" t="s">
        <v>108</v>
      </c>
      <c r="B120" s="1">
        <v>2000</v>
      </c>
      <c r="C120" s="1"/>
      <c r="D120" s="15">
        <v>2.9</v>
      </c>
      <c r="E120" s="15">
        <v>61</v>
      </c>
      <c r="F120" s="15">
        <v>82</v>
      </c>
      <c r="G120" s="15"/>
      <c r="H120" s="15">
        <f>MAX(D120:F120)</f>
        <v>82</v>
      </c>
      <c r="I120" s="15">
        <f>SUM(D120:F120)-H120-J120</f>
        <v>61.000000000000007</v>
      </c>
      <c r="J120" s="15">
        <f>MIN(D120:F120)</f>
        <v>2.9</v>
      </c>
      <c r="K120" s="15">
        <f>D120*E120*F120</f>
        <v>14505.800000000001</v>
      </c>
      <c r="L120" s="1">
        <f>B120/K120</f>
        <v>0.13787588412910698</v>
      </c>
      <c r="M120" s="2" t="str">
        <f>IF(AND(H120&lt;$T$4,I120&lt;$T$5), "Yes", "No")</f>
        <v>No</v>
      </c>
      <c r="N120" s="2"/>
      <c r="O120" s="3"/>
      <c r="P120" s="9"/>
    </row>
    <row r="121" spans="1:16" x14ac:dyDescent="0.35">
      <c r="A121" s="4" t="s">
        <v>109</v>
      </c>
      <c r="B121" s="1">
        <v>3650</v>
      </c>
      <c r="C121" s="1"/>
      <c r="D121" s="15">
        <v>7</v>
      </c>
      <c r="E121" s="15">
        <v>39</v>
      </c>
      <c r="F121" s="15">
        <v>97</v>
      </c>
      <c r="G121" s="15"/>
      <c r="H121" s="15">
        <f>MAX(D121:F121)</f>
        <v>97</v>
      </c>
      <c r="I121" s="15">
        <f>SUM(D121:F121)-H121-J121</f>
        <v>39</v>
      </c>
      <c r="J121" s="15">
        <f>MIN(D121:F121)</f>
        <v>7</v>
      </c>
      <c r="K121" s="15">
        <f>D121*E121*F121</f>
        <v>26481</v>
      </c>
      <c r="L121" s="1">
        <f>B121/K121</f>
        <v>0.13783467391714815</v>
      </c>
      <c r="M121" s="2" t="str">
        <f>IF(AND(H121&lt;$T$4,I121&lt;$T$5), "Yes", "No")</f>
        <v>No</v>
      </c>
      <c r="N121" s="2"/>
      <c r="O121" s="3"/>
      <c r="P121" s="9"/>
    </row>
    <row r="122" spans="1:16" x14ac:dyDescent="0.35">
      <c r="A122" s="4" t="s">
        <v>110</v>
      </c>
      <c r="B122" s="1">
        <v>2000</v>
      </c>
      <c r="C122" s="1"/>
      <c r="D122" s="15">
        <v>5.5</v>
      </c>
      <c r="E122" s="15">
        <v>44</v>
      </c>
      <c r="F122" s="15">
        <v>60</v>
      </c>
      <c r="G122" s="15"/>
      <c r="H122" s="15">
        <f>MAX(D122:F122)</f>
        <v>60</v>
      </c>
      <c r="I122" s="15">
        <f>SUM(D122:F122)-H122-J122</f>
        <v>44</v>
      </c>
      <c r="J122" s="15">
        <f>MIN(D122:F122)</f>
        <v>5.5</v>
      </c>
      <c r="K122" s="15">
        <f>D122*E122*F122</f>
        <v>14520</v>
      </c>
      <c r="L122" s="1">
        <f>B122/K122</f>
        <v>0.13774104683195593</v>
      </c>
      <c r="M122" s="2" t="str">
        <f>IF(AND(H122&lt;$T$4,I122&lt;$T$5), "Yes", "No")</f>
        <v>Yes</v>
      </c>
      <c r="N122" s="2"/>
      <c r="O122" s="3"/>
      <c r="P122" s="9"/>
    </row>
    <row r="123" spans="1:16" x14ac:dyDescent="0.35">
      <c r="A123" s="4" t="s">
        <v>111</v>
      </c>
      <c r="B123" s="1">
        <v>2800</v>
      </c>
      <c r="C123" s="1"/>
      <c r="D123" s="15">
        <v>11</v>
      </c>
      <c r="E123" s="15">
        <v>42</v>
      </c>
      <c r="F123" s="15">
        <v>44</v>
      </c>
      <c r="G123" s="15"/>
      <c r="H123" s="15">
        <f>MAX(D123:F123)</f>
        <v>44</v>
      </c>
      <c r="I123" s="15">
        <f>SUM(D123:F123)-H123-J123</f>
        <v>42</v>
      </c>
      <c r="J123" s="15">
        <f>MIN(D123:F123)</f>
        <v>11</v>
      </c>
      <c r="K123" s="15">
        <f>D123*E123*F123</f>
        <v>20328</v>
      </c>
      <c r="L123" s="1">
        <f>B123/K123</f>
        <v>0.13774104683195593</v>
      </c>
      <c r="M123" s="2" t="str">
        <f>IF(AND(H123&lt;$T$4,I123&lt;$T$5), "Yes", "No")</f>
        <v>Yes</v>
      </c>
      <c r="N123" s="2"/>
      <c r="O123" s="3"/>
      <c r="P123" s="9"/>
    </row>
    <row r="124" spans="1:16" x14ac:dyDescent="0.35">
      <c r="A124" s="4" t="s">
        <v>112</v>
      </c>
      <c r="B124" s="1">
        <v>3150</v>
      </c>
      <c r="C124" s="1"/>
      <c r="D124" s="15">
        <v>9.1999999999999993</v>
      </c>
      <c r="E124" s="15">
        <v>22</v>
      </c>
      <c r="F124" s="15">
        <v>113</v>
      </c>
      <c r="G124" s="15"/>
      <c r="H124" s="15">
        <f>MAX(D124:F124)</f>
        <v>113</v>
      </c>
      <c r="I124" s="15">
        <f>SUM(D124:F124)-H124-J124</f>
        <v>21.999999999999989</v>
      </c>
      <c r="J124" s="15">
        <f>MIN(D124:F124)</f>
        <v>9.1999999999999993</v>
      </c>
      <c r="K124" s="15">
        <f>D124*E124*F124</f>
        <v>22871.199999999997</v>
      </c>
      <c r="L124" s="1">
        <f>B124/K124</f>
        <v>0.1377277974045962</v>
      </c>
      <c r="M124" s="2" t="str">
        <f>IF(AND(H124&lt;$T$4,I124&lt;$T$5), "Yes", "No")</f>
        <v>No</v>
      </c>
      <c r="N124" s="2"/>
      <c r="O124" s="3"/>
      <c r="P124" s="9"/>
    </row>
    <row r="125" spans="1:16" x14ac:dyDescent="0.35">
      <c r="A125" s="4" t="s">
        <v>113</v>
      </c>
      <c r="B125" s="1">
        <v>2200</v>
      </c>
      <c r="C125" s="1"/>
      <c r="D125" s="15">
        <v>4</v>
      </c>
      <c r="E125" s="15">
        <v>50</v>
      </c>
      <c r="F125" s="15">
        <v>80</v>
      </c>
      <c r="G125" s="15"/>
      <c r="H125" s="15">
        <f>MAX(D125:F125)</f>
        <v>80</v>
      </c>
      <c r="I125" s="15">
        <f>SUM(D125:F125)-H125-J125</f>
        <v>50</v>
      </c>
      <c r="J125" s="15">
        <f>MIN(D125:F125)</f>
        <v>4</v>
      </c>
      <c r="K125" s="15">
        <f>D125*E125*F125</f>
        <v>16000</v>
      </c>
      <c r="L125" s="1">
        <f>B125/K125</f>
        <v>0.13750000000000001</v>
      </c>
      <c r="M125" s="2" t="str">
        <f>IF(AND(H125&lt;$T$4,I125&lt;$T$5), "Yes", "No")</f>
        <v>No</v>
      </c>
      <c r="N125" s="2"/>
      <c r="O125" s="3"/>
      <c r="P125" s="9"/>
    </row>
    <row r="126" spans="1:16" x14ac:dyDescent="0.35">
      <c r="A126" s="4" t="s">
        <v>114</v>
      </c>
      <c r="B126" s="1">
        <v>3000</v>
      </c>
      <c r="C126" s="1"/>
      <c r="D126" s="15">
        <v>3.3</v>
      </c>
      <c r="E126" s="15">
        <v>85</v>
      </c>
      <c r="F126" s="15">
        <v>78</v>
      </c>
      <c r="G126" s="15"/>
      <c r="H126" s="15">
        <f>MAX(D126:F126)</f>
        <v>85</v>
      </c>
      <c r="I126" s="15">
        <f>SUM(D126:F126)-H126-J126</f>
        <v>78.000000000000014</v>
      </c>
      <c r="J126" s="15">
        <f>MIN(D126:F126)</f>
        <v>3.3</v>
      </c>
      <c r="K126" s="15">
        <f>D126*E126*F126</f>
        <v>21879</v>
      </c>
      <c r="L126" s="1">
        <f>B126/K126</f>
        <v>0.13711778417660769</v>
      </c>
      <c r="M126" s="2" t="str">
        <f>IF(AND(H126&lt;$T$4,I126&lt;$T$5), "Yes", "No")</f>
        <v>No</v>
      </c>
      <c r="N126" s="2"/>
      <c r="O126" s="3"/>
      <c r="P126" s="9"/>
    </row>
    <row r="127" spans="1:16" x14ac:dyDescent="0.35">
      <c r="A127" s="4" t="s">
        <v>115</v>
      </c>
      <c r="B127" s="1">
        <v>2800</v>
      </c>
      <c r="C127" s="1"/>
      <c r="D127" s="15">
        <v>2.7</v>
      </c>
      <c r="E127" s="15">
        <v>85</v>
      </c>
      <c r="F127" s="15">
        <v>89</v>
      </c>
      <c r="G127" s="15"/>
      <c r="H127" s="15">
        <f>MAX(D127:F127)</f>
        <v>89</v>
      </c>
      <c r="I127" s="15">
        <f>SUM(D127:F127)-H127-J127</f>
        <v>84.999999999999986</v>
      </c>
      <c r="J127" s="15">
        <f>MIN(D127:F127)</f>
        <v>2.7</v>
      </c>
      <c r="K127" s="15">
        <f>D127*E127*F127</f>
        <v>20425.500000000004</v>
      </c>
      <c r="L127" s="1">
        <f>B127/K127</f>
        <v>0.13708354752637633</v>
      </c>
      <c r="M127" s="2" t="str">
        <f>IF(AND(H127&lt;$T$4,I127&lt;$T$5), "Yes", "No")</f>
        <v>No</v>
      </c>
      <c r="N127" s="2"/>
      <c r="O127" s="3"/>
      <c r="P127" s="9"/>
    </row>
    <row r="128" spans="1:16" x14ac:dyDescent="0.35">
      <c r="A128" s="4" t="s">
        <v>116</v>
      </c>
      <c r="B128" s="1">
        <v>2500</v>
      </c>
      <c r="C128" s="1"/>
      <c r="D128" s="15">
        <v>3.1</v>
      </c>
      <c r="E128" s="15">
        <v>64</v>
      </c>
      <c r="F128" s="15">
        <v>92</v>
      </c>
      <c r="G128" s="15"/>
      <c r="H128" s="15">
        <f>MAX(D128:F128)</f>
        <v>92</v>
      </c>
      <c r="I128" s="15">
        <f>SUM(D128:F128)-H128-J128</f>
        <v>63.999999999999993</v>
      </c>
      <c r="J128" s="15">
        <f>MIN(D128:F128)</f>
        <v>3.1</v>
      </c>
      <c r="K128" s="15">
        <f>D128*E128*F128</f>
        <v>18252.8</v>
      </c>
      <c r="L128" s="1">
        <f>B128/K128</f>
        <v>0.13696528751753156</v>
      </c>
      <c r="M128" s="2" t="str">
        <f>IF(AND(H128&lt;$T$4,I128&lt;$T$5), "Yes", "No")</f>
        <v>No</v>
      </c>
      <c r="N128" s="2"/>
      <c r="O128" s="3"/>
      <c r="P128" s="9"/>
    </row>
    <row r="129" spans="1:16" x14ac:dyDescent="0.35">
      <c r="A129" s="4" t="s">
        <v>117</v>
      </c>
      <c r="B129" s="1">
        <v>2300</v>
      </c>
      <c r="C129" s="1"/>
      <c r="D129" s="15">
        <v>6.5</v>
      </c>
      <c r="E129" s="15">
        <v>38</v>
      </c>
      <c r="F129" s="15">
        <v>68</v>
      </c>
      <c r="G129" s="15"/>
      <c r="H129" s="15">
        <f>MAX(D129:F129)</f>
        <v>68</v>
      </c>
      <c r="I129" s="15">
        <f>SUM(D129:F129)-H129-J129</f>
        <v>38</v>
      </c>
      <c r="J129" s="15">
        <f>MIN(D129:F129)</f>
        <v>6.5</v>
      </c>
      <c r="K129" s="15">
        <f>D129*E129*F129</f>
        <v>16796</v>
      </c>
      <c r="L129" s="1">
        <f>B129/K129</f>
        <v>0.13693736603953321</v>
      </c>
      <c r="M129" s="2" t="str">
        <f>IF(AND(H129&lt;$T$4,I129&lt;$T$5), "Yes", "No")</f>
        <v>No</v>
      </c>
      <c r="N129" s="2"/>
      <c r="O129" s="3"/>
      <c r="P129" s="9"/>
    </row>
    <row r="130" spans="1:16" x14ac:dyDescent="0.35">
      <c r="A130" s="4" t="s">
        <v>118</v>
      </c>
      <c r="B130" s="1">
        <v>2100</v>
      </c>
      <c r="C130" s="1"/>
      <c r="D130" s="15">
        <v>3.1</v>
      </c>
      <c r="E130" s="15">
        <v>45</v>
      </c>
      <c r="F130" s="15">
        <v>110</v>
      </c>
      <c r="G130" s="15"/>
      <c r="H130" s="15">
        <f>MAX(D130:F130)</f>
        <v>110</v>
      </c>
      <c r="I130" s="15">
        <f>SUM(D130:F130)-H130-J130</f>
        <v>44.999999999999993</v>
      </c>
      <c r="J130" s="15">
        <f>MIN(D130:F130)</f>
        <v>3.1</v>
      </c>
      <c r="K130" s="15">
        <f>D130*E130*F130</f>
        <v>15345</v>
      </c>
      <c r="L130" s="1">
        <f>B130/K130</f>
        <v>0.13685239491691104</v>
      </c>
      <c r="M130" s="2" t="str">
        <f>IF(AND(H130&lt;$T$4,I130&lt;$T$5), "Yes", "No")</f>
        <v>No</v>
      </c>
      <c r="N130" s="2"/>
      <c r="O130" s="3"/>
      <c r="P130" s="9"/>
    </row>
    <row r="131" spans="1:16" x14ac:dyDescent="0.35">
      <c r="A131" s="4" t="s">
        <v>119</v>
      </c>
      <c r="B131" s="1">
        <v>2500</v>
      </c>
      <c r="C131" s="1"/>
      <c r="D131" s="15">
        <v>6.4</v>
      </c>
      <c r="E131" s="15">
        <v>42</v>
      </c>
      <c r="F131" s="15">
        <v>68</v>
      </c>
      <c r="G131" s="15"/>
      <c r="H131" s="15">
        <f>MAX(D131:F131)</f>
        <v>68</v>
      </c>
      <c r="I131" s="15">
        <f>SUM(D131:F131)-H131-J131</f>
        <v>42.000000000000007</v>
      </c>
      <c r="J131" s="15">
        <f>MIN(D131:F131)</f>
        <v>6.4</v>
      </c>
      <c r="K131" s="15">
        <f>D131*E131*F131</f>
        <v>18278.400000000001</v>
      </c>
      <c r="L131" s="1">
        <f>B131/K131</f>
        <v>0.13677345938375349</v>
      </c>
      <c r="M131" s="2" t="str">
        <f>IF(AND(H131&lt;$T$4,I131&lt;$T$5), "Yes", "No")</f>
        <v>No</v>
      </c>
      <c r="N131" s="2"/>
      <c r="O131" s="3"/>
      <c r="P131" s="9"/>
    </row>
    <row r="132" spans="1:16" x14ac:dyDescent="0.35">
      <c r="A132" s="4" t="s">
        <v>120</v>
      </c>
      <c r="B132" s="1">
        <v>2000</v>
      </c>
      <c r="C132" s="1"/>
      <c r="D132" s="15">
        <v>6.5</v>
      </c>
      <c r="E132" s="15">
        <v>45</v>
      </c>
      <c r="F132" s="15">
        <v>50</v>
      </c>
      <c r="G132" s="15"/>
      <c r="H132" s="15">
        <f>MAX(D132:F132)</f>
        <v>50</v>
      </c>
      <c r="I132" s="15">
        <f>SUM(D132:F132)-H132-J132</f>
        <v>45</v>
      </c>
      <c r="J132" s="15">
        <f>MIN(D132:F132)</f>
        <v>6.5</v>
      </c>
      <c r="K132" s="15">
        <f>D132*E132*F132</f>
        <v>14625</v>
      </c>
      <c r="L132" s="1">
        <f>B132/K132</f>
        <v>0.13675213675213677</v>
      </c>
      <c r="M132" s="2" t="str">
        <f>IF(AND(H132&lt;$T$4,I132&lt;$T$5), "Yes", "No")</f>
        <v>Yes</v>
      </c>
      <c r="N132" s="2"/>
      <c r="O132" s="3"/>
      <c r="P132" s="9"/>
    </row>
    <row r="133" spans="1:16" x14ac:dyDescent="0.35">
      <c r="A133" s="4" t="s">
        <v>121</v>
      </c>
      <c r="B133" s="1">
        <v>3000</v>
      </c>
      <c r="C133" s="1"/>
      <c r="D133" s="15">
        <v>10</v>
      </c>
      <c r="E133" s="15">
        <v>40</v>
      </c>
      <c r="F133" s="15">
        <v>55</v>
      </c>
      <c r="G133" s="15"/>
      <c r="H133" s="15">
        <f>MAX(D133:F133)</f>
        <v>55</v>
      </c>
      <c r="I133" s="15">
        <f>SUM(D133:F133)-H133-J133</f>
        <v>40</v>
      </c>
      <c r="J133" s="15">
        <f>MIN(D133:F133)</f>
        <v>10</v>
      </c>
      <c r="K133" s="15">
        <f>D133*E133*F133</f>
        <v>22000</v>
      </c>
      <c r="L133" s="1">
        <f>B133/K133</f>
        <v>0.13636363636363635</v>
      </c>
      <c r="M133" s="2" t="str">
        <f>IF(AND(H133&lt;$T$4,I133&lt;$T$5), "Yes", "No")</f>
        <v>Yes</v>
      </c>
      <c r="N133" s="2"/>
      <c r="O133" s="3"/>
      <c r="P133" s="9"/>
    </row>
    <row r="134" spans="1:16" x14ac:dyDescent="0.35">
      <c r="A134" s="4" t="s">
        <v>122</v>
      </c>
      <c r="B134" s="1">
        <v>2500</v>
      </c>
      <c r="C134" s="1"/>
      <c r="D134" s="15">
        <v>5.4</v>
      </c>
      <c r="E134" s="15">
        <v>50</v>
      </c>
      <c r="F134" s="15">
        <v>68</v>
      </c>
      <c r="G134" s="15"/>
      <c r="H134" s="15">
        <f>MAX(D134:F134)</f>
        <v>68</v>
      </c>
      <c r="I134" s="15">
        <f>SUM(D134:F134)-H134-J134</f>
        <v>50.000000000000007</v>
      </c>
      <c r="J134" s="15">
        <f>MIN(D134:F134)</f>
        <v>5.4</v>
      </c>
      <c r="K134" s="15">
        <f>D134*E134*F134</f>
        <v>18360</v>
      </c>
      <c r="L134" s="1">
        <f>B134/K134</f>
        <v>0.13616557734204793</v>
      </c>
      <c r="M134" s="2" t="str">
        <f>IF(AND(H134&lt;$T$4,I134&lt;$T$5), "Yes", "No")</f>
        <v>No</v>
      </c>
      <c r="N134" s="2"/>
      <c r="O134" s="3"/>
      <c r="P134" s="9"/>
    </row>
    <row r="135" spans="1:16" x14ac:dyDescent="0.35">
      <c r="A135" s="4" t="s">
        <v>1164</v>
      </c>
      <c r="B135" s="1">
        <v>3000</v>
      </c>
      <c r="C135" s="1"/>
      <c r="D135" s="15">
        <v>90</v>
      </c>
      <c r="E135" s="15">
        <v>70</v>
      </c>
      <c r="F135" s="15">
        <v>3.5</v>
      </c>
      <c r="G135" s="15"/>
      <c r="H135" s="15">
        <f>MAX(D135:F135)</f>
        <v>90</v>
      </c>
      <c r="I135" s="15">
        <f>SUM(D135:F135)-H135-J135</f>
        <v>70</v>
      </c>
      <c r="J135" s="15">
        <f>MIN(D135:F135)</f>
        <v>3.5</v>
      </c>
      <c r="K135" s="15">
        <f>D135*E135*F135</f>
        <v>22050</v>
      </c>
      <c r="L135" s="1">
        <f>B135/K135</f>
        <v>0.1360544217687075</v>
      </c>
      <c r="M135" s="2" t="str">
        <f>IF(AND(H135&lt;$T$4,I135&lt;$T$5), "Yes", "No")</f>
        <v>No</v>
      </c>
      <c r="N135" s="2"/>
      <c r="O135" s="3">
        <v>6.8</v>
      </c>
      <c r="P135" s="9" t="s">
        <v>1165</v>
      </c>
    </row>
    <row r="136" spans="1:16" x14ac:dyDescent="0.35">
      <c r="A136" s="4" t="s">
        <v>123</v>
      </c>
      <c r="B136" s="1">
        <v>2000</v>
      </c>
      <c r="C136" s="1"/>
      <c r="D136" s="15">
        <v>3.5</v>
      </c>
      <c r="E136" s="15">
        <v>60</v>
      </c>
      <c r="F136" s="15">
        <v>70</v>
      </c>
      <c r="G136" s="15"/>
      <c r="H136" s="15">
        <f>MAX(D136:F136)</f>
        <v>70</v>
      </c>
      <c r="I136" s="15">
        <f>SUM(D136:F136)-H136-J136</f>
        <v>60</v>
      </c>
      <c r="J136" s="15">
        <f>MIN(D136:F136)</f>
        <v>3.5</v>
      </c>
      <c r="K136" s="15">
        <f>D136*E136*F136</f>
        <v>14700</v>
      </c>
      <c r="L136" s="1">
        <f>B136/K136</f>
        <v>0.1360544217687075</v>
      </c>
      <c r="M136" s="2" t="str">
        <f>IF(AND(H136&lt;$T$4,I136&lt;$T$5), "Yes", "No")</f>
        <v>No</v>
      </c>
      <c r="N136" s="2"/>
      <c r="O136" s="3"/>
      <c r="P136" s="9"/>
    </row>
    <row r="137" spans="1:16" x14ac:dyDescent="0.35">
      <c r="A137" s="4" t="s">
        <v>124</v>
      </c>
      <c r="B137" s="1">
        <v>2200</v>
      </c>
      <c r="C137" s="1"/>
      <c r="D137" s="15">
        <v>6.9</v>
      </c>
      <c r="E137" s="15">
        <v>46</v>
      </c>
      <c r="F137" s="15">
        <v>51</v>
      </c>
      <c r="G137" s="15"/>
      <c r="H137" s="15">
        <f>MAX(D137:F137)</f>
        <v>51</v>
      </c>
      <c r="I137" s="15">
        <f>SUM(D137:F137)-H137-J137</f>
        <v>46.000000000000007</v>
      </c>
      <c r="J137" s="15">
        <f>MIN(D137:F137)</f>
        <v>6.9</v>
      </c>
      <c r="K137" s="15">
        <f>D137*E137*F137</f>
        <v>16187.400000000001</v>
      </c>
      <c r="L137" s="1">
        <f>B137/K137</f>
        <v>0.13590817549452042</v>
      </c>
      <c r="M137" s="2" t="str">
        <f>IF(AND(H137&lt;$T$4,I137&lt;$T$5), "Yes", "No")</f>
        <v>Yes</v>
      </c>
      <c r="N137" s="2"/>
      <c r="O137" s="3"/>
      <c r="P137" s="9"/>
    </row>
    <row r="138" spans="1:16" x14ac:dyDescent="0.35">
      <c r="A138" s="4" t="s">
        <v>125</v>
      </c>
      <c r="B138" s="1">
        <v>3600</v>
      </c>
      <c r="C138" s="1"/>
      <c r="D138" s="15">
        <v>9.6</v>
      </c>
      <c r="E138" s="15">
        <v>40</v>
      </c>
      <c r="F138" s="15">
        <v>69</v>
      </c>
      <c r="G138" s="15"/>
      <c r="H138" s="15">
        <f>MAX(D138:F138)</f>
        <v>69</v>
      </c>
      <c r="I138" s="15">
        <f>SUM(D138:F138)-H138-J138</f>
        <v>39.999999999999993</v>
      </c>
      <c r="J138" s="15">
        <f>MIN(D138:F138)</f>
        <v>9.6</v>
      </c>
      <c r="K138" s="15">
        <f>D138*E138*F138</f>
        <v>26496</v>
      </c>
      <c r="L138" s="1">
        <f>B138/K138</f>
        <v>0.1358695652173913</v>
      </c>
      <c r="M138" s="2" t="str">
        <f>IF(AND(H138&lt;$T$4,I138&lt;$T$5), "Yes", "No")</f>
        <v>No</v>
      </c>
      <c r="N138" s="2"/>
      <c r="O138" s="3"/>
      <c r="P138" s="9"/>
    </row>
    <row r="139" spans="1:16" x14ac:dyDescent="0.35">
      <c r="A139" s="4" t="s">
        <v>126</v>
      </c>
      <c r="B139" s="1">
        <v>3000</v>
      </c>
      <c r="C139" s="1"/>
      <c r="D139" s="15">
        <v>6.6</v>
      </c>
      <c r="E139" s="15">
        <v>54</v>
      </c>
      <c r="F139" s="15">
        <v>62</v>
      </c>
      <c r="G139" s="15"/>
      <c r="H139" s="15">
        <f>MAX(D139:F139)</f>
        <v>62</v>
      </c>
      <c r="I139" s="15">
        <f>SUM(D139:F139)-H139-J139</f>
        <v>53.999999999999993</v>
      </c>
      <c r="J139" s="15">
        <f>MIN(D139:F139)</f>
        <v>6.6</v>
      </c>
      <c r="K139" s="15">
        <f>D139*E139*F139</f>
        <v>22096.799999999999</v>
      </c>
      <c r="L139" s="1">
        <f>B139/K139</f>
        <v>0.13576626479852286</v>
      </c>
      <c r="M139" s="2" t="str">
        <f>IF(AND(H139&lt;$T$4,I139&lt;$T$5), "Yes", "No")</f>
        <v>No</v>
      </c>
      <c r="N139" s="2"/>
      <c r="O139" s="3"/>
      <c r="P139" s="9"/>
    </row>
    <row r="140" spans="1:16" x14ac:dyDescent="0.35">
      <c r="A140" s="4" t="s">
        <v>127</v>
      </c>
      <c r="B140" s="1">
        <v>2400</v>
      </c>
      <c r="C140" s="1"/>
      <c r="D140" s="15">
        <v>5.6</v>
      </c>
      <c r="E140" s="15">
        <v>41</v>
      </c>
      <c r="F140" s="15">
        <v>77</v>
      </c>
      <c r="G140" s="15"/>
      <c r="H140" s="15">
        <f>MAX(D140:F140)</f>
        <v>77</v>
      </c>
      <c r="I140" s="15">
        <f>SUM(D140:F140)-H140-J140</f>
        <v>40.999999999999993</v>
      </c>
      <c r="J140" s="15">
        <f>MIN(D140:F140)</f>
        <v>5.6</v>
      </c>
      <c r="K140" s="15">
        <f>D140*E140*F140</f>
        <v>17679.2</v>
      </c>
      <c r="L140" s="1">
        <f>B140/K140</f>
        <v>0.13575274899316711</v>
      </c>
      <c r="M140" s="2" t="str">
        <f>IF(AND(H140&lt;$T$4,I140&lt;$T$5), "Yes", "No")</f>
        <v>No</v>
      </c>
      <c r="N140" s="2"/>
      <c r="O140" s="3"/>
      <c r="P140" s="9"/>
    </row>
    <row r="141" spans="1:16" x14ac:dyDescent="0.35">
      <c r="A141" s="4">
        <v>7565121</v>
      </c>
      <c r="B141" s="1">
        <v>8000</v>
      </c>
      <c r="C141" s="1"/>
      <c r="D141" s="15">
        <v>7.5</v>
      </c>
      <c r="E141" s="15">
        <v>65</v>
      </c>
      <c r="F141" s="15">
        <v>121</v>
      </c>
      <c r="G141" s="15"/>
      <c r="H141" s="15">
        <f>MAX(D141:F141)</f>
        <v>121</v>
      </c>
      <c r="I141" s="15">
        <f>SUM(D141:F141)-H141-J141</f>
        <v>65</v>
      </c>
      <c r="J141" s="15">
        <f>MIN(D141:F141)</f>
        <v>7.5</v>
      </c>
      <c r="K141" s="15">
        <f>D141*E141*F141</f>
        <v>58987.5</v>
      </c>
      <c r="L141" s="1">
        <f>B141/K141</f>
        <v>0.13562195380377198</v>
      </c>
      <c r="M141" s="2" t="str">
        <f>IF(AND(H141&lt;$T$4,I141&lt;$T$5), "Yes", "No")</f>
        <v>No</v>
      </c>
      <c r="N141" s="2"/>
      <c r="O141" s="3">
        <v>10</v>
      </c>
      <c r="P141" s="9" t="s">
        <v>1173</v>
      </c>
    </row>
    <row r="142" spans="1:16" x14ac:dyDescent="0.35">
      <c r="A142" s="4" t="s">
        <v>128</v>
      </c>
      <c r="B142" s="1">
        <v>3500</v>
      </c>
      <c r="C142" s="1"/>
      <c r="D142" s="15">
        <v>5</v>
      </c>
      <c r="E142" s="15">
        <v>58</v>
      </c>
      <c r="F142" s="15">
        <v>89</v>
      </c>
      <c r="G142" s="15"/>
      <c r="H142" s="15">
        <f>MAX(D142:F142)</f>
        <v>89</v>
      </c>
      <c r="I142" s="15">
        <f>SUM(D142:F142)-H142-J142</f>
        <v>58</v>
      </c>
      <c r="J142" s="15">
        <f>MIN(D142:F142)</f>
        <v>5</v>
      </c>
      <c r="K142" s="15">
        <f>D142*E142*F142</f>
        <v>25810</v>
      </c>
      <c r="L142" s="1">
        <f>B142/K142</f>
        <v>0.13560635412630764</v>
      </c>
      <c r="M142" s="2" t="str">
        <f>IF(AND(H142&lt;$T$4,I142&lt;$T$5), "Yes", "No")</f>
        <v>No</v>
      </c>
      <c r="N142" s="2"/>
      <c r="O142" s="3"/>
      <c r="P142" s="9"/>
    </row>
    <row r="143" spans="1:16" x14ac:dyDescent="0.35">
      <c r="A143" s="4" t="s">
        <v>129</v>
      </c>
      <c r="B143" s="1">
        <v>2860</v>
      </c>
      <c r="C143" s="1"/>
      <c r="D143" s="15">
        <v>6.5</v>
      </c>
      <c r="E143" s="15">
        <v>55</v>
      </c>
      <c r="F143" s="15">
        <v>59</v>
      </c>
      <c r="G143" s="15"/>
      <c r="H143" s="15">
        <f>MAX(D143:F143)</f>
        <v>59</v>
      </c>
      <c r="I143" s="15">
        <f>SUM(D143:F143)-H143-J143</f>
        <v>55</v>
      </c>
      <c r="J143" s="15">
        <f>MIN(D143:F143)</f>
        <v>6.5</v>
      </c>
      <c r="K143" s="15">
        <f>D143*E143*F143</f>
        <v>21092.5</v>
      </c>
      <c r="L143" s="1">
        <f>B143/K143</f>
        <v>0.13559322033898305</v>
      </c>
      <c r="M143" s="2" t="str">
        <f>IF(AND(H143&lt;$T$4,I143&lt;$T$5), "Yes", "No")</f>
        <v>No</v>
      </c>
      <c r="N143" s="2"/>
      <c r="O143" s="3"/>
      <c r="P143" s="9"/>
    </row>
    <row r="144" spans="1:16" x14ac:dyDescent="0.35">
      <c r="A144" s="4" t="s">
        <v>130</v>
      </c>
      <c r="B144" s="1">
        <v>2200</v>
      </c>
      <c r="C144" s="1"/>
      <c r="D144" s="15">
        <v>4.2</v>
      </c>
      <c r="E144" s="15">
        <v>42</v>
      </c>
      <c r="F144" s="15">
        <v>92</v>
      </c>
      <c r="G144" s="15"/>
      <c r="H144" s="15">
        <f>MAX(D144:F144)</f>
        <v>92</v>
      </c>
      <c r="I144" s="15">
        <f>SUM(D144:F144)-H144-J144</f>
        <v>41.999999999999986</v>
      </c>
      <c r="J144" s="15">
        <f>MIN(D144:F144)</f>
        <v>4.2</v>
      </c>
      <c r="K144" s="15">
        <f>D144*E144*F144</f>
        <v>16228.800000000001</v>
      </c>
      <c r="L144" s="1">
        <f>B144/K144</f>
        <v>0.13556147096519766</v>
      </c>
      <c r="M144" s="2" t="str">
        <f>IF(AND(H144&lt;$T$4,I144&lt;$T$5), "Yes", "No")</f>
        <v>No</v>
      </c>
      <c r="N144" s="2"/>
      <c r="O144" s="3"/>
      <c r="P144" s="9"/>
    </row>
    <row r="145" spans="1:16" x14ac:dyDescent="0.35">
      <c r="A145" s="4" t="s">
        <v>131</v>
      </c>
      <c r="B145" s="1">
        <v>3800</v>
      </c>
      <c r="C145" s="1"/>
      <c r="D145" s="15">
        <v>5.5</v>
      </c>
      <c r="E145" s="15">
        <v>60</v>
      </c>
      <c r="F145" s="15">
        <v>85</v>
      </c>
      <c r="G145" s="15"/>
      <c r="H145" s="15">
        <f>MAX(D145:F145)</f>
        <v>85</v>
      </c>
      <c r="I145" s="15">
        <f>SUM(D145:F145)-H145-J145</f>
        <v>60</v>
      </c>
      <c r="J145" s="15">
        <f>MIN(D145:F145)</f>
        <v>5.5</v>
      </c>
      <c r="K145" s="15">
        <f>D145*E145*F145</f>
        <v>28050</v>
      </c>
      <c r="L145" s="1">
        <f>B145/K145</f>
        <v>0.13547237076648841</v>
      </c>
      <c r="M145" s="2" t="str">
        <f>IF(AND(H145&lt;$T$4,I145&lt;$T$5), "Yes", "No")</f>
        <v>No</v>
      </c>
      <c r="N145" s="2"/>
      <c r="O145" s="3"/>
      <c r="P145" s="9"/>
    </row>
    <row r="146" spans="1:16" x14ac:dyDescent="0.35">
      <c r="A146" s="4" t="s">
        <v>132</v>
      </c>
      <c r="B146" s="1">
        <v>2000</v>
      </c>
      <c r="C146" s="1"/>
      <c r="D146" s="15">
        <v>5.4</v>
      </c>
      <c r="E146" s="15">
        <v>48</v>
      </c>
      <c r="F146" s="15">
        <v>57</v>
      </c>
      <c r="G146" s="15"/>
      <c r="H146" s="15">
        <f>MAX(D146:F146)</f>
        <v>57</v>
      </c>
      <c r="I146" s="15">
        <f>SUM(D146:F146)-H146-J146</f>
        <v>48.000000000000007</v>
      </c>
      <c r="J146" s="15">
        <f>MIN(D146:F146)</f>
        <v>5.4</v>
      </c>
      <c r="K146" s="15">
        <f>D146*E146*F146</f>
        <v>14774.400000000003</v>
      </c>
      <c r="L146" s="1">
        <f>B146/K146</f>
        <v>0.13536928741607102</v>
      </c>
      <c r="M146" s="2" t="str">
        <f>IF(AND(H146&lt;$T$4,I146&lt;$T$5), "Yes", "No")</f>
        <v>Yes</v>
      </c>
      <c r="N146" s="2"/>
      <c r="O146" s="3"/>
      <c r="P146" s="9"/>
    </row>
    <row r="147" spans="1:16" x14ac:dyDescent="0.35">
      <c r="A147" s="13">
        <v>405085</v>
      </c>
      <c r="B147" s="13">
        <v>2300</v>
      </c>
      <c r="C147" s="13"/>
      <c r="D147" s="13">
        <v>4</v>
      </c>
      <c r="E147" s="13">
        <v>50</v>
      </c>
      <c r="F147" s="13">
        <v>85</v>
      </c>
      <c r="G147" s="13"/>
      <c r="H147" s="15">
        <f>MAX(D147:F147)</f>
        <v>85</v>
      </c>
      <c r="I147" s="15">
        <f>SUM(D147:F147)-H147-J147</f>
        <v>50</v>
      </c>
      <c r="J147" s="15">
        <f>MIN(D147:F147)</f>
        <v>4</v>
      </c>
      <c r="K147" s="15">
        <f>D147*E147*F147</f>
        <v>17000</v>
      </c>
      <c r="L147" s="1">
        <f>B147/K147</f>
        <v>0.13529411764705881</v>
      </c>
      <c r="M147" s="2" t="str">
        <f>IF(AND(H147&lt;$T$4,I147&lt;$T$5), "Yes", "No")</f>
        <v>No</v>
      </c>
      <c r="N147" s="13"/>
      <c r="O147" s="13">
        <v>7.2</v>
      </c>
      <c r="P147" s="9" t="s">
        <v>1210</v>
      </c>
    </row>
    <row r="148" spans="1:16" x14ac:dyDescent="0.35">
      <c r="A148" s="4" t="s">
        <v>133</v>
      </c>
      <c r="B148" s="1">
        <v>3000</v>
      </c>
      <c r="C148" s="1"/>
      <c r="D148" s="15">
        <v>3.4</v>
      </c>
      <c r="E148" s="15">
        <v>68</v>
      </c>
      <c r="F148" s="15">
        <v>96</v>
      </c>
      <c r="G148" s="15"/>
      <c r="H148" s="15">
        <f>MAX(D148:F148)</f>
        <v>96</v>
      </c>
      <c r="I148" s="15">
        <f>SUM(D148:F148)-H148-J148</f>
        <v>68</v>
      </c>
      <c r="J148" s="15">
        <f>MIN(D148:F148)</f>
        <v>3.4</v>
      </c>
      <c r="K148" s="15">
        <f>D148*E148*F148</f>
        <v>22195.199999999997</v>
      </c>
      <c r="L148" s="1">
        <f>B148/K148</f>
        <v>0.13516435986159173</v>
      </c>
      <c r="M148" s="2" t="str">
        <f>IF(AND(H148&lt;$T$4,I148&lt;$T$5), "Yes", "No")</f>
        <v>No</v>
      </c>
      <c r="N148" s="2"/>
      <c r="O148" s="3"/>
      <c r="P148" s="9"/>
    </row>
    <row r="149" spans="1:16" x14ac:dyDescent="0.35">
      <c r="A149" s="4" t="s">
        <v>134</v>
      </c>
      <c r="B149" s="1">
        <v>2400</v>
      </c>
      <c r="C149" s="1"/>
      <c r="D149" s="15">
        <v>4.5</v>
      </c>
      <c r="E149" s="15">
        <v>50</v>
      </c>
      <c r="F149" s="15">
        <v>79</v>
      </c>
      <c r="G149" s="15"/>
      <c r="H149" s="15">
        <f>MAX(D149:F149)</f>
        <v>79</v>
      </c>
      <c r="I149" s="15">
        <f>SUM(D149:F149)-H149-J149</f>
        <v>50</v>
      </c>
      <c r="J149" s="15">
        <f>MIN(D149:F149)</f>
        <v>4.5</v>
      </c>
      <c r="K149" s="15">
        <f>D149*E149*F149</f>
        <v>17775</v>
      </c>
      <c r="L149" s="1">
        <f>B149/K149</f>
        <v>0.13502109704641349</v>
      </c>
      <c r="M149" s="2" t="str">
        <f>IF(AND(H149&lt;$T$4,I149&lt;$T$5), "Yes", "No")</f>
        <v>No</v>
      </c>
      <c r="N149" s="2"/>
      <c r="O149" s="3"/>
      <c r="P149" s="9"/>
    </row>
    <row r="150" spans="1:16" x14ac:dyDescent="0.35">
      <c r="A150" s="4" t="s">
        <v>135</v>
      </c>
      <c r="B150" s="1">
        <v>3250</v>
      </c>
      <c r="C150" s="1"/>
      <c r="D150" s="15">
        <v>4.7</v>
      </c>
      <c r="E150" s="15">
        <v>47</v>
      </c>
      <c r="F150" s="15">
        <v>109</v>
      </c>
      <c r="G150" s="15"/>
      <c r="H150" s="15">
        <f>MAX(D150:F150)</f>
        <v>109</v>
      </c>
      <c r="I150" s="15">
        <f>SUM(D150:F150)-H150-J150</f>
        <v>46.999999999999986</v>
      </c>
      <c r="J150" s="15">
        <f>MIN(D150:F150)</f>
        <v>4.7</v>
      </c>
      <c r="K150" s="15">
        <f>D150*E150*F150</f>
        <v>24078.100000000002</v>
      </c>
      <c r="L150" s="1">
        <f>B150/K150</f>
        <v>0.13497742762095014</v>
      </c>
      <c r="M150" s="2" t="str">
        <f>IF(AND(H150&lt;$T$4,I150&lt;$T$5), "Yes", "No")</f>
        <v>No</v>
      </c>
      <c r="N150" s="2"/>
      <c r="O150" s="3"/>
      <c r="P150" s="9"/>
    </row>
    <row r="151" spans="1:16" x14ac:dyDescent="0.35">
      <c r="A151" s="4" t="s">
        <v>136</v>
      </c>
      <c r="B151" s="1">
        <v>3200</v>
      </c>
      <c r="C151" s="1"/>
      <c r="D151" s="15">
        <v>12</v>
      </c>
      <c r="E151" s="15">
        <v>43</v>
      </c>
      <c r="F151" s="15">
        <v>46</v>
      </c>
      <c r="G151" s="15"/>
      <c r="H151" s="15">
        <f>MAX(D151:F151)</f>
        <v>46</v>
      </c>
      <c r="I151" s="15">
        <f>SUM(D151:F151)-H151-J151</f>
        <v>43</v>
      </c>
      <c r="J151" s="15">
        <f>MIN(D151:F151)</f>
        <v>12</v>
      </c>
      <c r="K151" s="15">
        <f>D151*E151*F151</f>
        <v>23736</v>
      </c>
      <c r="L151" s="1">
        <f>B151/K151</f>
        <v>0.13481631277384565</v>
      </c>
      <c r="M151" s="2" t="str">
        <f>IF(AND(H151&lt;$T$4,I151&lt;$T$5), "Yes", "No")</f>
        <v>Yes</v>
      </c>
      <c r="N151" s="2"/>
      <c r="O151" s="3"/>
      <c r="P151" s="9"/>
    </row>
    <row r="152" spans="1:16" x14ac:dyDescent="0.35">
      <c r="A152" s="4" t="s">
        <v>137</v>
      </c>
      <c r="B152" s="1">
        <v>2000</v>
      </c>
      <c r="C152" s="1"/>
      <c r="D152" s="15">
        <v>3.5</v>
      </c>
      <c r="E152" s="15">
        <v>53</v>
      </c>
      <c r="F152" s="15">
        <v>80</v>
      </c>
      <c r="G152" s="15"/>
      <c r="H152" s="15">
        <f>MAX(D152:F152)</f>
        <v>80</v>
      </c>
      <c r="I152" s="15">
        <f>SUM(D152:F152)-H152-J152</f>
        <v>53</v>
      </c>
      <c r="J152" s="15">
        <f>MIN(D152:F152)</f>
        <v>3.5</v>
      </c>
      <c r="K152" s="15">
        <f>D152*E152*F152</f>
        <v>14840</v>
      </c>
      <c r="L152" s="1">
        <f>B152/K152</f>
        <v>0.13477088948787061</v>
      </c>
      <c r="M152" s="2" t="str">
        <f>IF(AND(H152&lt;$T$4,I152&lt;$T$5), "Yes", "No")</f>
        <v>No</v>
      </c>
      <c r="N152" s="2"/>
      <c r="O152" s="3"/>
      <c r="P152" s="9"/>
    </row>
    <row r="153" spans="1:16" x14ac:dyDescent="0.35">
      <c r="A153" s="4" t="s">
        <v>138</v>
      </c>
      <c r="B153" s="1">
        <v>3300</v>
      </c>
      <c r="C153" s="1"/>
      <c r="D153" s="15">
        <v>4.5</v>
      </c>
      <c r="E153" s="15">
        <v>60</v>
      </c>
      <c r="F153" s="15">
        <v>91</v>
      </c>
      <c r="G153" s="15"/>
      <c r="H153" s="15">
        <f>MAX(D153:F153)</f>
        <v>91</v>
      </c>
      <c r="I153" s="15">
        <f>SUM(D153:F153)-H153-J153</f>
        <v>60</v>
      </c>
      <c r="J153" s="15">
        <f>MIN(D153:F153)</f>
        <v>4.5</v>
      </c>
      <c r="K153" s="15">
        <f>D153*E153*F153</f>
        <v>24570</v>
      </c>
      <c r="L153" s="1">
        <f>B153/K153</f>
        <v>0.1343101343101343</v>
      </c>
      <c r="M153" s="2" t="str">
        <f>IF(AND(H153&lt;$T$4,I153&lt;$T$5), "Yes", "No")</f>
        <v>No</v>
      </c>
      <c r="N153" s="2"/>
      <c r="O153" s="3"/>
      <c r="P153" s="9"/>
    </row>
    <row r="154" spans="1:16" x14ac:dyDescent="0.35">
      <c r="A154" s="4" t="s">
        <v>139</v>
      </c>
      <c r="B154" s="1">
        <v>3000</v>
      </c>
      <c r="C154" s="1"/>
      <c r="D154" s="15">
        <v>3.8</v>
      </c>
      <c r="E154" s="15">
        <v>60</v>
      </c>
      <c r="F154" s="15">
        <v>98</v>
      </c>
      <c r="G154" s="15"/>
      <c r="H154" s="15">
        <f>MAX(D154:F154)</f>
        <v>98</v>
      </c>
      <c r="I154" s="15">
        <f>SUM(D154:F154)-H154-J154</f>
        <v>60.000000000000014</v>
      </c>
      <c r="J154" s="15">
        <f>MIN(D154:F154)</f>
        <v>3.8</v>
      </c>
      <c r="K154" s="15">
        <f>D154*E154*F154</f>
        <v>22344</v>
      </c>
      <c r="L154" s="1">
        <f>B154/K154</f>
        <v>0.13426423200859292</v>
      </c>
      <c r="M154" s="2" t="str">
        <f>IF(AND(H154&lt;$T$4,I154&lt;$T$5), "Yes", "No")</f>
        <v>No</v>
      </c>
      <c r="N154" s="2"/>
      <c r="O154" s="3"/>
      <c r="P154" s="9"/>
    </row>
    <row r="155" spans="1:16" x14ac:dyDescent="0.35">
      <c r="A155" s="4" t="s">
        <v>140</v>
      </c>
      <c r="B155" s="1">
        <v>3600</v>
      </c>
      <c r="C155" s="1"/>
      <c r="D155" s="15">
        <v>3.8</v>
      </c>
      <c r="E155" s="15">
        <v>84</v>
      </c>
      <c r="F155" s="15">
        <v>84</v>
      </c>
      <c r="G155" s="15"/>
      <c r="H155" s="15">
        <f>MAX(D155:F155)</f>
        <v>84</v>
      </c>
      <c r="I155" s="15">
        <f>SUM(D155:F155)-H155-J155</f>
        <v>84.000000000000014</v>
      </c>
      <c r="J155" s="15">
        <f>MIN(D155:F155)</f>
        <v>3.8</v>
      </c>
      <c r="K155" s="15">
        <f>D155*E155*F155</f>
        <v>26812.799999999999</v>
      </c>
      <c r="L155" s="1">
        <f>B155/K155</f>
        <v>0.13426423200859292</v>
      </c>
      <c r="M155" s="2" t="str">
        <f>IF(AND(H155&lt;$T$4,I155&lt;$T$5), "Yes", "No")</f>
        <v>No</v>
      </c>
      <c r="N155" s="2"/>
      <c r="O155" s="3"/>
      <c r="P155" s="9"/>
    </row>
    <row r="156" spans="1:16" x14ac:dyDescent="0.35">
      <c r="A156" s="4" t="s">
        <v>141</v>
      </c>
      <c r="B156" s="1">
        <v>3400</v>
      </c>
      <c r="C156" s="1"/>
      <c r="D156" s="15">
        <v>5.5</v>
      </c>
      <c r="E156" s="15">
        <v>47</v>
      </c>
      <c r="F156" s="15">
        <v>98</v>
      </c>
      <c r="G156" s="15"/>
      <c r="H156" s="15">
        <f>MAX(D156:F156)</f>
        <v>98</v>
      </c>
      <c r="I156" s="15">
        <f>SUM(D156:F156)-H156-J156</f>
        <v>47</v>
      </c>
      <c r="J156" s="15">
        <f>MIN(D156:F156)</f>
        <v>5.5</v>
      </c>
      <c r="K156" s="15">
        <f>D156*E156*F156</f>
        <v>25333</v>
      </c>
      <c r="L156" s="1">
        <f>B156/K156</f>
        <v>0.13421229226700351</v>
      </c>
      <c r="M156" s="2" t="str">
        <f>IF(AND(H156&lt;$T$4,I156&lt;$T$5), "Yes", "No")</f>
        <v>No</v>
      </c>
      <c r="N156" s="2"/>
      <c r="O156" s="3"/>
      <c r="P156" s="9"/>
    </row>
    <row r="157" spans="1:16" x14ac:dyDescent="0.35">
      <c r="A157" s="4" t="s">
        <v>142</v>
      </c>
      <c r="B157" s="1">
        <v>3000</v>
      </c>
      <c r="C157" s="1"/>
      <c r="D157" s="15">
        <v>5.3</v>
      </c>
      <c r="E157" s="15">
        <v>57</v>
      </c>
      <c r="F157" s="15">
        <v>74</v>
      </c>
      <c r="G157" s="15"/>
      <c r="H157" s="15">
        <f>MAX(D157:F157)</f>
        <v>74</v>
      </c>
      <c r="I157" s="15">
        <f>SUM(D157:F157)-H157-J157</f>
        <v>57.000000000000014</v>
      </c>
      <c r="J157" s="15">
        <f>MIN(D157:F157)</f>
        <v>5.3</v>
      </c>
      <c r="K157" s="15">
        <f>D157*E157*F157</f>
        <v>22355.399999999998</v>
      </c>
      <c r="L157" s="1">
        <f>B157/K157</f>
        <v>0.13419576478166351</v>
      </c>
      <c r="M157" s="2" t="str">
        <f>IF(AND(H157&lt;$T$4,I157&lt;$T$5), "Yes", "No")</f>
        <v>No</v>
      </c>
      <c r="N157" s="2"/>
      <c r="O157" s="3"/>
      <c r="P157" s="9"/>
    </row>
    <row r="158" spans="1:16" x14ac:dyDescent="0.35">
      <c r="A158" s="4" t="s">
        <v>143</v>
      </c>
      <c r="B158" s="1">
        <v>2200</v>
      </c>
      <c r="C158" s="1"/>
      <c r="D158" s="15">
        <v>3.2</v>
      </c>
      <c r="E158" s="15">
        <v>59</v>
      </c>
      <c r="F158" s="15">
        <v>87</v>
      </c>
      <c r="G158" s="15"/>
      <c r="H158" s="15">
        <f>MAX(D158:F158)</f>
        <v>87</v>
      </c>
      <c r="I158" s="15">
        <f>SUM(D158:F158)-H158-J158</f>
        <v>58.999999999999986</v>
      </c>
      <c r="J158" s="15">
        <f>MIN(D158:F158)</f>
        <v>3.2</v>
      </c>
      <c r="K158" s="15">
        <f>D158*E158*F158</f>
        <v>16425.600000000002</v>
      </c>
      <c r="L158" s="1">
        <f>B158/K158</f>
        <v>0.13393726865380867</v>
      </c>
      <c r="M158" s="2" t="str">
        <f>IF(AND(H158&lt;$T$4,I158&lt;$T$5), "Yes", "No")</f>
        <v>No</v>
      </c>
      <c r="N158" s="2"/>
      <c r="O158" s="3"/>
      <c r="P158" s="9"/>
    </row>
    <row r="159" spans="1:16" x14ac:dyDescent="0.35">
      <c r="A159" s="4" t="s">
        <v>144</v>
      </c>
      <c r="B159" s="1">
        <v>3000</v>
      </c>
      <c r="C159" s="1"/>
      <c r="D159" s="15">
        <v>3</v>
      </c>
      <c r="E159" s="15">
        <v>90</v>
      </c>
      <c r="F159" s="15">
        <v>83</v>
      </c>
      <c r="G159" s="15"/>
      <c r="H159" s="15">
        <f>MAX(D159:F159)</f>
        <v>90</v>
      </c>
      <c r="I159" s="15">
        <f>SUM(D159:F159)-H159-J159</f>
        <v>83</v>
      </c>
      <c r="J159" s="15">
        <f>MIN(D159:F159)</f>
        <v>3</v>
      </c>
      <c r="K159" s="15">
        <f>D159*E159*F159</f>
        <v>22410</v>
      </c>
      <c r="L159" s="1">
        <f>B159/K159</f>
        <v>0.13386880856760375</v>
      </c>
      <c r="M159" s="2" t="str">
        <f>IF(AND(H159&lt;$T$4,I159&lt;$T$5), "Yes", "No")</f>
        <v>No</v>
      </c>
      <c r="N159" s="2"/>
      <c r="O159" s="3"/>
      <c r="P159" s="9"/>
    </row>
    <row r="160" spans="1:16" x14ac:dyDescent="0.35">
      <c r="A160" s="4" t="s">
        <v>145</v>
      </c>
      <c r="B160" s="1">
        <v>2600</v>
      </c>
      <c r="C160" s="1"/>
      <c r="D160" s="15">
        <v>5</v>
      </c>
      <c r="E160" s="15">
        <v>67</v>
      </c>
      <c r="F160" s="15">
        <v>58</v>
      </c>
      <c r="G160" s="15"/>
      <c r="H160" s="15">
        <f>MAX(D160:F160)</f>
        <v>67</v>
      </c>
      <c r="I160" s="15">
        <f>SUM(D160:F160)-H160-J160</f>
        <v>58</v>
      </c>
      <c r="J160" s="15">
        <f>MIN(D160:F160)</f>
        <v>5</v>
      </c>
      <c r="K160" s="15">
        <f>D160*E160*F160</f>
        <v>19430</v>
      </c>
      <c r="L160" s="1">
        <f>B160/K160</f>
        <v>0.13381369016984046</v>
      </c>
      <c r="M160" s="2" t="str">
        <f>IF(AND(H160&lt;$T$4,I160&lt;$T$5), "Yes", "No")</f>
        <v>No</v>
      </c>
      <c r="N160" s="2"/>
      <c r="O160" s="3"/>
      <c r="P160" s="9"/>
    </row>
    <row r="161" spans="1:16" x14ac:dyDescent="0.35">
      <c r="A161" s="4" t="s">
        <v>146</v>
      </c>
      <c r="B161" s="1">
        <v>2000</v>
      </c>
      <c r="C161" s="1"/>
      <c r="D161" s="15">
        <v>6.4</v>
      </c>
      <c r="E161" s="15">
        <v>41</v>
      </c>
      <c r="F161" s="15">
        <v>57</v>
      </c>
      <c r="G161" s="15"/>
      <c r="H161" s="15">
        <f>MAX(D161:F161)</f>
        <v>57</v>
      </c>
      <c r="I161" s="15">
        <f>SUM(D161:F161)-H161-J161</f>
        <v>41.000000000000007</v>
      </c>
      <c r="J161" s="15">
        <f>MIN(D161:F161)</f>
        <v>6.4</v>
      </c>
      <c r="K161" s="15">
        <f>D161*E161*F161</f>
        <v>14956.800000000001</v>
      </c>
      <c r="L161" s="1">
        <f>B161/K161</f>
        <v>0.13371844244758235</v>
      </c>
      <c r="M161" s="2" t="str">
        <f>IF(AND(H161&lt;$T$4,I161&lt;$T$5), "Yes", "No")</f>
        <v>Yes</v>
      </c>
      <c r="N161" s="2"/>
      <c r="O161" s="3"/>
      <c r="P161" s="9"/>
    </row>
    <row r="162" spans="1:16" x14ac:dyDescent="0.35">
      <c r="A162" s="4" t="s">
        <v>147</v>
      </c>
      <c r="B162" s="1">
        <v>2550</v>
      </c>
      <c r="C162" s="1"/>
      <c r="D162" s="15">
        <v>5.3</v>
      </c>
      <c r="E162" s="15">
        <v>59</v>
      </c>
      <c r="F162" s="15">
        <v>61</v>
      </c>
      <c r="G162" s="15"/>
      <c r="H162" s="15">
        <f>MAX(D162:F162)</f>
        <v>61</v>
      </c>
      <c r="I162" s="15">
        <f>SUM(D162:F162)-H162-J162</f>
        <v>59</v>
      </c>
      <c r="J162" s="15">
        <f>MIN(D162:F162)</f>
        <v>5.3</v>
      </c>
      <c r="K162" s="15">
        <f>D162*E162*F162</f>
        <v>19074.7</v>
      </c>
      <c r="L162" s="1">
        <f>B162/K162</f>
        <v>0.13368493344587332</v>
      </c>
      <c r="M162" s="2" t="str">
        <f>IF(AND(H162&lt;$T$4,I162&lt;$T$5), "Yes", "No")</f>
        <v>No</v>
      </c>
      <c r="N162" s="2"/>
      <c r="O162" s="3"/>
      <c r="P162" s="9"/>
    </row>
    <row r="163" spans="1:16" x14ac:dyDescent="0.35">
      <c r="A163" s="4" t="s">
        <v>148</v>
      </c>
      <c r="B163" s="1">
        <v>2000</v>
      </c>
      <c r="C163" s="1"/>
      <c r="D163" s="15">
        <v>3.5</v>
      </c>
      <c r="E163" s="15">
        <v>62</v>
      </c>
      <c r="F163" s="15">
        <v>69</v>
      </c>
      <c r="G163" s="15"/>
      <c r="H163" s="15">
        <f>MAX(D163:F163)</f>
        <v>69</v>
      </c>
      <c r="I163" s="15">
        <f>SUM(D163:F163)-H163-J163</f>
        <v>62</v>
      </c>
      <c r="J163" s="15">
        <f>MIN(D163:F163)</f>
        <v>3.5</v>
      </c>
      <c r="K163" s="15">
        <f>D163*E163*F163</f>
        <v>14973</v>
      </c>
      <c r="L163" s="1">
        <f>B163/K163</f>
        <v>0.13357376611233554</v>
      </c>
      <c r="M163" s="2" t="str">
        <f>IF(AND(H163&lt;$T$4,I163&lt;$T$5), "Yes", "No")</f>
        <v>No</v>
      </c>
      <c r="N163" s="2"/>
      <c r="O163" s="3"/>
      <c r="P163" s="9"/>
    </row>
    <row r="164" spans="1:16" x14ac:dyDescent="0.35">
      <c r="A164" s="4" t="s">
        <v>149</v>
      </c>
      <c r="B164" s="1">
        <v>2000</v>
      </c>
      <c r="C164" s="1"/>
      <c r="D164" s="15">
        <v>3.2</v>
      </c>
      <c r="E164" s="15">
        <v>60</v>
      </c>
      <c r="F164" s="15">
        <v>78</v>
      </c>
      <c r="G164" s="15"/>
      <c r="H164" s="15">
        <f>MAX(D164:F164)</f>
        <v>78</v>
      </c>
      <c r="I164" s="15">
        <f>SUM(D164:F164)-H164-J164</f>
        <v>59.999999999999986</v>
      </c>
      <c r="J164" s="15">
        <f>MIN(D164:F164)</f>
        <v>3.2</v>
      </c>
      <c r="K164" s="15">
        <f>D164*E164*F164</f>
        <v>14976</v>
      </c>
      <c r="L164" s="1">
        <f>B164/K164</f>
        <v>0.13354700854700854</v>
      </c>
      <c r="M164" s="2" t="str">
        <f>IF(AND(H164&lt;$T$4,I164&lt;$T$5), "Yes", "No")</f>
        <v>No</v>
      </c>
      <c r="N164" s="2"/>
      <c r="O164" s="3"/>
      <c r="P164" s="9"/>
    </row>
    <row r="165" spans="1:16" x14ac:dyDescent="0.35">
      <c r="A165" s="4" t="s">
        <v>150</v>
      </c>
      <c r="B165" s="1">
        <v>2500</v>
      </c>
      <c r="C165" s="1"/>
      <c r="D165" s="15">
        <v>3</v>
      </c>
      <c r="E165" s="15">
        <v>80</v>
      </c>
      <c r="F165" s="15">
        <v>78</v>
      </c>
      <c r="G165" s="15"/>
      <c r="H165" s="15">
        <f>MAX(D165:F165)</f>
        <v>80</v>
      </c>
      <c r="I165" s="15">
        <f>SUM(D165:F165)-H165-J165</f>
        <v>78</v>
      </c>
      <c r="J165" s="15">
        <f>MIN(D165:F165)</f>
        <v>3</v>
      </c>
      <c r="K165" s="15">
        <f>D165*E165*F165</f>
        <v>18720</v>
      </c>
      <c r="L165" s="1">
        <f>B165/K165</f>
        <v>0.13354700854700854</v>
      </c>
      <c r="M165" s="2" t="str">
        <f>IF(AND(H165&lt;$T$4,I165&lt;$T$5), "Yes", "No")</f>
        <v>No</v>
      </c>
      <c r="N165" s="2"/>
      <c r="O165" s="3"/>
      <c r="P165" s="9"/>
    </row>
    <row r="166" spans="1:16" x14ac:dyDescent="0.35">
      <c r="A166" s="4" t="s">
        <v>151</v>
      </c>
      <c r="B166" s="1">
        <v>2700</v>
      </c>
      <c r="C166" s="1"/>
      <c r="D166" s="15">
        <v>8.1</v>
      </c>
      <c r="E166" s="15">
        <v>39</v>
      </c>
      <c r="F166" s="15">
        <v>64</v>
      </c>
      <c r="G166" s="15"/>
      <c r="H166" s="15">
        <f>MAX(D166:F166)</f>
        <v>64</v>
      </c>
      <c r="I166" s="15">
        <f>SUM(D166:F166)-H166-J166</f>
        <v>38.999999999999993</v>
      </c>
      <c r="J166" s="15">
        <f>MIN(D166:F166)</f>
        <v>8.1</v>
      </c>
      <c r="K166" s="15">
        <f>D166*E166*F166</f>
        <v>20217.599999999999</v>
      </c>
      <c r="L166" s="1">
        <f>B166/K166</f>
        <v>0.13354700854700854</v>
      </c>
      <c r="M166" s="2" t="str">
        <f>IF(AND(H166&lt;$T$4,I166&lt;$T$5), "Yes", "No")</f>
        <v>Yes</v>
      </c>
      <c r="N166" s="2"/>
      <c r="O166" s="3"/>
      <c r="P166" s="9"/>
    </row>
    <row r="167" spans="1:16" x14ac:dyDescent="0.35">
      <c r="A167" s="4" t="s">
        <v>1164</v>
      </c>
      <c r="B167" s="1">
        <v>3000</v>
      </c>
      <c r="C167" s="1"/>
      <c r="D167" s="15">
        <v>107</v>
      </c>
      <c r="E167" s="15">
        <v>60</v>
      </c>
      <c r="F167" s="15">
        <v>3.5</v>
      </c>
      <c r="G167" s="15"/>
      <c r="H167" s="15">
        <f>MAX(D167:F167)</f>
        <v>107</v>
      </c>
      <c r="I167" s="15">
        <f>SUM(D167:F167)-H167-J167</f>
        <v>60</v>
      </c>
      <c r="J167" s="15">
        <f>MIN(D167:F167)</f>
        <v>3.5</v>
      </c>
      <c r="K167" s="15">
        <f>D167*E167*F167</f>
        <v>22470</v>
      </c>
      <c r="L167" s="1">
        <f>B167/K167</f>
        <v>0.13351134846461948</v>
      </c>
      <c r="M167" s="2" t="str">
        <f>IF(AND(H167&lt;$T$4,I167&lt;$T$5), "Yes", "No")</f>
        <v>No</v>
      </c>
      <c r="N167" s="2"/>
      <c r="O167" s="3">
        <v>6.8</v>
      </c>
      <c r="P167" s="9" t="s">
        <v>1165</v>
      </c>
    </row>
    <row r="168" spans="1:16" x14ac:dyDescent="0.35">
      <c r="A168" s="4" t="s">
        <v>152</v>
      </c>
      <c r="B168" s="1">
        <v>2000</v>
      </c>
      <c r="C168" s="1"/>
      <c r="D168" s="15">
        <v>3</v>
      </c>
      <c r="E168" s="15">
        <v>45</v>
      </c>
      <c r="F168" s="15">
        <v>111</v>
      </c>
      <c r="G168" s="15"/>
      <c r="H168" s="15">
        <f>MAX(D168:F168)</f>
        <v>111</v>
      </c>
      <c r="I168" s="15">
        <f>SUM(D168:F168)-H168-J168</f>
        <v>45</v>
      </c>
      <c r="J168" s="15">
        <f>MIN(D168:F168)</f>
        <v>3</v>
      </c>
      <c r="K168" s="15">
        <f>D168*E168*F168</f>
        <v>14985</v>
      </c>
      <c r="L168" s="1">
        <f>B168/K168</f>
        <v>0.13346680013346679</v>
      </c>
      <c r="M168" s="2" t="str">
        <f>IF(AND(H168&lt;$T$4,I168&lt;$T$5), "Yes", "No")</f>
        <v>No</v>
      </c>
      <c r="N168" s="2"/>
      <c r="O168" s="3"/>
      <c r="P168" s="9"/>
    </row>
    <row r="169" spans="1:16" x14ac:dyDescent="0.35">
      <c r="A169" s="4" t="s">
        <v>153</v>
      </c>
      <c r="B169" s="1">
        <v>2050</v>
      </c>
      <c r="C169" s="1"/>
      <c r="D169" s="15">
        <v>8</v>
      </c>
      <c r="E169" s="15">
        <v>40</v>
      </c>
      <c r="F169" s="15">
        <v>48</v>
      </c>
      <c r="G169" s="15"/>
      <c r="H169" s="15">
        <f>MAX(D169:F169)</f>
        <v>48</v>
      </c>
      <c r="I169" s="15">
        <f>SUM(D169:F169)-H169-J169</f>
        <v>40</v>
      </c>
      <c r="J169" s="15">
        <f>MIN(D169:F169)</f>
        <v>8</v>
      </c>
      <c r="K169" s="15">
        <f>D169*E169*F169</f>
        <v>15360</v>
      </c>
      <c r="L169" s="1">
        <f>B169/K169</f>
        <v>0.13346354166666666</v>
      </c>
      <c r="M169" s="2" t="str">
        <f>IF(AND(H169&lt;$T$4,I169&lt;$T$5), "Yes", "No")</f>
        <v>Yes</v>
      </c>
      <c r="N169" s="2"/>
      <c r="O169" s="3"/>
      <c r="P169" s="9"/>
    </row>
    <row r="170" spans="1:16" x14ac:dyDescent="0.35">
      <c r="A170" s="4" t="s">
        <v>154</v>
      </c>
      <c r="B170" s="1">
        <v>2080</v>
      </c>
      <c r="C170" s="1"/>
      <c r="D170" s="15">
        <v>3</v>
      </c>
      <c r="E170" s="15">
        <v>46</v>
      </c>
      <c r="F170" s="15">
        <v>113</v>
      </c>
      <c r="G170" s="15"/>
      <c r="H170" s="15">
        <f>MAX(D170:F170)</f>
        <v>113</v>
      </c>
      <c r="I170" s="15">
        <f>SUM(D170:F170)-H170-J170</f>
        <v>46</v>
      </c>
      <c r="J170" s="15">
        <f>MIN(D170:F170)</f>
        <v>3</v>
      </c>
      <c r="K170" s="15">
        <f>D170*E170*F170</f>
        <v>15594</v>
      </c>
      <c r="L170" s="1">
        <f>B170/K170</f>
        <v>0.13338463511607029</v>
      </c>
      <c r="M170" s="2" t="str">
        <f>IF(AND(H170&lt;$T$4,I170&lt;$T$5), "Yes", "No")</f>
        <v>No</v>
      </c>
      <c r="N170" s="2"/>
      <c r="O170" s="3"/>
      <c r="P170" s="9"/>
    </row>
    <row r="171" spans="1:16" x14ac:dyDescent="0.35">
      <c r="A171" s="4" t="s">
        <v>155</v>
      </c>
      <c r="B171" s="1">
        <v>2900</v>
      </c>
      <c r="C171" s="1"/>
      <c r="D171" s="15">
        <v>6.8</v>
      </c>
      <c r="E171" s="15">
        <v>39</v>
      </c>
      <c r="F171" s="15">
        <v>82</v>
      </c>
      <c r="G171" s="15"/>
      <c r="H171" s="15">
        <f>MAX(D171:F171)</f>
        <v>82</v>
      </c>
      <c r="I171" s="15">
        <f>SUM(D171:F171)-H171-J171</f>
        <v>39</v>
      </c>
      <c r="J171" s="15">
        <f>MIN(D171:F171)</f>
        <v>6.8</v>
      </c>
      <c r="K171" s="15">
        <f>D171*E171*F171</f>
        <v>21746.399999999998</v>
      </c>
      <c r="L171" s="1">
        <f>B171/K171</f>
        <v>0.13335540595224959</v>
      </c>
      <c r="M171" s="2" t="str">
        <f>IF(AND(H171&lt;$T$4,I171&lt;$T$5), "Yes", "No")</f>
        <v>No</v>
      </c>
      <c r="N171" s="2"/>
      <c r="O171" s="3"/>
      <c r="P171" s="9"/>
    </row>
    <row r="172" spans="1:16" x14ac:dyDescent="0.35">
      <c r="A172" s="4">
        <v>505060</v>
      </c>
      <c r="B172" s="1">
        <v>2000</v>
      </c>
      <c r="C172" s="1"/>
      <c r="D172" s="15">
        <v>5</v>
      </c>
      <c r="E172" s="15">
        <v>50</v>
      </c>
      <c r="F172" s="15">
        <v>60</v>
      </c>
      <c r="G172" s="15"/>
      <c r="H172" s="15">
        <f>MAX(D172:F172)</f>
        <v>60</v>
      </c>
      <c r="I172" s="15">
        <f>SUM(D172:F172)-H172-J172</f>
        <v>50</v>
      </c>
      <c r="J172" s="15">
        <f>MIN(D172:F172)</f>
        <v>5</v>
      </c>
      <c r="K172" s="15">
        <f>D172*E172*F172</f>
        <v>15000</v>
      </c>
      <c r="L172" s="1">
        <f>B172/K172</f>
        <v>0.13333333333333333</v>
      </c>
      <c r="M172" s="2" t="str">
        <f>IF(AND(H172&lt;$T$4,I172&lt;$T$5), "Yes", "No")</f>
        <v>No</v>
      </c>
      <c r="N172" s="2"/>
      <c r="O172" s="3">
        <v>4.0999999999999996</v>
      </c>
      <c r="P172" s="9" t="s">
        <v>1191</v>
      </c>
    </row>
    <row r="173" spans="1:16" x14ac:dyDescent="0.35">
      <c r="A173" s="4" t="s">
        <v>156</v>
      </c>
      <c r="B173" s="1">
        <v>2200</v>
      </c>
      <c r="C173" s="1"/>
      <c r="D173" s="15">
        <v>5</v>
      </c>
      <c r="E173" s="15">
        <v>55</v>
      </c>
      <c r="F173" s="15">
        <v>60</v>
      </c>
      <c r="G173" s="15"/>
      <c r="H173" s="15">
        <f>MAX(D173:F173)</f>
        <v>60</v>
      </c>
      <c r="I173" s="15">
        <f>SUM(D173:F173)-H173-J173</f>
        <v>55</v>
      </c>
      <c r="J173" s="15">
        <f>MIN(D173:F173)</f>
        <v>5</v>
      </c>
      <c r="K173" s="15">
        <f>D173*E173*F173</f>
        <v>16500</v>
      </c>
      <c r="L173" s="1">
        <f>B173/K173</f>
        <v>0.13333333333333333</v>
      </c>
      <c r="M173" s="2" t="str">
        <f>IF(AND(H173&lt;$T$4,I173&lt;$T$5), "Yes", "No")</f>
        <v>No</v>
      </c>
      <c r="N173" s="2"/>
      <c r="O173" s="3"/>
      <c r="P173" s="9"/>
    </row>
    <row r="174" spans="1:16" x14ac:dyDescent="0.35">
      <c r="A174" s="4" t="s">
        <v>157</v>
      </c>
      <c r="B174" s="1">
        <v>2400</v>
      </c>
      <c r="C174" s="1"/>
      <c r="D174" s="15">
        <v>7.5</v>
      </c>
      <c r="E174" s="15">
        <v>50</v>
      </c>
      <c r="F174" s="15">
        <v>48</v>
      </c>
      <c r="G174" s="15"/>
      <c r="H174" s="15">
        <f>MAX(D174:F174)</f>
        <v>50</v>
      </c>
      <c r="I174" s="15">
        <f>SUM(D174:F174)-H174-J174</f>
        <v>48</v>
      </c>
      <c r="J174" s="15">
        <f>MIN(D174:F174)</f>
        <v>7.5</v>
      </c>
      <c r="K174" s="15">
        <f>D174*E174*F174</f>
        <v>18000</v>
      </c>
      <c r="L174" s="1">
        <f>B174/K174</f>
        <v>0.13333333333333333</v>
      </c>
      <c r="M174" s="2" t="str">
        <f>IF(AND(H174&lt;$T$4,I174&lt;$T$5), "Yes", "No")</f>
        <v>Yes</v>
      </c>
      <c r="N174" s="2"/>
      <c r="O174" s="3"/>
      <c r="P174" s="9"/>
    </row>
    <row r="175" spans="1:16" x14ac:dyDescent="0.35">
      <c r="A175" s="4" t="s">
        <v>158</v>
      </c>
      <c r="B175" s="1">
        <v>3400</v>
      </c>
      <c r="C175" s="1"/>
      <c r="D175" s="15">
        <v>8.4</v>
      </c>
      <c r="E175" s="15">
        <v>46</v>
      </c>
      <c r="F175" s="15">
        <v>66</v>
      </c>
      <c r="G175" s="15"/>
      <c r="H175" s="15">
        <f>MAX(D175:F175)</f>
        <v>66</v>
      </c>
      <c r="I175" s="15">
        <f>SUM(D175:F175)-H175-J175</f>
        <v>46.000000000000007</v>
      </c>
      <c r="J175" s="15">
        <f>MIN(D175:F175)</f>
        <v>8.4</v>
      </c>
      <c r="K175" s="15">
        <f>D175*E175*F175</f>
        <v>25502.400000000001</v>
      </c>
      <c r="L175" s="1">
        <f>B175/K175</f>
        <v>0.13332078549469853</v>
      </c>
      <c r="M175" s="2" t="str">
        <f>IF(AND(H175&lt;$T$4,I175&lt;$T$5), "Yes", "No")</f>
        <v>No</v>
      </c>
      <c r="N175" s="2"/>
      <c r="O175" s="3"/>
      <c r="P175" s="9"/>
    </row>
    <row r="176" spans="1:16" x14ac:dyDescent="0.35">
      <c r="A176" s="4" t="s">
        <v>159</v>
      </c>
      <c r="B176" s="1">
        <v>3200</v>
      </c>
      <c r="C176" s="1"/>
      <c r="D176" s="15">
        <v>8.1</v>
      </c>
      <c r="E176" s="15">
        <v>39</v>
      </c>
      <c r="F176" s="15">
        <v>76</v>
      </c>
      <c r="G176" s="15"/>
      <c r="H176" s="15">
        <f>MAX(D176:F176)</f>
        <v>76</v>
      </c>
      <c r="I176" s="15">
        <f>SUM(D176:F176)-H176-J176</f>
        <v>38.999999999999993</v>
      </c>
      <c r="J176" s="15">
        <f>MIN(D176:F176)</f>
        <v>8.1</v>
      </c>
      <c r="K176" s="15">
        <f>D176*E176*F176</f>
        <v>24008.399999999998</v>
      </c>
      <c r="L176" s="1">
        <f>B176/K176</f>
        <v>0.13328668299428534</v>
      </c>
      <c r="M176" s="2" t="str">
        <f>IF(AND(H176&lt;$T$4,I176&lt;$T$5), "Yes", "No")</f>
        <v>No</v>
      </c>
      <c r="N176" s="2"/>
      <c r="O176" s="3"/>
      <c r="P176" s="9"/>
    </row>
    <row r="177" spans="1:16" x14ac:dyDescent="0.35">
      <c r="A177" s="4" t="s">
        <v>160</v>
      </c>
      <c r="B177" s="1">
        <v>2500</v>
      </c>
      <c r="C177" s="1"/>
      <c r="D177" s="15">
        <v>4.5999999999999996</v>
      </c>
      <c r="E177" s="15">
        <v>60</v>
      </c>
      <c r="F177" s="15">
        <v>68</v>
      </c>
      <c r="G177" s="15"/>
      <c r="H177" s="15">
        <f>MAX(D177:F177)</f>
        <v>68</v>
      </c>
      <c r="I177" s="15">
        <f>SUM(D177:F177)-H177-J177</f>
        <v>59.999999999999993</v>
      </c>
      <c r="J177" s="15">
        <f>MIN(D177:F177)</f>
        <v>4.5999999999999996</v>
      </c>
      <c r="K177" s="15">
        <f>D177*E177*F177</f>
        <v>18768</v>
      </c>
      <c r="L177" s="1">
        <f>B177/K177</f>
        <v>0.13320545609548168</v>
      </c>
      <c r="M177" s="2" t="str">
        <f>IF(AND(H177&lt;$T$4,I177&lt;$T$5), "Yes", "No")</f>
        <v>No</v>
      </c>
      <c r="N177" s="2"/>
      <c r="O177" s="3"/>
      <c r="P177" s="9"/>
    </row>
    <row r="178" spans="1:16" x14ac:dyDescent="0.35">
      <c r="A178" s="4" t="s">
        <v>161</v>
      </c>
      <c r="B178" s="1">
        <v>2250</v>
      </c>
      <c r="C178" s="1"/>
      <c r="D178" s="15">
        <v>3.2</v>
      </c>
      <c r="E178" s="15">
        <v>60</v>
      </c>
      <c r="F178" s="15">
        <v>88</v>
      </c>
      <c r="G178" s="15"/>
      <c r="H178" s="15">
        <f>MAX(D178:F178)</f>
        <v>88</v>
      </c>
      <c r="I178" s="15">
        <f>SUM(D178:F178)-H178-J178</f>
        <v>59.999999999999986</v>
      </c>
      <c r="J178" s="15">
        <f>MIN(D178:F178)</f>
        <v>3.2</v>
      </c>
      <c r="K178" s="15">
        <f>D178*E178*F178</f>
        <v>16896</v>
      </c>
      <c r="L178" s="1">
        <f>B178/K178</f>
        <v>0.13316761363636365</v>
      </c>
      <c r="M178" s="2" t="str">
        <f>IF(AND(H178&lt;$T$4,I178&lt;$T$5), "Yes", "No")</f>
        <v>No</v>
      </c>
      <c r="N178" s="2"/>
      <c r="O178" s="3"/>
      <c r="P178" s="9"/>
    </row>
    <row r="179" spans="1:16" x14ac:dyDescent="0.35">
      <c r="A179" s="4" t="s">
        <v>162</v>
      </c>
      <c r="B179" s="1">
        <v>2250</v>
      </c>
      <c r="C179" s="1"/>
      <c r="D179" s="15">
        <v>6</v>
      </c>
      <c r="E179" s="15">
        <v>44</v>
      </c>
      <c r="F179" s="15">
        <v>64</v>
      </c>
      <c r="G179" s="15"/>
      <c r="H179" s="15">
        <f>MAX(D179:F179)</f>
        <v>64</v>
      </c>
      <c r="I179" s="15">
        <f>SUM(D179:F179)-H179-J179</f>
        <v>44</v>
      </c>
      <c r="J179" s="15">
        <f>MIN(D179:F179)</f>
        <v>6</v>
      </c>
      <c r="K179" s="15">
        <f>D179*E179*F179</f>
        <v>16896</v>
      </c>
      <c r="L179" s="1">
        <f>B179/K179</f>
        <v>0.13316761363636365</v>
      </c>
      <c r="M179" s="2" t="str">
        <f>IF(AND(H179&lt;$T$4,I179&lt;$T$5), "Yes", "No")</f>
        <v>Yes</v>
      </c>
      <c r="N179" s="2"/>
      <c r="O179" s="3"/>
      <c r="P179" s="9"/>
    </row>
    <row r="180" spans="1:16" x14ac:dyDescent="0.35">
      <c r="A180" s="4" t="s">
        <v>163</v>
      </c>
      <c r="B180" s="1">
        <v>2600</v>
      </c>
      <c r="C180" s="1"/>
      <c r="D180" s="15">
        <v>3.5</v>
      </c>
      <c r="E180" s="15">
        <v>60</v>
      </c>
      <c r="F180" s="15">
        <v>93</v>
      </c>
      <c r="G180" s="15"/>
      <c r="H180" s="15">
        <f>MAX(D180:F180)</f>
        <v>93</v>
      </c>
      <c r="I180" s="15">
        <f>SUM(D180:F180)-H180-J180</f>
        <v>60</v>
      </c>
      <c r="J180" s="15">
        <f>MIN(D180:F180)</f>
        <v>3.5</v>
      </c>
      <c r="K180" s="15">
        <f>D180*E180*F180</f>
        <v>19530</v>
      </c>
      <c r="L180" s="1">
        <f>B180/K180</f>
        <v>0.13312852022529442</v>
      </c>
      <c r="M180" s="2" t="str">
        <f>IF(AND(H180&lt;$T$4,I180&lt;$T$5), "Yes", "No")</f>
        <v>No</v>
      </c>
      <c r="N180" s="2"/>
      <c r="O180" s="3"/>
      <c r="P180" s="9"/>
    </row>
    <row r="181" spans="1:16" x14ac:dyDescent="0.35">
      <c r="A181" s="4" t="s">
        <v>164</v>
      </c>
      <c r="B181" s="1">
        <v>2650</v>
      </c>
      <c r="C181" s="1"/>
      <c r="D181" s="15">
        <v>3.3</v>
      </c>
      <c r="E181" s="15">
        <v>72</v>
      </c>
      <c r="F181" s="15">
        <v>84</v>
      </c>
      <c r="G181" s="15"/>
      <c r="H181" s="15">
        <f>MAX(D181:F181)</f>
        <v>84</v>
      </c>
      <c r="I181" s="15">
        <f>SUM(D181:F181)-H181-J181</f>
        <v>72.000000000000014</v>
      </c>
      <c r="J181" s="15">
        <f>MIN(D181:F181)</f>
        <v>3.3</v>
      </c>
      <c r="K181" s="15">
        <f>D181*E181*F181</f>
        <v>19958.399999999998</v>
      </c>
      <c r="L181" s="1">
        <f>B181/K181</f>
        <v>0.13277617444284112</v>
      </c>
      <c r="M181" s="2" t="str">
        <f>IF(AND(H181&lt;$T$4,I181&lt;$T$5), "Yes", "No")</f>
        <v>No</v>
      </c>
      <c r="N181" s="2"/>
      <c r="O181" s="3"/>
      <c r="P181" s="9"/>
    </row>
    <row r="182" spans="1:16" x14ac:dyDescent="0.35">
      <c r="A182" s="4" t="s">
        <v>165</v>
      </c>
      <c r="B182" s="1">
        <v>2600</v>
      </c>
      <c r="C182" s="1"/>
      <c r="D182" s="15">
        <v>3.2</v>
      </c>
      <c r="E182" s="15">
        <v>51</v>
      </c>
      <c r="F182" s="15">
        <v>120</v>
      </c>
      <c r="G182" s="15"/>
      <c r="H182" s="15">
        <f>MAX(D182:F182)</f>
        <v>120</v>
      </c>
      <c r="I182" s="15">
        <f>SUM(D182:F182)-H182-J182</f>
        <v>50.999999999999986</v>
      </c>
      <c r="J182" s="15">
        <f>MIN(D182:F182)</f>
        <v>3.2</v>
      </c>
      <c r="K182" s="15">
        <f>D182*E182*F182</f>
        <v>19584.000000000004</v>
      </c>
      <c r="L182" s="1">
        <f>B182/K182</f>
        <v>0.1327614379084967</v>
      </c>
      <c r="M182" s="2" t="str">
        <f>IF(AND(H182&lt;$T$4,I182&lt;$T$5), "Yes", "No")</f>
        <v>No</v>
      </c>
      <c r="N182" s="2"/>
      <c r="O182" s="3"/>
      <c r="P182" s="9"/>
    </row>
    <row r="183" spans="1:16" x14ac:dyDescent="0.35">
      <c r="A183" s="4" t="s">
        <v>166</v>
      </c>
      <c r="B183" s="1">
        <v>2600</v>
      </c>
      <c r="C183" s="1"/>
      <c r="D183" s="15">
        <v>10</v>
      </c>
      <c r="E183" s="15">
        <v>40</v>
      </c>
      <c r="F183" s="15">
        <v>49</v>
      </c>
      <c r="G183" s="15"/>
      <c r="H183" s="15">
        <f>MAX(D183:F183)</f>
        <v>49</v>
      </c>
      <c r="I183" s="15">
        <f>SUM(D183:F183)-H183-J183</f>
        <v>40</v>
      </c>
      <c r="J183" s="15">
        <f>MIN(D183:F183)</f>
        <v>10</v>
      </c>
      <c r="K183" s="15">
        <f>D183*E183*F183</f>
        <v>19600</v>
      </c>
      <c r="L183" s="1">
        <f>B183/K183</f>
        <v>0.1326530612244898</v>
      </c>
      <c r="M183" s="2" t="str">
        <f>IF(AND(H183&lt;$T$4,I183&lt;$T$5), "Yes", "No")</f>
        <v>Yes</v>
      </c>
      <c r="N183" s="2"/>
      <c r="O183" s="3"/>
      <c r="P183" s="9"/>
    </row>
    <row r="184" spans="1:16" x14ac:dyDescent="0.35">
      <c r="A184" s="4" t="s">
        <v>167</v>
      </c>
      <c r="B184" s="1">
        <v>2080</v>
      </c>
      <c r="C184" s="1"/>
      <c r="D184" s="15">
        <v>3.1</v>
      </c>
      <c r="E184" s="15">
        <v>46</v>
      </c>
      <c r="F184" s="15">
        <v>110</v>
      </c>
      <c r="G184" s="15"/>
      <c r="H184" s="15">
        <f>MAX(D184:F184)</f>
        <v>110</v>
      </c>
      <c r="I184" s="15">
        <f>SUM(D184:F184)-H184-J184</f>
        <v>45.999999999999993</v>
      </c>
      <c r="J184" s="15">
        <f>MIN(D184:F184)</f>
        <v>3.1</v>
      </c>
      <c r="K184" s="15">
        <f>D184*E184*F184</f>
        <v>15686</v>
      </c>
      <c r="L184" s="1">
        <f>B184/K184</f>
        <v>0.13260232054060947</v>
      </c>
      <c r="M184" s="2" t="str">
        <f>IF(AND(H184&lt;$T$4,I184&lt;$T$5), "Yes", "No")</f>
        <v>No</v>
      </c>
      <c r="N184" s="2"/>
      <c r="O184" s="3"/>
      <c r="P184" s="9"/>
    </row>
    <row r="185" spans="1:16" x14ac:dyDescent="0.35">
      <c r="A185" s="4" t="s">
        <v>168</v>
      </c>
      <c r="B185" s="1">
        <v>2800</v>
      </c>
      <c r="C185" s="1"/>
      <c r="D185" s="15">
        <v>4</v>
      </c>
      <c r="E185" s="15">
        <v>60</v>
      </c>
      <c r="F185" s="15">
        <v>88</v>
      </c>
      <c r="G185" s="15"/>
      <c r="H185" s="15">
        <f>MAX(D185:F185)</f>
        <v>88</v>
      </c>
      <c r="I185" s="15">
        <f>SUM(D185:F185)-H185-J185</f>
        <v>60</v>
      </c>
      <c r="J185" s="15">
        <f>MIN(D185:F185)</f>
        <v>4</v>
      </c>
      <c r="K185" s="15">
        <f>D185*E185*F185</f>
        <v>21120</v>
      </c>
      <c r="L185" s="1">
        <f>B185/K185</f>
        <v>0.13257575757575757</v>
      </c>
      <c r="M185" s="2" t="str">
        <f>IF(AND(H185&lt;$T$4,I185&lt;$T$5), "Yes", "No")</f>
        <v>No</v>
      </c>
      <c r="N185" s="2"/>
      <c r="O185" s="3"/>
      <c r="P185" s="9"/>
    </row>
    <row r="186" spans="1:16" x14ac:dyDescent="0.35">
      <c r="A186" s="4" t="s">
        <v>169</v>
      </c>
      <c r="B186" s="1">
        <v>2600</v>
      </c>
      <c r="C186" s="1"/>
      <c r="D186" s="15">
        <v>7.2</v>
      </c>
      <c r="E186" s="15">
        <v>47</v>
      </c>
      <c r="F186" s="15">
        <v>58</v>
      </c>
      <c r="G186" s="15"/>
      <c r="H186" s="15">
        <f>MAX(D186:F186)</f>
        <v>58</v>
      </c>
      <c r="I186" s="15">
        <f>SUM(D186:F186)-H186-J186</f>
        <v>47</v>
      </c>
      <c r="J186" s="15">
        <f>MIN(D186:F186)</f>
        <v>7.2</v>
      </c>
      <c r="K186" s="15">
        <f>D186*E186*F186</f>
        <v>19627.2</v>
      </c>
      <c r="L186" s="1">
        <f>B186/K186</f>
        <v>0.13246922637971795</v>
      </c>
      <c r="M186" s="2" t="str">
        <f>IF(AND(H186&lt;$T$4,I186&lt;$T$5), "Yes", "No")</f>
        <v>Yes</v>
      </c>
      <c r="N186" s="2"/>
      <c r="O186" s="3"/>
      <c r="P186" s="9"/>
    </row>
    <row r="187" spans="1:16" x14ac:dyDescent="0.35">
      <c r="A187" s="4" t="s">
        <v>170</v>
      </c>
      <c r="B187" s="1">
        <v>3800</v>
      </c>
      <c r="C187" s="1"/>
      <c r="D187" s="15">
        <v>8.5</v>
      </c>
      <c r="E187" s="15">
        <v>25</v>
      </c>
      <c r="F187" s="15">
        <v>135</v>
      </c>
      <c r="G187" s="15"/>
      <c r="H187" s="15">
        <f>MAX(D187:F187)</f>
        <v>135</v>
      </c>
      <c r="I187" s="15">
        <f>SUM(D187:F187)-H187-J187</f>
        <v>25</v>
      </c>
      <c r="J187" s="15">
        <f>MIN(D187:F187)</f>
        <v>8.5</v>
      </c>
      <c r="K187" s="15">
        <f>D187*E187*F187</f>
        <v>28687.5</v>
      </c>
      <c r="L187" s="1">
        <f>B187/K187</f>
        <v>0.13246187363834422</v>
      </c>
      <c r="M187" s="2" t="str">
        <f>IF(AND(H187&lt;$T$4,I187&lt;$T$5), "Yes", "No")</f>
        <v>No</v>
      </c>
      <c r="N187" s="2"/>
      <c r="O187" s="3"/>
      <c r="P187" s="9"/>
    </row>
    <row r="188" spans="1:16" x14ac:dyDescent="0.35">
      <c r="A188" s="4" t="s">
        <v>171</v>
      </c>
      <c r="B188" s="1">
        <v>3450</v>
      </c>
      <c r="C188" s="1"/>
      <c r="D188" s="15">
        <v>3.6</v>
      </c>
      <c r="E188" s="15">
        <v>54</v>
      </c>
      <c r="F188" s="15">
        <v>134</v>
      </c>
      <c r="G188" s="15"/>
      <c r="H188" s="15">
        <f>MAX(D188:F188)</f>
        <v>134</v>
      </c>
      <c r="I188" s="15">
        <f>SUM(D188:F188)-H188-J188</f>
        <v>53.999999999999993</v>
      </c>
      <c r="J188" s="15">
        <f>MIN(D188:F188)</f>
        <v>3.6</v>
      </c>
      <c r="K188" s="15">
        <f>D188*E188*F188</f>
        <v>26049.600000000002</v>
      </c>
      <c r="L188" s="1">
        <f>B188/K188</f>
        <v>0.13243965358393217</v>
      </c>
      <c r="M188" s="2" t="str">
        <f>IF(AND(H188&lt;$T$4,I188&lt;$T$5), "Yes", "No")</f>
        <v>No</v>
      </c>
      <c r="N188" s="2"/>
      <c r="O188" s="3"/>
      <c r="P188" s="9"/>
    </row>
    <row r="189" spans="1:16" x14ac:dyDescent="0.35">
      <c r="A189" s="4" t="s">
        <v>172</v>
      </c>
      <c r="B189" s="1">
        <v>3920</v>
      </c>
      <c r="C189" s="1"/>
      <c r="D189" s="15">
        <v>9</v>
      </c>
      <c r="E189" s="15">
        <v>47</v>
      </c>
      <c r="F189" s="15">
        <v>70</v>
      </c>
      <c r="G189" s="15"/>
      <c r="H189" s="15">
        <f>MAX(D189:F189)</f>
        <v>70</v>
      </c>
      <c r="I189" s="15">
        <f>SUM(D189:F189)-H189-J189</f>
        <v>47</v>
      </c>
      <c r="J189" s="15">
        <f>MIN(D189:F189)</f>
        <v>9</v>
      </c>
      <c r="K189" s="15">
        <f>D189*E189*F189</f>
        <v>29610</v>
      </c>
      <c r="L189" s="1">
        <f>B189/K189</f>
        <v>0.13238770685579196</v>
      </c>
      <c r="M189" s="2" t="str">
        <f>IF(AND(H189&lt;$T$4,I189&lt;$T$5), "Yes", "No")</f>
        <v>No</v>
      </c>
      <c r="N189" s="2"/>
      <c r="O189" s="3"/>
      <c r="P189" s="9"/>
    </row>
    <row r="190" spans="1:16" x14ac:dyDescent="0.35">
      <c r="A190" s="4" t="s">
        <v>173</v>
      </c>
      <c r="B190" s="1">
        <v>2650</v>
      </c>
      <c r="C190" s="1"/>
      <c r="D190" s="15">
        <v>3.3</v>
      </c>
      <c r="E190" s="15">
        <v>82</v>
      </c>
      <c r="F190" s="15">
        <v>74</v>
      </c>
      <c r="G190" s="15"/>
      <c r="H190" s="15">
        <f>MAX(D190:F190)</f>
        <v>82</v>
      </c>
      <c r="I190" s="15">
        <f>SUM(D190:F190)-H190-J190</f>
        <v>74.000000000000014</v>
      </c>
      <c r="J190" s="15">
        <f>MIN(D190:F190)</f>
        <v>3.3</v>
      </c>
      <c r="K190" s="15">
        <f>D190*E190*F190</f>
        <v>20024.399999999998</v>
      </c>
      <c r="L190" s="1">
        <f>B190/K190</f>
        <v>0.13233854697269332</v>
      </c>
      <c r="M190" s="2" t="str">
        <f>IF(AND(H190&lt;$T$4,I190&lt;$T$5), "Yes", "No")</f>
        <v>No</v>
      </c>
      <c r="N190" s="2"/>
      <c r="O190" s="3"/>
      <c r="P190" s="9"/>
    </row>
    <row r="191" spans="1:16" x14ac:dyDescent="0.35">
      <c r="A191" s="4">
        <v>904260</v>
      </c>
      <c r="B191" s="1">
        <v>3000</v>
      </c>
      <c r="C191" s="1"/>
      <c r="D191" s="15">
        <v>9</v>
      </c>
      <c r="E191" s="15">
        <v>42</v>
      </c>
      <c r="F191" s="15">
        <v>60</v>
      </c>
      <c r="G191" s="15"/>
      <c r="H191" s="15">
        <f>MAX(D191:F191)</f>
        <v>60</v>
      </c>
      <c r="I191" s="15">
        <f>SUM(D191:F191)-H191-J191</f>
        <v>42</v>
      </c>
      <c r="J191" s="15">
        <f>MIN(D191:F191)</f>
        <v>9</v>
      </c>
      <c r="K191" s="15">
        <f>D191*E191*F191</f>
        <v>22680</v>
      </c>
      <c r="L191" s="1">
        <f>B191/K191</f>
        <v>0.13227513227513227</v>
      </c>
      <c r="M191" s="2" t="str">
        <f>IF(AND(H191&lt;$T$4,I191&lt;$T$5), "Yes", "No")</f>
        <v>Yes</v>
      </c>
      <c r="N191" s="2"/>
      <c r="O191" s="3">
        <v>7.2</v>
      </c>
      <c r="P191" s="9" t="s">
        <v>1198</v>
      </c>
    </row>
    <row r="192" spans="1:16" x14ac:dyDescent="0.35">
      <c r="A192" s="4">
        <v>703090</v>
      </c>
      <c r="B192" s="1">
        <v>2500</v>
      </c>
      <c r="C192" s="1"/>
      <c r="D192" s="15">
        <v>7</v>
      </c>
      <c r="E192" s="15">
        <v>30</v>
      </c>
      <c r="F192" s="15">
        <v>90</v>
      </c>
      <c r="G192" s="15"/>
      <c r="H192" s="15">
        <f>MAX(D192:F192)</f>
        <v>90</v>
      </c>
      <c r="I192" s="15">
        <f>SUM(D192:F192)-H192-J192</f>
        <v>30</v>
      </c>
      <c r="J192" s="15">
        <f>MIN(D192:F192)</f>
        <v>7</v>
      </c>
      <c r="K192" s="15">
        <f>D192*E192*F192</f>
        <v>18900</v>
      </c>
      <c r="L192" s="1">
        <f>B192/K192</f>
        <v>0.13227513227513227</v>
      </c>
      <c r="M192" s="2" t="str">
        <f>IF(AND(H192&lt;$T$4,I192&lt;$T$5), "Yes", "No")</f>
        <v>No</v>
      </c>
      <c r="N192" s="2"/>
      <c r="O192" s="3">
        <v>7</v>
      </c>
      <c r="P192" s="9" t="s">
        <v>1163</v>
      </c>
    </row>
    <row r="193" spans="1:16" x14ac:dyDescent="0.35">
      <c r="A193" s="4" t="s">
        <v>174</v>
      </c>
      <c r="B193" s="1">
        <v>2000</v>
      </c>
      <c r="C193" s="1"/>
      <c r="D193" s="15">
        <v>6</v>
      </c>
      <c r="E193" s="15">
        <v>42</v>
      </c>
      <c r="F193" s="15">
        <v>60</v>
      </c>
      <c r="G193" s="15"/>
      <c r="H193" s="15">
        <f>MAX(D193:F193)</f>
        <v>60</v>
      </c>
      <c r="I193" s="15">
        <f>SUM(D193:F193)-H193-J193</f>
        <v>42</v>
      </c>
      <c r="J193" s="15">
        <f>MIN(D193:F193)</f>
        <v>6</v>
      </c>
      <c r="K193" s="15">
        <f>D193*E193*F193</f>
        <v>15120</v>
      </c>
      <c r="L193" s="1">
        <f>B193/K193</f>
        <v>0.13227513227513227</v>
      </c>
      <c r="M193" s="2" t="str">
        <f>IF(AND(H193&lt;$T$4,I193&lt;$T$5), "Yes", "No")</f>
        <v>Yes</v>
      </c>
      <c r="N193" s="2"/>
      <c r="O193" s="3"/>
      <c r="P193" s="9"/>
    </row>
    <row r="194" spans="1:16" x14ac:dyDescent="0.35">
      <c r="A194" s="4" t="s">
        <v>175</v>
      </c>
      <c r="B194" s="1">
        <v>2350</v>
      </c>
      <c r="C194" s="1"/>
      <c r="D194" s="15">
        <v>5.2</v>
      </c>
      <c r="E194" s="15">
        <v>60</v>
      </c>
      <c r="F194" s="15">
        <v>57</v>
      </c>
      <c r="G194" s="15"/>
      <c r="H194" s="15">
        <f>MAX(D194:F194)</f>
        <v>60</v>
      </c>
      <c r="I194" s="15">
        <f>SUM(D194:F194)-H194-J194</f>
        <v>57</v>
      </c>
      <c r="J194" s="15">
        <f>MIN(D194:F194)</f>
        <v>5.2</v>
      </c>
      <c r="K194" s="15">
        <f>D194*E194*F194</f>
        <v>17784</v>
      </c>
      <c r="L194" s="1">
        <f>B194/K194</f>
        <v>0.13214125056230319</v>
      </c>
      <c r="M194" s="2" t="str">
        <f>IF(AND(H194&lt;$T$4,I194&lt;$T$5), "Yes", "No")</f>
        <v>No</v>
      </c>
      <c r="N194" s="2"/>
      <c r="O194" s="3"/>
      <c r="P194" s="9"/>
    </row>
    <row r="195" spans="1:16" x14ac:dyDescent="0.35">
      <c r="A195" s="4" t="s">
        <v>176</v>
      </c>
      <c r="B195" s="1">
        <v>3700</v>
      </c>
      <c r="C195" s="1"/>
      <c r="D195" s="15">
        <v>2.9</v>
      </c>
      <c r="E195" s="15">
        <v>69</v>
      </c>
      <c r="F195" s="15">
        <v>140</v>
      </c>
      <c r="G195" s="15"/>
      <c r="H195" s="15">
        <f>MAX(D195:F195)</f>
        <v>140</v>
      </c>
      <c r="I195" s="15">
        <f>SUM(D195:F195)-H195-J195</f>
        <v>69</v>
      </c>
      <c r="J195" s="15">
        <f>MIN(D195:F195)</f>
        <v>2.9</v>
      </c>
      <c r="K195" s="15">
        <f>D195*E195*F195</f>
        <v>28014</v>
      </c>
      <c r="L195" s="1">
        <f>B195/K195</f>
        <v>0.13207681873349039</v>
      </c>
      <c r="M195" s="2" t="str">
        <f>IF(AND(H195&lt;$T$4,I195&lt;$T$5), "Yes", "No")</f>
        <v>No</v>
      </c>
      <c r="N195" s="2"/>
      <c r="O195" s="3"/>
      <c r="P195" s="9"/>
    </row>
    <row r="196" spans="1:16" x14ac:dyDescent="0.35">
      <c r="A196" s="4" t="s">
        <v>177</v>
      </c>
      <c r="B196" s="1">
        <v>3000</v>
      </c>
      <c r="C196" s="1"/>
      <c r="D196" s="15">
        <v>6.7</v>
      </c>
      <c r="E196" s="15">
        <v>53</v>
      </c>
      <c r="F196" s="15">
        <v>64</v>
      </c>
      <c r="G196" s="15"/>
      <c r="H196" s="15">
        <f>MAX(D196:F196)</f>
        <v>64</v>
      </c>
      <c r="I196" s="15">
        <f>SUM(D196:F196)-H196-J196</f>
        <v>53</v>
      </c>
      <c r="J196" s="15">
        <f>MIN(D196:F196)</f>
        <v>6.7</v>
      </c>
      <c r="K196" s="15">
        <f>D196*E196*F196</f>
        <v>22726.400000000001</v>
      </c>
      <c r="L196" s="1">
        <f>B196/K196</f>
        <v>0.13200506899464939</v>
      </c>
      <c r="M196" s="2" t="str">
        <f>IF(AND(H196&lt;$T$4,I196&lt;$T$5), "Yes", "No")</f>
        <v>No</v>
      </c>
      <c r="N196" s="2"/>
      <c r="O196" s="3"/>
      <c r="P196" s="9"/>
    </row>
    <row r="197" spans="1:16" x14ac:dyDescent="0.35">
      <c r="A197" s="4">
        <v>103565</v>
      </c>
      <c r="B197" s="1">
        <v>3000</v>
      </c>
      <c r="C197" s="1"/>
      <c r="D197" s="15">
        <v>10</v>
      </c>
      <c r="E197" s="15">
        <v>35</v>
      </c>
      <c r="F197" s="15">
        <v>65</v>
      </c>
      <c r="G197" s="15"/>
      <c r="H197" s="15">
        <f>MAX(D197:F197)</f>
        <v>65</v>
      </c>
      <c r="I197" s="15">
        <f>SUM(D197:F197)-H197-J197</f>
        <v>35</v>
      </c>
      <c r="J197" s="15">
        <f>MIN(D197:F197)</f>
        <v>10</v>
      </c>
      <c r="K197" s="15">
        <f>D197*E197*F197</f>
        <v>22750</v>
      </c>
      <c r="L197" s="1">
        <f>B197/K197</f>
        <v>0.13186813186813187</v>
      </c>
      <c r="M197" s="2" t="str">
        <f>IF(AND(H197&lt;$T$4,I197&lt;$T$5), "Yes", "No")</f>
        <v>No</v>
      </c>
      <c r="N197" s="2"/>
      <c r="O197" s="3">
        <v>4.7699999999999996</v>
      </c>
      <c r="P197" s="9" t="s">
        <v>1196</v>
      </c>
    </row>
    <row r="198" spans="1:16" x14ac:dyDescent="0.35">
      <c r="A198" s="4" t="s">
        <v>1164</v>
      </c>
      <c r="B198" s="1">
        <v>3000</v>
      </c>
      <c r="C198" s="1"/>
      <c r="D198" s="15">
        <v>65</v>
      </c>
      <c r="E198" s="15">
        <v>35</v>
      </c>
      <c r="F198" s="15">
        <v>10</v>
      </c>
      <c r="G198" s="15"/>
      <c r="H198" s="15">
        <f>MAX(D198:F198)</f>
        <v>65</v>
      </c>
      <c r="I198" s="15">
        <f>SUM(D198:F198)-H198-J198</f>
        <v>35</v>
      </c>
      <c r="J198" s="15">
        <f>MIN(D198:F198)</f>
        <v>10</v>
      </c>
      <c r="K198" s="15">
        <f>D198*E198*F198</f>
        <v>22750</v>
      </c>
      <c r="L198" s="1">
        <f>B198/K198</f>
        <v>0.13186813186813187</v>
      </c>
      <c r="M198" s="2" t="str">
        <f>IF(AND(H198&lt;$T$4,I198&lt;$T$5), "Yes", "No")</f>
        <v>No</v>
      </c>
      <c r="N198" s="2"/>
      <c r="O198" s="3">
        <v>6.8</v>
      </c>
      <c r="P198" s="9" t="s">
        <v>1165</v>
      </c>
    </row>
    <row r="199" spans="1:16" x14ac:dyDescent="0.35">
      <c r="A199" s="4" t="s">
        <v>178</v>
      </c>
      <c r="B199" s="1">
        <v>3000</v>
      </c>
      <c r="C199" s="1"/>
      <c r="D199" s="15">
        <v>3.5</v>
      </c>
      <c r="E199" s="15">
        <v>65</v>
      </c>
      <c r="F199" s="15">
        <v>100</v>
      </c>
      <c r="G199" s="15"/>
      <c r="H199" s="15">
        <f>MAX(D199:F199)</f>
        <v>100</v>
      </c>
      <c r="I199" s="15">
        <f>SUM(D199:F199)-H199-J199</f>
        <v>65</v>
      </c>
      <c r="J199" s="15">
        <f>MIN(D199:F199)</f>
        <v>3.5</v>
      </c>
      <c r="K199" s="15">
        <f>D199*E199*F199</f>
        <v>22750</v>
      </c>
      <c r="L199" s="1">
        <f>B199/K199</f>
        <v>0.13186813186813187</v>
      </c>
      <c r="M199" s="2" t="str">
        <f>IF(AND(H199&lt;$T$4,I199&lt;$T$5), "Yes", "No")</f>
        <v>No</v>
      </c>
      <c r="N199" s="2"/>
      <c r="O199" s="3"/>
      <c r="P199" s="9"/>
    </row>
    <row r="200" spans="1:16" x14ac:dyDescent="0.35">
      <c r="A200" s="4" t="s">
        <v>179</v>
      </c>
      <c r="B200" s="1">
        <v>2000</v>
      </c>
      <c r="C200" s="1"/>
      <c r="D200" s="15">
        <v>5</v>
      </c>
      <c r="E200" s="15">
        <v>37</v>
      </c>
      <c r="F200" s="15">
        <v>82</v>
      </c>
      <c r="G200" s="15"/>
      <c r="H200" s="15">
        <f>MAX(D200:F200)</f>
        <v>82</v>
      </c>
      <c r="I200" s="15">
        <f>SUM(D200:F200)-H200-J200</f>
        <v>37</v>
      </c>
      <c r="J200" s="15">
        <f>MIN(D200:F200)</f>
        <v>5</v>
      </c>
      <c r="K200" s="15">
        <f>D200*E200*F200</f>
        <v>15170</v>
      </c>
      <c r="L200" s="1">
        <f>B200/K200</f>
        <v>0.13183915622940012</v>
      </c>
      <c r="M200" s="2" t="str">
        <f>IF(AND(H200&lt;$T$4,I200&lt;$T$5), "Yes", "No")</f>
        <v>No</v>
      </c>
      <c r="N200" s="2"/>
      <c r="O200" s="3"/>
      <c r="P200" s="9"/>
    </row>
    <row r="201" spans="1:16" x14ac:dyDescent="0.35">
      <c r="A201" s="4" t="s">
        <v>180</v>
      </c>
      <c r="B201" s="1">
        <v>2400</v>
      </c>
      <c r="C201" s="1"/>
      <c r="D201" s="15">
        <v>7.4</v>
      </c>
      <c r="E201" s="15">
        <v>41</v>
      </c>
      <c r="F201" s="15">
        <v>60</v>
      </c>
      <c r="G201" s="15"/>
      <c r="H201" s="15">
        <f>MAX(D201:F201)</f>
        <v>60</v>
      </c>
      <c r="I201" s="15">
        <f>SUM(D201:F201)-H201-J201</f>
        <v>41.000000000000007</v>
      </c>
      <c r="J201" s="15">
        <f>MIN(D201:F201)</f>
        <v>7.4</v>
      </c>
      <c r="K201" s="15">
        <f>D201*E201*F201</f>
        <v>18204.000000000004</v>
      </c>
      <c r="L201" s="1">
        <f>B201/K201</f>
        <v>0.1318391562294001</v>
      </c>
      <c r="M201" s="2" t="str">
        <f>IF(AND(H201&lt;$T$4,I201&lt;$T$5), "Yes", "No")</f>
        <v>Yes</v>
      </c>
      <c r="N201" s="2"/>
      <c r="O201" s="3"/>
      <c r="P201" s="9"/>
    </row>
    <row r="202" spans="1:16" x14ac:dyDescent="0.35">
      <c r="A202" s="4" t="s">
        <v>181</v>
      </c>
      <c r="B202" s="1">
        <v>3100</v>
      </c>
      <c r="C202" s="1"/>
      <c r="D202" s="15">
        <v>7</v>
      </c>
      <c r="E202" s="15">
        <v>40</v>
      </c>
      <c r="F202" s="15">
        <v>84</v>
      </c>
      <c r="G202" s="15"/>
      <c r="H202" s="15">
        <f>MAX(D202:F202)</f>
        <v>84</v>
      </c>
      <c r="I202" s="15">
        <f>SUM(D202:F202)-H202-J202</f>
        <v>40</v>
      </c>
      <c r="J202" s="15">
        <f>MIN(D202:F202)</f>
        <v>7</v>
      </c>
      <c r="K202" s="15">
        <f>D202*E202*F202</f>
        <v>23520</v>
      </c>
      <c r="L202" s="1">
        <f>B202/K202</f>
        <v>0.13180272108843538</v>
      </c>
      <c r="M202" s="2" t="str">
        <f>IF(AND(H202&lt;$T$4,I202&lt;$T$5), "Yes", "No")</f>
        <v>No</v>
      </c>
      <c r="N202" s="2"/>
      <c r="O202" s="3"/>
      <c r="P202" s="9"/>
    </row>
    <row r="203" spans="1:16" x14ac:dyDescent="0.35">
      <c r="A203" s="4" t="s">
        <v>182</v>
      </c>
      <c r="B203" s="1">
        <v>2000</v>
      </c>
      <c r="C203" s="1"/>
      <c r="D203" s="15">
        <v>5.4</v>
      </c>
      <c r="E203" s="15">
        <v>37</v>
      </c>
      <c r="F203" s="15">
        <v>76</v>
      </c>
      <c r="G203" s="15"/>
      <c r="H203" s="15">
        <f>MAX(D203:F203)</f>
        <v>76</v>
      </c>
      <c r="I203" s="15">
        <f>SUM(D203:F203)-H203-J203</f>
        <v>37.000000000000007</v>
      </c>
      <c r="J203" s="15">
        <f>MIN(D203:F203)</f>
        <v>5.4</v>
      </c>
      <c r="K203" s="15">
        <f>D203*E203*F203</f>
        <v>15184.800000000001</v>
      </c>
      <c r="L203" s="1">
        <f>B203/K203</f>
        <v>0.13171065802644749</v>
      </c>
      <c r="M203" s="2" t="str">
        <f>IF(AND(H203&lt;$T$4,I203&lt;$T$5), "Yes", "No")</f>
        <v>No</v>
      </c>
      <c r="N203" s="2"/>
      <c r="O203" s="3"/>
      <c r="P203" s="9"/>
    </row>
    <row r="204" spans="1:16" x14ac:dyDescent="0.35">
      <c r="A204" s="4" t="s">
        <v>183</v>
      </c>
      <c r="B204" s="1">
        <v>3000</v>
      </c>
      <c r="C204" s="1"/>
      <c r="D204" s="15">
        <v>10</v>
      </c>
      <c r="E204" s="15">
        <v>38</v>
      </c>
      <c r="F204" s="15">
        <v>60</v>
      </c>
      <c r="G204" s="15"/>
      <c r="H204" s="15">
        <f>MAX(D204:F204)</f>
        <v>60</v>
      </c>
      <c r="I204" s="15">
        <f>SUM(D204:F204)-H204-J204</f>
        <v>38</v>
      </c>
      <c r="J204" s="15">
        <f>MIN(D204:F204)</f>
        <v>10</v>
      </c>
      <c r="K204" s="15">
        <f>D204*E204*F204</f>
        <v>22800</v>
      </c>
      <c r="L204" s="1">
        <f>B204/K204</f>
        <v>0.13157894736842105</v>
      </c>
      <c r="M204" s="2" t="str">
        <f>IF(AND(H204&lt;$T$4,I204&lt;$T$5), "Yes", "No")</f>
        <v>Yes</v>
      </c>
      <c r="N204" s="2"/>
      <c r="O204" s="3"/>
      <c r="P204" s="9"/>
    </row>
    <row r="205" spans="1:16" x14ac:dyDescent="0.35">
      <c r="A205" s="4" t="s">
        <v>184</v>
      </c>
      <c r="B205" s="1">
        <v>3950</v>
      </c>
      <c r="C205" s="1"/>
      <c r="D205" s="15">
        <v>3.3</v>
      </c>
      <c r="E205" s="15">
        <v>74</v>
      </c>
      <c r="F205" s="15">
        <v>123</v>
      </c>
      <c r="G205" s="15"/>
      <c r="H205" s="15">
        <f>MAX(D205:F205)</f>
        <v>123</v>
      </c>
      <c r="I205" s="15">
        <f>SUM(D205:F205)-H205-J205</f>
        <v>74.000000000000014</v>
      </c>
      <c r="J205" s="15">
        <f>MIN(D205:F205)</f>
        <v>3.3</v>
      </c>
      <c r="K205" s="15">
        <f>D205*E205*F205</f>
        <v>30036.6</v>
      </c>
      <c r="L205" s="1">
        <f>B205/K205</f>
        <v>0.13150622906720469</v>
      </c>
      <c r="M205" s="2" t="str">
        <f>IF(AND(H205&lt;$T$4,I205&lt;$T$5), "Yes", "No")</f>
        <v>No</v>
      </c>
      <c r="N205" s="2"/>
      <c r="O205" s="3"/>
      <c r="P205" s="9"/>
    </row>
    <row r="206" spans="1:16" x14ac:dyDescent="0.35">
      <c r="A206" s="4" t="s">
        <v>185</v>
      </c>
      <c r="B206" s="1">
        <v>2000</v>
      </c>
      <c r="C206" s="1"/>
      <c r="D206" s="15">
        <v>6.5</v>
      </c>
      <c r="E206" s="15">
        <v>36</v>
      </c>
      <c r="F206" s="15">
        <v>65</v>
      </c>
      <c r="G206" s="15"/>
      <c r="H206" s="15">
        <f>MAX(D206:F206)</f>
        <v>65</v>
      </c>
      <c r="I206" s="15">
        <f>SUM(D206:F206)-H206-J206</f>
        <v>36</v>
      </c>
      <c r="J206" s="15">
        <f>MIN(D206:F206)</f>
        <v>6.5</v>
      </c>
      <c r="K206" s="15">
        <f>D206*E206*F206</f>
        <v>15210</v>
      </c>
      <c r="L206" s="1">
        <f>B206/K206</f>
        <v>0.13149243918474687</v>
      </c>
      <c r="M206" s="2" t="str">
        <f>IF(AND(H206&lt;$T$4,I206&lt;$T$5), "Yes", "No")</f>
        <v>No</v>
      </c>
      <c r="N206" s="2"/>
      <c r="O206" s="3"/>
      <c r="P206" s="9"/>
    </row>
    <row r="207" spans="1:16" x14ac:dyDescent="0.35">
      <c r="A207" s="4" t="s">
        <v>186</v>
      </c>
      <c r="B207" s="1">
        <v>3550</v>
      </c>
      <c r="C207" s="1"/>
      <c r="D207" s="15">
        <v>9</v>
      </c>
      <c r="E207" s="15">
        <v>40</v>
      </c>
      <c r="F207" s="15">
        <v>75</v>
      </c>
      <c r="G207" s="15"/>
      <c r="H207" s="15">
        <f>MAX(D207:F207)</f>
        <v>75</v>
      </c>
      <c r="I207" s="15">
        <f>SUM(D207:F207)-H207-J207</f>
        <v>40</v>
      </c>
      <c r="J207" s="15">
        <f>MIN(D207:F207)</f>
        <v>9</v>
      </c>
      <c r="K207" s="15">
        <f>D207*E207*F207</f>
        <v>27000</v>
      </c>
      <c r="L207" s="1">
        <f>B207/K207</f>
        <v>0.13148148148148148</v>
      </c>
      <c r="M207" s="2" t="str">
        <f>IF(AND(H207&lt;$T$4,I207&lt;$T$5), "Yes", "No")</f>
        <v>No</v>
      </c>
      <c r="N207" s="2"/>
      <c r="O207" s="3"/>
      <c r="P207" s="9"/>
    </row>
    <row r="208" spans="1:16" x14ac:dyDescent="0.35">
      <c r="A208" s="4" t="s">
        <v>187</v>
      </c>
      <c r="B208" s="1">
        <v>3000</v>
      </c>
      <c r="C208" s="1"/>
      <c r="D208" s="15">
        <v>4.9000000000000004</v>
      </c>
      <c r="E208" s="15">
        <v>59</v>
      </c>
      <c r="F208" s="15">
        <v>79</v>
      </c>
      <c r="G208" s="15"/>
      <c r="H208" s="15">
        <f>MAX(D208:F208)</f>
        <v>79</v>
      </c>
      <c r="I208" s="15">
        <f>SUM(D208:F208)-H208-J208</f>
        <v>59.000000000000007</v>
      </c>
      <c r="J208" s="15">
        <f>MIN(D208:F208)</f>
        <v>4.9000000000000004</v>
      </c>
      <c r="K208" s="15">
        <f>D208*E208*F208</f>
        <v>22838.9</v>
      </c>
      <c r="L208" s="1">
        <f>B208/K208</f>
        <v>0.13135483757974331</v>
      </c>
      <c r="M208" s="2" t="str">
        <f>IF(AND(H208&lt;$T$4,I208&lt;$T$5), "Yes", "No")</f>
        <v>No</v>
      </c>
      <c r="N208" s="2"/>
      <c r="O208" s="3"/>
      <c r="P208" s="9"/>
    </row>
    <row r="209" spans="1:16" x14ac:dyDescent="0.35">
      <c r="A209" s="4" t="s">
        <v>188</v>
      </c>
      <c r="B209" s="1">
        <v>2000</v>
      </c>
      <c r="C209" s="1"/>
      <c r="D209" s="15">
        <v>6.3</v>
      </c>
      <c r="E209" s="15">
        <v>41</v>
      </c>
      <c r="F209" s="15">
        <v>59</v>
      </c>
      <c r="G209" s="15"/>
      <c r="H209" s="15">
        <f>MAX(D209:F209)</f>
        <v>59</v>
      </c>
      <c r="I209" s="15">
        <f>SUM(D209:F209)-H209-J209</f>
        <v>41</v>
      </c>
      <c r="J209" s="15">
        <f>MIN(D209:F209)</f>
        <v>6.3</v>
      </c>
      <c r="K209" s="15">
        <f>D209*E209*F209</f>
        <v>15239.7</v>
      </c>
      <c r="L209" s="1">
        <f>B209/K209</f>
        <v>0.13123617918987907</v>
      </c>
      <c r="M209" s="2" t="str">
        <f>IF(AND(H209&lt;$T$4,I209&lt;$T$5), "Yes", "No")</f>
        <v>Yes</v>
      </c>
      <c r="N209" s="2"/>
      <c r="O209" s="3"/>
      <c r="P209" s="9"/>
    </row>
    <row r="210" spans="1:16" x14ac:dyDescent="0.35">
      <c r="A210" s="4" t="s">
        <v>189</v>
      </c>
      <c r="B210" s="1">
        <v>3600</v>
      </c>
      <c r="C210" s="1"/>
      <c r="D210" s="15">
        <v>11</v>
      </c>
      <c r="E210" s="15">
        <v>43</v>
      </c>
      <c r="F210" s="15">
        <v>58</v>
      </c>
      <c r="G210" s="15"/>
      <c r="H210" s="15">
        <f>MAX(D210:F210)</f>
        <v>58</v>
      </c>
      <c r="I210" s="15">
        <f>SUM(D210:F210)-H210-J210</f>
        <v>43</v>
      </c>
      <c r="J210" s="15">
        <f>MIN(D210:F210)</f>
        <v>11</v>
      </c>
      <c r="K210" s="15">
        <f>D210*E210*F210</f>
        <v>27434</v>
      </c>
      <c r="L210" s="1">
        <f>B210/K210</f>
        <v>0.13122402857767734</v>
      </c>
      <c r="M210" s="2" t="str">
        <f>IF(AND(H210&lt;$T$4,I210&lt;$T$5), "Yes", "No")</f>
        <v>Yes</v>
      </c>
      <c r="N210" s="2"/>
      <c r="O210" s="3"/>
      <c r="P210" s="9"/>
    </row>
    <row r="211" spans="1:16" x14ac:dyDescent="0.35">
      <c r="A211" s="4" t="s">
        <v>190</v>
      </c>
      <c r="B211" s="1">
        <v>3500</v>
      </c>
      <c r="C211" s="1"/>
      <c r="D211" s="15">
        <v>3.5</v>
      </c>
      <c r="E211" s="15">
        <v>61</v>
      </c>
      <c r="F211" s="15">
        <v>125</v>
      </c>
      <c r="G211" s="15"/>
      <c r="H211" s="15">
        <f>MAX(D211:F211)</f>
        <v>125</v>
      </c>
      <c r="I211" s="15">
        <f>SUM(D211:F211)-H211-J211</f>
        <v>61</v>
      </c>
      <c r="J211" s="15">
        <f>MIN(D211:F211)</f>
        <v>3.5</v>
      </c>
      <c r="K211" s="15">
        <f>D211*E211*F211</f>
        <v>26687.5</v>
      </c>
      <c r="L211" s="1">
        <f>B211/K211</f>
        <v>0.13114754098360656</v>
      </c>
      <c r="M211" s="2" t="str">
        <f>IF(AND(H211&lt;$T$4,I211&lt;$T$5), "Yes", "No")</f>
        <v>No</v>
      </c>
      <c r="N211" s="2"/>
      <c r="O211" s="3"/>
      <c r="P211" s="9"/>
    </row>
    <row r="212" spans="1:16" x14ac:dyDescent="0.35">
      <c r="A212" s="4" t="s">
        <v>191</v>
      </c>
      <c r="B212" s="1">
        <v>2500</v>
      </c>
      <c r="C212" s="1"/>
      <c r="D212" s="15">
        <v>5.5</v>
      </c>
      <c r="E212" s="15">
        <v>51</v>
      </c>
      <c r="F212" s="15">
        <v>68</v>
      </c>
      <c r="G212" s="15"/>
      <c r="H212" s="15">
        <f>MAX(D212:F212)</f>
        <v>68</v>
      </c>
      <c r="I212" s="15">
        <f>SUM(D212:F212)-H212-J212</f>
        <v>51</v>
      </c>
      <c r="J212" s="15">
        <f>MIN(D212:F212)</f>
        <v>5.5</v>
      </c>
      <c r="K212" s="15">
        <f>D212*E212*F212</f>
        <v>19074</v>
      </c>
      <c r="L212" s="1">
        <f>B212/K212</f>
        <v>0.13106847016881618</v>
      </c>
      <c r="M212" s="2" t="str">
        <f>IF(AND(H212&lt;$T$4,I212&lt;$T$5), "Yes", "No")</f>
        <v>No</v>
      </c>
      <c r="N212" s="2"/>
      <c r="O212" s="3"/>
      <c r="P212" s="9"/>
    </row>
    <row r="213" spans="1:16" x14ac:dyDescent="0.35">
      <c r="A213" s="4" t="s">
        <v>192</v>
      </c>
      <c r="B213" s="1">
        <v>2000</v>
      </c>
      <c r="C213" s="1"/>
      <c r="D213" s="15">
        <v>5.3</v>
      </c>
      <c r="E213" s="15">
        <v>36</v>
      </c>
      <c r="F213" s="15">
        <v>80</v>
      </c>
      <c r="G213" s="15"/>
      <c r="H213" s="15">
        <f>MAX(D213:F213)</f>
        <v>80</v>
      </c>
      <c r="I213" s="15">
        <f>SUM(D213:F213)-H213-J213</f>
        <v>36</v>
      </c>
      <c r="J213" s="15">
        <f>MIN(D213:F213)</f>
        <v>5.3</v>
      </c>
      <c r="K213" s="15">
        <f>D213*E213*F213</f>
        <v>15263.999999999998</v>
      </c>
      <c r="L213" s="1">
        <f>B213/K213</f>
        <v>0.13102725366876311</v>
      </c>
      <c r="M213" s="2" t="str">
        <f>IF(AND(H213&lt;$T$4,I213&lt;$T$5), "Yes", "No")</f>
        <v>No</v>
      </c>
      <c r="N213" s="2"/>
      <c r="O213" s="3"/>
      <c r="P213" s="9"/>
    </row>
    <row r="214" spans="1:16" x14ac:dyDescent="0.35">
      <c r="A214" s="4" t="s">
        <v>193</v>
      </c>
      <c r="B214" s="1">
        <v>2000</v>
      </c>
      <c r="C214" s="1"/>
      <c r="D214" s="15">
        <v>6.8</v>
      </c>
      <c r="E214" s="15">
        <v>45</v>
      </c>
      <c r="F214" s="15">
        <v>50</v>
      </c>
      <c r="G214" s="15"/>
      <c r="H214" s="15">
        <f>MAX(D214:F214)</f>
        <v>50</v>
      </c>
      <c r="I214" s="15">
        <f>SUM(D214:F214)-H214-J214</f>
        <v>45</v>
      </c>
      <c r="J214" s="15">
        <f>MIN(D214:F214)</f>
        <v>6.8</v>
      </c>
      <c r="K214" s="15">
        <f>D214*E214*F214</f>
        <v>15300</v>
      </c>
      <c r="L214" s="1">
        <f>B214/K214</f>
        <v>0.13071895424836602</v>
      </c>
      <c r="M214" s="2" t="str">
        <f>IF(AND(H214&lt;$T$4,I214&lt;$T$5), "Yes", "No")</f>
        <v>Yes</v>
      </c>
      <c r="N214" s="2"/>
      <c r="O214" s="3"/>
      <c r="P214" s="9"/>
    </row>
    <row r="215" spans="1:16" x14ac:dyDescent="0.35">
      <c r="A215" s="4" t="s">
        <v>194</v>
      </c>
      <c r="B215" s="1">
        <v>2100</v>
      </c>
      <c r="C215" s="1"/>
      <c r="D215" s="15">
        <v>5.0999999999999996</v>
      </c>
      <c r="E215" s="15">
        <v>45</v>
      </c>
      <c r="F215" s="15">
        <v>70</v>
      </c>
      <c r="G215" s="15"/>
      <c r="H215" s="15">
        <f>MAX(D215:F215)</f>
        <v>70</v>
      </c>
      <c r="I215" s="15">
        <f>SUM(D215:F215)-H215-J215</f>
        <v>44.999999999999993</v>
      </c>
      <c r="J215" s="15">
        <f>MIN(D215:F215)</f>
        <v>5.0999999999999996</v>
      </c>
      <c r="K215" s="15">
        <f>D215*E215*F215</f>
        <v>16064.999999999998</v>
      </c>
      <c r="L215" s="1">
        <f>B215/K215</f>
        <v>0.13071895424836602</v>
      </c>
      <c r="M215" s="2" t="str">
        <f>IF(AND(H215&lt;$T$4,I215&lt;$T$5), "Yes", "No")</f>
        <v>No</v>
      </c>
      <c r="N215" s="2"/>
      <c r="O215" s="3"/>
      <c r="P215" s="9"/>
    </row>
    <row r="216" spans="1:16" x14ac:dyDescent="0.35">
      <c r="A216" s="4" t="s">
        <v>195</v>
      </c>
      <c r="B216" s="1">
        <v>3600</v>
      </c>
      <c r="C216" s="1"/>
      <c r="D216" s="15">
        <v>8.6999999999999993</v>
      </c>
      <c r="E216" s="15">
        <v>48</v>
      </c>
      <c r="F216" s="15">
        <v>66</v>
      </c>
      <c r="G216" s="15"/>
      <c r="H216" s="15">
        <f>MAX(D216:F216)</f>
        <v>66</v>
      </c>
      <c r="I216" s="15">
        <f>SUM(D216:F216)-H216-J216</f>
        <v>48</v>
      </c>
      <c r="J216" s="15">
        <f>MIN(D216:F216)</f>
        <v>8.6999999999999993</v>
      </c>
      <c r="K216" s="15">
        <f>D216*E216*F216</f>
        <v>27561.599999999999</v>
      </c>
      <c r="L216" s="1">
        <f>B216/K216</f>
        <v>0.13061650992685475</v>
      </c>
      <c r="M216" s="2" t="str">
        <f>IF(AND(H216&lt;$T$4,I216&lt;$T$5), "Yes", "No")</f>
        <v>No</v>
      </c>
      <c r="N216" s="2"/>
      <c r="O216" s="3"/>
      <c r="P216" s="9"/>
    </row>
    <row r="217" spans="1:16" x14ac:dyDescent="0.35">
      <c r="A217" s="4" t="s">
        <v>196</v>
      </c>
      <c r="B217" s="1">
        <v>2200</v>
      </c>
      <c r="C217" s="1"/>
      <c r="D217" s="15">
        <v>3.6</v>
      </c>
      <c r="E217" s="15">
        <v>52</v>
      </c>
      <c r="F217" s="15">
        <v>90</v>
      </c>
      <c r="G217" s="15"/>
      <c r="H217" s="15">
        <f>MAX(D217:F217)</f>
        <v>90</v>
      </c>
      <c r="I217" s="15">
        <f>SUM(D217:F217)-H217-J217</f>
        <v>51.999999999999993</v>
      </c>
      <c r="J217" s="15">
        <f>MIN(D217:F217)</f>
        <v>3.6</v>
      </c>
      <c r="K217" s="15">
        <f>D217*E217*F217</f>
        <v>16848</v>
      </c>
      <c r="L217" s="1">
        <f>B217/K217</f>
        <v>0.1305792972459639</v>
      </c>
      <c r="M217" s="2" t="str">
        <f>IF(AND(H217&lt;$T$4,I217&lt;$T$5), "Yes", "No")</f>
        <v>No</v>
      </c>
      <c r="N217" s="2"/>
      <c r="O217" s="3"/>
      <c r="P217" s="9"/>
    </row>
    <row r="218" spans="1:16" x14ac:dyDescent="0.35">
      <c r="A218" s="4" t="s">
        <v>197</v>
      </c>
      <c r="B218" s="1">
        <v>3000</v>
      </c>
      <c r="C218" s="1"/>
      <c r="D218" s="15">
        <v>4.0999999999999996</v>
      </c>
      <c r="E218" s="15">
        <v>59</v>
      </c>
      <c r="F218" s="15">
        <v>95</v>
      </c>
      <c r="G218" s="15"/>
      <c r="H218" s="15">
        <f>MAX(D218:F218)</f>
        <v>95</v>
      </c>
      <c r="I218" s="15">
        <f>SUM(D218:F218)-H218-J218</f>
        <v>58.999999999999993</v>
      </c>
      <c r="J218" s="15">
        <f>MIN(D218:F218)</f>
        <v>4.0999999999999996</v>
      </c>
      <c r="K218" s="15">
        <f>D218*E218*F218</f>
        <v>22980.499999999996</v>
      </c>
      <c r="L218" s="1">
        <f>B218/K218</f>
        <v>0.13054546245730078</v>
      </c>
      <c r="M218" s="2" t="str">
        <f>IF(AND(H218&lt;$T$4,I218&lt;$T$5), "Yes", "No")</f>
        <v>No</v>
      </c>
      <c r="N218" s="2"/>
      <c r="O218" s="3"/>
      <c r="P218" s="9"/>
    </row>
    <row r="219" spans="1:16" x14ac:dyDescent="0.35">
      <c r="A219" s="4" t="s">
        <v>198</v>
      </c>
      <c r="B219" s="1">
        <v>2650</v>
      </c>
      <c r="C219" s="1"/>
      <c r="D219" s="15">
        <v>7</v>
      </c>
      <c r="E219" s="15">
        <v>50</v>
      </c>
      <c r="F219" s="15">
        <v>58</v>
      </c>
      <c r="G219" s="15"/>
      <c r="H219" s="15">
        <f>MAX(D219:F219)</f>
        <v>58</v>
      </c>
      <c r="I219" s="15">
        <f>SUM(D219:F219)-H219-J219</f>
        <v>50</v>
      </c>
      <c r="J219" s="15">
        <f>MIN(D219:F219)</f>
        <v>7</v>
      </c>
      <c r="K219" s="15">
        <f>D219*E219*F219</f>
        <v>20300</v>
      </c>
      <c r="L219" s="1">
        <f>B219/K219</f>
        <v>0.13054187192118227</v>
      </c>
      <c r="M219" s="2" t="str">
        <f>IF(AND(H219&lt;$T$4,I219&lt;$T$5), "Yes", "No")</f>
        <v>No</v>
      </c>
      <c r="N219" s="2"/>
      <c r="O219" s="3"/>
      <c r="P219" s="9"/>
    </row>
    <row r="220" spans="1:16" x14ac:dyDescent="0.35">
      <c r="A220" s="4" t="s">
        <v>199</v>
      </c>
      <c r="B220" s="1">
        <v>2000</v>
      </c>
      <c r="C220" s="1"/>
      <c r="D220" s="15">
        <v>5.6</v>
      </c>
      <c r="E220" s="15">
        <v>57</v>
      </c>
      <c r="F220" s="15">
        <v>48</v>
      </c>
      <c r="G220" s="15"/>
      <c r="H220" s="15">
        <f>MAX(D220:F220)</f>
        <v>57</v>
      </c>
      <c r="I220" s="15">
        <f>SUM(D220:F220)-H220-J220</f>
        <v>47.999999999999993</v>
      </c>
      <c r="J220" s="15">
        <f>MIN(D220:F220)</f>
        <v>5.6</v>
      </c>
      <c r="K220" s="15">
        <f>D220*E220*F220</f>
        <v>15321.599999999999</v>
      </c>
      <c r="L220" s="1">
        <f>B220/K220</f>
        <v>0.13053467000835423</v>
      </c>
      <c r="M220" s="2" t="str">
        <f>IF(AND(H220&lt;$T$4,I220&lt;$T$5), "Yes", "No")</f>
        <v>Yes</v>
      </c>
      <c r="N220" s="2"/>
      <c r="O220" s="3"/>
      <c r="P220" s="9"/>
    </row>
    <row r="221" spans="1:16" x14ac:dyDescent="0.35">
      <c r="A221" s="4" t="s">
        <v>200</v>
      </c>
      <c r="B221" s="1">
        <v>3500</v>
      </c>
      <c r="C221" s="1"/>
      <c r="D221" s="15">
        <v>3.3</v>
      </c>
      <c r="E221" s="15">
        <v>64</v>
      </c>
      <c r="F221" s="15">
        <v>127</v>
      </c>
      <c r="G221" s="15"/>
      <c r="H221" s="15">
        <f>MAX(D221:F221)</f>
        <v>127</v>
      </c>
      <c r="I221" s="15">
        <f>SUM(D221:F221)-H221-J221</f>
        <v>64.000000000000014</v>
      </c>
      <c r="J221" s="15">
        <f>MIN(D221:F221)</f>
        <v>3.3</v>
      </c>
      <c r="K221" s="15">
        <f>D221*E221*F221</f>
        <v>26822.399999999998</v>
      </c>
      <c r="L221" s="1">
        <f>B221/K221</f>
        <v>0.13048795036984015</v>
      </c>
      <c r="M221" s="2" t="str">
        <f>IF(AND(H221&lt;$T$4,I221&lt;$T$5), "Yes", "No")</f>
        <v>No</v>
      </c>
      <c r="N221" s="2"/>
      <c r="O221" s="3"/>
      <c r="P221" s="9"/>
    </row>
    <row r="222" spans="1:16" x14ac:dyDescent="0.35">
      <c r="A222" s="4">
        <v>357390</v>
      </c>
      <c r="B222" s="1">
        <v>3000</v>
      </c>
      <c r="C222" s="1"/>
      <c r="D222" s="15">
        <v>3.5</v>
      </c>
      <c r="E222" s="15">
        <v>73</v>
      </c>
      <c r="F222" s="15">
        <v>90</v>
      </c>
      <c r="G222" s="15"/>
      <c r="H222" s="15">
        <f>MAX(D222:F222)</f>
        <v>90</v>
      </c>
      <c r="I222" s="15">
        <f>SUM(D222:F222)-H222-J222</f>
        <v>73</v>
      </c>
      <c r="J222" s="15">
        <f>MIN(D222:F222)</f>
        <v>3.5</v>
      </c>
      <c r="K222" s="15">
        <f>D222*E222*F222</f>
        <v>22995</v>
      </c>
      <c r="L222" s="1">
        <f>B222/K222</f>
        <v>0.13046314416177429</v>
      </c>
      <c r="M222" s="2" t="str">
        <f>IF(AND(H222&lt;$T$4,I222&lt;$T$5), "Yes", "No")</f>
        <v>No</v>
      </c>
      <c r="N222" s="2"/>
      <c r="O222" s="3">
        <v>7.2</v>
      </c>
      <c r="P222" s="9" t="s">
        <v>1197</v>
      </c>
    </row>
    <row r="223" spans="1:16" x14ac:dyDescent="0.35">
      <c r="A223" s="4" t="s">
        <v>201</v>
      </c>
      <c r="B223" s="1">
        <v>2000</v>
      </c>
      <c r="C223" s="1"/>
      <c r="D223" s="15">
        <v>3.2</v>
      </c>
      <c r="E223" s="15">
        <v>60</v>
      </c>
      <c r="F223" s="15">
        <v>80</v>
      </c>
      <c r="G223" s="15"/>
      <c r="H223" s="15">
        <f>MAX(D223:F223)</f>
        <v>80</v>
      </c>
      <c r="I223" s="15">
        <f>SUM(D223:F223)-H223-J223</f>
        <v>59.999999999999986</v>
      </c>
      <c r="J223" s="15">
        <f>MIN(D223:F223)</f>
        <v>3.2</v>
      </c>
      <c r="K223" s="15">
        <f>D223*E223*F223</f>
        <v>15360</v>
      </c>
      <c r="L223" s="1">
        <f>B223/K223</f>
        <v>0.13020833333333334</v>
      </c>
      <c r="M223" s="2" t="str">
        <f>IF(AND(H223&lt;$T$4,I223&lt;$T$5), "Yes", "No")</f>
        <v>No</v>
      </c>
      <c r="N223" s="2"/>
      <c r="O223" s="3"/>
      <c r="P223" s="9"/>
    </row>
    <row r="224" spans="1:16" x14ac:dyDescent="0.35">
      <c r="A224" s="4" t="s">
        <v>202</v>
      </c>
      <c r="B224" s="1">
        <v>2310</v>
      </c>
      <c r="C224" s="1"/>
      <c r="D224" s="15">
        <v>3.4</v>
      </c>
      <c r="E224" s="15">
        <v>60</v>
      </c>
      <c r="F224" s="15">
        <v>87</v>
      </c>
      <c r="G224" s="15"/>
      <c r="H224" s="15">
        <f>MAX(D224:F224)</f>
        <v>87</v>
      </c>
      <c r="I224" s="15">
        <f>SUM(D224:F224)-H224-J224</f>
        <v>60.000000000000007</v>
      </c>
      <c r="J224" s="15">
        <f>MIN(D224:F224)</f>
        <v>3.4</v>
      </c>
      <c r="K224" s="15">
        <f>D224*E224*F224</f>
        <v>17748</v>
      </c>
      <c r="L224" s="1">
        <f>B224/K224</f>
        <v>0.13015551048005408</v>
      </c>
      <c r="M224" s="2" t="str">
        <f>IF(AND(H224&lt;$T$4,I224&lt;$T$5), "Yes", "No")</f>
        <v>No</v>
      </c>
      <c r="N224" s="2"/>
      <c r="O224" s="3"/>
      <c r="P224" s="9"/>
    </row>
    <row r="225" spans="1:16" x14ac:dyDescent="0.35">
      <c r="A225" s="4" t="s">
        <v>203</v>
      </c>
      <c r="B225" s="1">
        <v>2850</v>
      </c>
      <c r="C225" s="1"/>
      <c r="D225" s="15">
        <v>7.3</v>
      </c>
      <c r="E225" s="15">
        <v>50</v>
      </c>
      <c r="F225" s="15">
        <v>60</v>
      </c>
      <c r="G225" s="15"/>
      <c r="H225" s="15">
        <f>MAX(D225:F225)</f>
        <v>60</v>
      </c>
      <c r="I225" s="15">
        <f>SUM(D225:F225)-H225-J225</f>
        <v>50</v>
      </c>
      <c r="J225" s="15">
        <f>MIN(D225:F225)</f>
        <v>7.3</v>
      </c>
      <c r="K225" s="15">
        <f>D225*E225*F225</f>
        <v>21900</v>
      </c>
      <c r="L225" s="1">
        <f>B225/K225</f>
        <v>0.13013698630136986</v>
      </c>
      <c r="M225" s="2" t="str">
        <f>IF(AND(H225&lt;$T$4,I225&lt;$T$5), "Yes", "No")</f>
        <v>No</v>
      </c>
      <c r="N225" s="2"/>
      <c r="O225" s="3"/>
      <c r="P225" s="9"/>
    </row>
    <row r="226" spans="1:16" x14ac:dyDescent="0.35">
      <c r="A226" s="4" t="s">
        <v>204</v>
      </c>
      <c r="B226" s="1">
        <v>2600</v>
      </c>
      <c r="C226" s="1"/>
      <c r="D226" s="15">
        <v>7.3</v>
      </c>
      <c r="E226" s="15">
        <v>37</v>
      </c>
      <c r="F226" s="15">
        <v>74</v>
      </c>
      <c r="G226" s="15"/>
      <c r="H226" s="15">
        <f>MAX(D226:F226)</f>
        <v>74</v>
      </c>
      <c r="I226" s="15">
        <f>SUM(D226:F226)-H226-J226</f>
        <v>37</v>
      </c>
      <c r="J226" s="15">
        <f>MIN(D226:F226)</f>
        <v>7.3</v>
      </c>
      <c r="K226" s="15">
        <f>D226*E226*F226</f>
        <v>19987.399999999998</v>
      </c>
      <c r="L226" s="1">
        <f>B226/K226</f>
        <v>0.13008195162952663</v>
      </c>
      <c r="M226" s="2" t="str">
        <f>IF(AND(H226&lt;$T$4,I226&lt;$T$5), "Yes", "No")</f>
        <v>No</v>
      </c>
      <c r="N226" s="2"/>
      <c r="O226" s="3"/>
      <c r="P226" s="9"/>
    </row>
    <row r="227" spans="1:16" x14ac:dyDescent="0.35">
      <c r="A227" s="4" t="s">
        <v>205</v>
      </c>
      <c r="B227" s="1">
        <v>2000</v>
      </c>
      <c r="C227" s="1"/>
      <c r="D227" s="15">
        <v>4</v>
      </c>
      <c r="E227" s="15">
        <v>62</v>
      </c>
      <c r="F227" s="15">
        <v>62</v>
      </c>
      <c r="G227" s="15"/>
      <c r="H227" s="15">
        <f>MAX(D227:F227)</f>
        <v>62</v>
      </c>
      <c r="I227" s="15">
        <f>SUM(D227:F227)-H227-J227</f>
        <v>62</v>
      </c>
      <c r="J227" s="15">
        <f>MIN(D227:F227)</f>
        <v>4</v>
      </c>
      <c r="K227" s="15">
        <f>D227*E227*F227</f>
        <v>15376</v>
      </c>
      <c r="L227" s="1">
        <f>B227/K227</f>
        <v>0.13007284079084286</v>
      </c>
      <c r="M227" s="2" t="str">
        <f>IF(AND(H227&lt;$T$4,I227&lt;$T$5), "Yes", "No")</f>
        <v>No</v>
      </c>
      <c r="N227" s="2"/>
      <c r="O227" s="3"/>
      <c r="P227" s="9"/>
    </row>
    <row r="228" spans="1:16" x14ac:dyDescent="0.35">
      <c r="A228" s="4" t="s">
        <v>206</v>
      </c>
      <c r="B228" s="1">
        <v>3500</v>
      </c>
      <c r="C228" s="1"/>
      <c r="D228" s="15">
        <v>8</v>
      </c>
      <c r="E228" s="15">
        <v>58</v>
      </c>
      <c r="F228" s="15">
        <v>58</v>
      </c>
      <c r="G228" s="15"/>
      <c r="H228" s="15">
        <f>MAX(D228:F228)</f>
        <v>58</v>
      </c>
      <c r="I228" s="15">
        <f>SUM(D228:F228)-H228-J228</f>
        <v>58</v>
      </c>
      <c r="J228" s="15">
        <f>MIN(D228:F228)</f>
        <v>8</v>
      </c>
      <c r="K228" s="15">
        <f>D228*E228*F228</f>
        <v>26912</v>
      </c>
      <c r="L228" s="1">
        <f>B228/K228</f>
        <v>0.13005350772889418</v>
      </c>
      <c r="M228" s="2" t="str">
        <f>IF(AND(H228&lt;$T$4,I228&lt;$T$5), "Yes", "No")</f>
        <v>No</v>
      </c>
      <c r="N228" s="2"/>
      <c r="O228" s="3"/>
      <c r="P228" s="9"/>
    </row>
    <row r="229" spans="1:16" x14ac:dyDescent="0.35">
      <c r="A229" s="4" t="s">
        <v>207</v>
      </c>
      <c r="B229" s="1">
        <v>3000</v>
      </c>
      <c r="C229" s="1"/>
      <c r="D229" s="15">
        <v>5.8</v>
      </c>
      <c r="E229" s="15">
        <v>51</v>
      </c>
      <c r="F229" s="15">
        <v>78</v>
      </c>
      <c r="G229" s="15"/>
      <c r="H229" s="15">
        <f>MAX(D229:F229)</f>
        <v>78</v>
      </c>
      <c r="I229" s="15">
        <f>SUM(D229:F229)-H229-J229</f>
        <v>51.000000000000014</v>
      </c>
      <c r="J229" s="15">
        <f>MIN(D229:F229)</f>
        <v>5.8</v>
      </c>
      <c r="K229" s="15">
        <f>D229*E229*F229</f>
        <v>23072.400000000001</v>
      </c>
      <c r="L229" s="1">
        <f>B229/K229</f>
        <v>0.13002548499505903</v>
      </c>
      <c r="M229" s="2" t="str">
        <f>IF(AND(H229&lt;$T$4,I229&lt;$T$5), "Yes", "No")</f>
        <v>No</v>
      </c>
      <c r="N229" s="2"/>
      <c r="O229" s="3"/>
      <c r="P229" s="9"/>
    </row>
    <row r="230" spans="1:16" x14ac:dyDescent="0.35">
      <c r="A230" s="4" t="s">
        <v>208</v>
      </c>
      <c r="B230" s="1">
        <v>3650</v>
      </c>
      <c r="C230" s="1"/>
      <c r="D230" s="15">
        <v>12</v>
      </c>
      <c r="E230" s="15">
        <v>39</v>
      </c>
      <c r="F230" s="15">
        <v>60</v>
      </c>
      <c r="G230" s="15"/>
      <c r="H230" s="15">
        <f>MAX(D230:F230)</f>
        <v>60</v>
      </c>
      <c r="I230" s="15">
        <f>SUM(D230:F230)-H230-J230</f>
        <v>39</v>
      </c>
      <c r="J230" s="15">
        <f>MIN(D230:F230)</f>
        <v>12</v>
      </c>
      <c r="K230" s="15">
        <f>D230*E230*F230</f>
        <v>28080</v>
      </c>
      <c r="L230" s="1">
        <f>B230/K230</f>
        <v>0.12998575498575499</v>
      </c>
      <c r="M230" s="2" t="str">
        <f>IF(AND(H230&lt;$T$4,I230&lt;$T$5), "Yes", "No")</f>
        <v>Yes</v>
      </c>
      <c r="N230" s="2"/>
      <c r="O230" s="3"/>
      <c r="P230" s="9"/>
    </row>
    <row r="231" spans="1:16" x14ac:dyDescent="0.35">
      <c r="A231" s="4" t="s">
        <v>209</v>
      </c>
      <c r="B231" s="1">
        <v>2400</v>
      </c>
      <c r="C231" s="1"/>
      <c r="D231" s="15">
        <v>5.5</v>
      </c>
      <c r="E231" s="15">
        <v>46</v>
      </c>
      <c r="F231" s="15">
        <v>73</v>
      </c>
      <c r="G231" s="15"/>
      <c r="H231" s="15">
        <f>MAX(D231:F231)</f>
        <v>73</v>
      </c>
      <c r="I231" s="15">
        <f>SUM(D231:F231)-H231-J231</f>
        <v>46</v>
      </c>
      <c r="J231" s="15">
        <f>MIN(D231:F231)</f>
        <v>5.5</v>
      </c>
      <c r="K231" s="15">
        <f>D231*E231*F231</f>
        <v>18469</v>
      </c>
      <c r="L231" s="1">
        <f>B231/K231</f>
        <v>0.12994747956034436</v>
      </c>
      <c r="M231" s="2" t="str">
        <f>IF(AND(H231&lt;$T$4,I231&lt;$T$5), "Yes", "No")</f>
        <v>No</v>
      </c>
      <c r="N231" s="2"/>
      <c r="O231" s="3"/>
      <c r="P231" s="9"/>
    </row>
    <row r="232" spans="1:16" x14ac:dyDescent="0.35">
      <c r="A232" s="4" t="s">
        <v>210</v>
      </c>
      <c r="B232" s="1">
        <v>2000</v>
      </c>
      <c r="C232" s="1"/>
      <c r="D232" s="15">
        <v>7</v>
      </c>
      <c r="E232" s="15">
        <v>40</v>
      </c>
      <c r="F232" s="15">
        <v>55</v>
      </c>
      <c r="G232" s="15"/>
      <c r="H232" s="15">
        <f>MAX(D232:F232)</f>
        <v>55</v>
      </c>
      <c r="I232" s="15">
        <f>SUM(D232:F232)-H232-J232</f>
        <v>40</v>
      </c>
      <c r="J232" s="15">
        <f>MIN(D232:F232)</f>
        <v>7</v>
      </c>
      <c r="K232" s="15">
        <f>D232*E232*F232</f>
        <v>15400</v>
      </c>
      <c r="L232" s="1">
        <f>B232/K232</f>
        <v>0.12987012987012986</v>
      </c>
      <c r="M232" s="2" t="str">
        <f>IF(AND(H232&lt;$T$4,I232&lt;$T$5), "Yes", "No")</f>
        <v>Yes</v>
      </c>
      <c r="N232" s="2"/>
      <c r="O232" s="3"/>
      <c r="P232" s="9"/>
    </row>
    <row r="233" spans="1:16" x14ac:dyDescent="0.35">
      <c r="A233" s="4" t="s">
        <v>211</v>
      </c>
      <c r="B233" s="1">
        <v>2400</v>
      </c>
      <c r="C233" s="1"/>
      <c r="D233" s="15">
        <v>6.6</v>
      </c>
      <c r="E233" s="15">
        <v>50</v>
      </c>
      <c r="F233" s="15">
        <v>56</v>
      </c>
      <c r="G233" s="15"/>
      <c r="H233" s="15">
        <f>MAX(D233:F233)</f>
        <v>56</v>
      </c>
      <c r="I233" s="15">
        <f>SUM(D233:F233)-H233-J233</f>
        <v>49.999999999999993</v>
      </c>
      <c r="J233" s="15">
        <f>MIN(D233:F233)</f>
        <v>6.6</v>
      </c>
      <c r="K233" s="15">
        <f>D233*E233*F233</f>
        <v>18480</v>
      </c>
      <c r="L233" s="1">
        <f>B233/K233</f>
        <v>0.12987012987012986</v>
      </c>
      <c r="M233" s="2" t="str">
        <f>IF(AND(H233&lt;$T$4,I233&lt;$T$5), "Yes", "No")</f>
        <v>No</v>
      </c>
      <c r="N233" s="2"/>
      <c r="O233" s="3"/>
      <c r="P233" s="9"/>
    </row>
    <row r="234" spans="1:16" x14ac:dyDescent="0.35">
      <c r="A234" s="4" t="s">
        <v>212</v>
      </c>
      <c r="B234" s="1">
        <v>2400</v>
      </c>
      <c r="C234" s="1"/>
      <c r="D234" s="15">
        <v>7</v>
      </c>
      <c r="E234" s="15">
        <v>44</v>
      </c>
      <c r="F234" s="15">
        <v>60</v>
      </c>
      <c r="G234" s="15"/>
      <c r="H234" s="15">
        <f>MAX(D234:F234)</f>
        <v>60</v>
      </c>
      <c r="I234" s="15">
        <f>SUM(D234:F234)-H234-J234</f>
        <v>44</v>
      </c>
      <c r="J234" s="15">
        <f>MIN(D234:F234)</f>
        <v>7</v>
      </c>
      <c r="K234" s="15">
        <f>D234*E234*F234</f>
        <v>18480</v>
      </c>
      <c r="L234" s="1">
        <f>B234/K234</f>
        <v>0.12987012987012986</v>
      </c>
      <c r="M234" s="2" t="str">
        <f>IF(AND(H234&lt;$T$4,I234&lt;$T$5), "Yes", "No")</f>
        <v>Yes</v>
      </c>
      <c r="N234" s="2"/>
      <c r="O234" s="3"/>
      <c r="P234" s="9"/>
    </row>
    <row r="235" spans="1:16" x14ac:dyDescent="0.35">
      <c r="A235" s="4" t="s">
        <v>213</v>
      </c>
      <c r="B235" s="1">
        <v>2500</v>
      </c>
      <c r="C235" s="1"/>
      <c r="D235" s="15">
        <v>7</v>
      </c>
      <c r="E235" s="15">
        <v>50</v>
      </c>
      <c r="F235" s="15">
        <v>55</v>
      </c>
      <c r="G235" s="15"/>
      <c r="H235" s="15">
        <f>MAX(D235:F235)</f>
        <v>55</v>
      </c>
      <c r="I235" s="15">
        <f>SUM(D235:F235)-H235-J235</f>
        <v>50</v>
      </c>
      <c r="J235" s="15">
        <f>MIN(D235:F235)</f>
        <v>7</v>
      </c>
      <c r="K235" s="15">
        <f>D235*E235*F235</f>
        <v>19250</v>
      </c>
      <c r="L235" s="1">
        <f>B235/K235</f>
        <v>0.12987012987012986</v>
      </c>
      <c r="M235" s="2" t="str">
        <f>IF(AND(H235&lt;$T$4,I235&lt;$T$5), "Yes", "No")</f>
        <v>No</v>
      </c>
      <c r="N235" s="2"/>
      <c r="O235" s="3"/>
      <c r="P235" s="9"/>
    </row>
    <row r="236" spans="1:16" x14ac:dyDescent="0.35">
      <c r="A236" s="4" t="s">
        <v>214</v>
      </c>
      <c r="B236" s="1">
        <v>2600</v>
      </c>
      <c r="C236" s="1"/>
      <c r="D236" s="15">
        <v>5.3</v>
      </c>
      <c r="E236" s="15">
        <v>42</v>
      </c>
      <c r="F236" s="15">
        <v>90</v>
      </c>
      <c r="G236" s="15"/>
      <c r="H236" s="15">
        <f>MAX(D236:F236)</f>
        <v>90</v>
      </c>
      <c r="I236" s="15">
        <f>SUM(D236:F236)-H236-J236</f>
        <v>42.000000000000014</v>
      </c>
      <c r="J236" s="15">
        <f>MIN(D236:F236)</f>
        <v>5.3</v>
      </c>
      <c r="K236" s="15">
        <f>D236*E236*F236</f>
        <v>20034</v>
      </c>
      <c r="L236" s="1">
        <f>B236/K236</f>
        <v>0.12977937506239393</v>
      </c>
      <c r="M236" s="2" t="str">
        <f>IF(AND(H236&lt;$T$4,I236&lt;$T$5), "Yes", "No")</f>
        <v>No</v>
      </c>
      <c r="N236" s="2"/>
      <c r="O236" s="3"/>
      <c r="P236" s="9"/>
    </row>
    <row r="237" spans="1:16" x14ac:dyDescent="0.35">
      <c r="A237" s="4" t="s">
        <v>215</v>
      </c>
      <c r="B237" s="1">
        <v>2000</v>
      </c>
      <c r="C237" s="1"/>
      <c r="D237" s="15">
        <v>5.2</v>
      </c>
      <c r="E237" s="15">
        <v>38</v>
      </c>
      <c r="F237" s="15">
        <v>78</v>
      </c>
      <c r="G237" s="15"/>
      <c r="H237" s="15">
        <f>MAX(D237:F237)</f>
        <v>78</v>
      </c>
      <c r="I237" s="15">
        <f>SUM(D237:F237)-H237-J237</f>
        <v>38</v>
      </c>
      <c r="J237" s="15">
        <f>MIN(D237:F237)</f>
        <v>5.2</v>
      </c>
      <c r="K237" s="15">
        <f>D237*E237*F237</f>
        <v>15412.8</v>
      </c>
      <c r="L237" s="1">
        <f>B237/K237</f>
        <v>0.12976227551126338</v>
      </c>
      <c r="M237" s="2" t="str">
        <f>IF(AND(H237&lt;$T$4,I237&lt;$T$5), "Yes", "No")</f>
        <v>No</v>
      </c>
      <c r="N237" s="2"/>
      <c r="O237" s="3"/>
      <c r="P237" s="9"/>
    </row>
    <row r="238" spans="1:16" x14ac:dyDescent="0.35">
      <c r="A238" s="4" t="s">
        <v>216</v>
      </c>
      <c r="B238" s="1">
        <v>3800</v>
      </c>
      <c r="C238" s="1"/>
      <c r="D238" s="15">
        <v>7.5</v>
      </c>
      <c r="E238" s="15">
        <v>62</v>
      </c>
      <c r="F238" s="15">
        <v>63</v>
      </c>
      <c r="G238" s="15"/>
      <c r="H238" s="15">
        <f>MAX(D238:F238)</f>
        <v>63</v>
      </c>
      <c r="I238" s="15">
        <f>SUM(D238:F238)-H238-J238</f>
        <v>62</v>
      </c>
      <c r="J238" s="15">
        <f>MIN(D238:F238)</f>
        <v>7.5</v>
      </c>
      <c r="K238" s="15">
        <f>D238*E238*F238</f>
        <v>29295</v>
      </c>
      <c r="L238" s="1">
        <f>B238/K238</f>
        <v>0.12971496842464583</v>
      </c>
      <c r="M238" s="2" t="str">
        <f>IF(AND(H238&lt;$T$4,I238&lt;$T$5), "Yes", "No")</f>
        <v>No</v>
      </c>
      <c r="N238" s="2"/>
      <c r="O238" s="3"/>
      <c r="P238" s="9"/>
    </row>
    <row r="239" spans="1:16" x14ac:dyDescent="0.35">
      <c r="A239" s="4" t="s">
        <v>217</v>
      </c>
      <c r="B239" s="1">
        <v>2900</v>
      </c>
      <c r="C239" s="1"/>
      <c r="D239" s="15">
        <v>7</v>
      </c>
      <c r="E239" s="15">
        <v>39</v>
      </c>
      <c r="F239" s="15">
        <v>82</v>
      </c>
      <c r="G239" s="15"/>
      <c r="H239" s="15">
        <f>MAX(D239:F239)</f>
        <v>82</v>
      </c>
      <c r="I239" s="15">
        <f>SUM(D239:F239)-H239-J239</f>
        <v>39</v>
      </c>
      <c r="J239" s="15">
        <f>MIN(D239:F239)</f>
        <v>7</v>
      </c>
      <c r="K239" s="15">
        <f>D239*E239*F239</f>
        <v>22386</v>
      </c>
      <c r="L239" s="1">
        <f>B239/K239</f>
        <v>0.129545251496471</v>
      </c>
      <c r="M239" s="2" t="str">
        <f>IF(AND(H239&lt;$T$4,I239&lt;$T$5), "Yes", "No")</f>
        <v>No</v>
      </c>
      <c r="N239" s="2"/>
      <c r="O239" s="3"/>
      <c r="P239" s="9"/>
    </row>
    <row r="240" spans="1:16" x14ac:dyDescent="0.35">
      <c r="A240" s="4" t="s">
        <v>218</v>
      </c>
      <c r="B240" s="1">
        <v>2400</v>
      </c>
      <c r="C240" s="1"/>
      <c r="D240" s="15">
        <v>8</v>
      </c>
      <c r="E240" s="15">
        <v>38</v>
      </c>
      <c r="F240" s="15">
        <v>61</v>
      </c>
      <c r="G240" s="15"/>
      <c r="H240" s="15">
        <f>MAX(D240:F240)</f>
        <v>61</v>
      </c>
      <c r="I240" s="15">
        <f>SUM(D240:F240)-H240-J240</f>
        <v>38</v>
      </c>
      <c r="J240" s="15">
        <f>MIN(D240:F240)</f>
        <v>8</v>
      </c>
      <c r="K240" s="15">
        <f>D240*E240*F240</f>
        <v>18544</v>
      </c>
      <c r="L240" s="1">
        <f>B240/K240</f>
        <v>0.12942191544434858</v>
      </c>
      <c r="M240" s="2" t="str">
        <f>IF(AND(H240&lt;$T$4,I240&lt;$T$5), "Yes", "No")</f>
        <v>Yes</v>
      </c>
      <c r="N240" s="2"/>
      <c r="O240" s="3"/>
      <c r="P240" s="9"/>
    </row>
    <row r="241" spans="1:16" x14ac:dyDescent="0.35">
      <c r="A241" s="4" t="s">
        <v>219</v>
      </c>
      <c r="B241" s="1">
        <v>2200</v>
      </c>
      <c r="C241" s="1"/>
      <c r="D241" s="15">
        <v>4.2</v>
      </c>
      <c r="E241" s="15">
        <v>45</v>
      </c>
      <c r="F241" s="15">
        <v>90</v>
      </c>
      <c r="G241" s="15"/>
      <c r="H241" s="15">
        <f>MAX(D241:F241)</f>
        <v>90</v>
      </c>
      <c r="I241" s="15">
        <f>SUM(D241:F241)-H241-J241</f>
        <v>44.999999999999986</v>
      </c>
      <c r="J241" s="15">
        <f>MIN(D241:F241)</f>
        <v>4.2</v>
      </c>
      <c r="K241" s="15">
        <f>D241*E241*F241</f>
        <v>17010</v>
      </c>
      <c r="L241" s="1">
        <f>B241/K241</f>
        <v>0.12933568489124045</v>
      </c>
      <c r="M241" s="2" t="str">
        <f>IF(AND(H241&lt;$T$4,I241&lt;$T$5), "Yes", "No")</f>
        <v>No</v>
      </c>
      <c r="N241" s="2"/>
      <c r="O241" s="3"/>
      <c r="P241" s="9"/>
    </row>
    <row r="242" spans="1:16" x14ac:dyDescent="0.35">
      <c r="A242" s="4" t="s">
        <v>220</v>
      </c>
      <c r="B242" s="1">
        <v>3300</v>
      </c>
      <c r="C242" s="1"/>
      <c r="D242" s="15">
        <v>11</v>
      </c>
      <c r="E242" s="15">
        <v>43</v>
      </c>
      <c r="F242" s="15">
        <v>54</v>
      </c>
      <c r="G242" s="15"/>
      <c r="H242" s="15">
        <f>MAX(D242:F242)</f>
        <v>54</v>
      </c>
      <c r="I242" s="15">
        <f>SUM(D242:F242)-H242-J242</f>
        <v>43</v>
      </c>
      <c r="J242" s="15">
        <f>MIN(D242:F242)</f>
        <v>11</v>
      </c>
      <c r="K242" s="15">
        <f>D242*E242*F242</f>
        <v>25542</v>
      </c>
      <c r="L242" s="1">
        <f>B242/K242</f>
        <v>0.12919896640826872</v>
      </c>
      <c r="M242" s="2" t="str">
        <f>IF(AND(H242&lt;$T$4,I242&lt;$T$5), "Yes", "No")</f>
        <v>Yes</v>
      </c>
      <c r="N242" s="2"/>
      <c r="O242" s="3"/>
      <c r="P242" s="9"/>
    </row>
    <row r="243" spans="1:16" x14ac:dyDescent="0.35">
      <c r="A243" s="4" t="s">
        <v>221</v>
      </c>
      <c r="B243" s="1">
        <v>3000</v>
      </c>
      <c r="C243" s="1"/>
      <c r="D243" s="15">
        <v>5.2</v>
      </c>
      <c r="E243" s="15">
        <v>58</v>
      </c>
      <c r="F243" s="15">
        <v>77</v>
      </c>
      <c r="G243" s="15"/>
      <c r="H243" s="15">
        <f>MAX(D243:F243)</f>
        <v>77</v>
      </c>
      <c r="I243" s="15">
        <f>SUM(D243:F243)-H243-J243</f>
        <v>57.999999999999986</v>
      </c>
      <c r="J243" s="15">
        <f>MIN(D243:F243)</f>
        <v>5.2</v>
      </c>
      <c r="K243" s="15">
        <f>D243*E243*F243</f>
        <v>23223.200000000001</v>
      </c>
      <c r="L243" s="1">
        <f>B243/K243</f>
        <v>0.12918116366392229</v>
      </c>
      <c r="M243" s="2" t="str">
        <f>IF(AND(H243&lt;$T$4,I243&lt;$T$5), "Yes", "No")</f>
        <v>No</v>
      </c>
      <c r="N243" s="2"/>
      <c r="O243" s="3"/>
      <c r="P243" s="9"/>
    </row>
    <row r="244" spans="1:16" x14ac:dyDescent="0.35">
      <c r="A244" s="4" t="s">
        <v>222</v>
      </c>
      <c r="B244" s="1">
        <v>2000</v>
      </c>
      <c r="C244" s="1"/>
      <c r="D244" s="15">
        <v>3.5</v>
      </c>
      <c r="E244" s="15">
        <v>59</v>
      </c>
      <c r="F244" s="15">
        <v>75</v>
      </c>
      <c r="G244" s="15"/>
      <c r="H244" s="15">
        <f>MAX(D244:F244)</f>
        <v>75</v>
      </c>
      <c r="I244" s="15">
        <f>SUM(D244:F244)-H244-J244</f>
        <v>59</v>
      </c>
      <c r="J244" s="15">
        <f>MIN(D244:F244)</f>
        <v>3.5</v>
      </c>
      <c r="K244" s="15">
        <f>D244*E244*F244</f>
        <v>15487.5</v>
      </c>
      <c r="L244" s="1">
        <f>B244/K244</f>
        <v>0.12913640032284099</v>
      </c>
      <c r="M244" s="2" t="str">
        <f>IF(AND(H244&lt;$T$4,I244&lt;$T$5), "Yes", "No")</f>
        <v>No</v>
      </c>
      <c r="N244" s="2"/>
      <c r="O244" s="3"/>
      <c r="P244" s="9"/>
    </row>
    <row r="245" spans="1:16" x14ac:dyDescent="0.35">
      <c r="A245" s="4" t="s">
        <v>223</v>
      </c>
      <c r="B245" s="1">
        <v>2950</v>
      </c>
      <c r="C245" s="1"/>
      <c r="D245" s="15">
        <v>4.8</v>
      </c>
      <c r="E245" s="15">
        <v>68</v>
      </c>
      <c r="F245" s="15">
        <v>70</v>
      </c>
      <c r="G245" s="15"/>
      <c r="H245" s="15">
        <f>MAX(D245:F245)</f>
        <v>70</v>
      </c>
      <c r="I245" s="15">
        <f>SUM(D245:F245)-H245-J245</f>
        <v>68.000000000000014</v>
      </c>
      <c r="J245" s="15">
        <f>MIN(D245:F245)</f>
        <v>4.8</v>
      </c>
      <c r="K245" s="15">
        <f>D245*E245*F245</f>
        <v>22848</v>
      </c>
      <c r="L245" s="1">
        <f>B245/K245</f>
        <v>0.12911414565826332</v>
      </c>
      <c r="M245" s="2" t="str">
        <f>IF(AND(H245&lt;$T$4,I245&lt;$T$5), "Yes", "No")</f>
        <v>No</v>
      </c>
      <c r="N245" s="2"/>
      <c r="O245" s="3"/>
      <c r="P245" s="9"/>
    </row>
    <row r="246" spans="1:16" x14ac:dyDescent="0.35">
      <c r="A246" s="4" t="s">
        <v>1164</v>
      </c>
      <c r="B246" s="1">
        <v>2000</v>
      </c>
      <c r="C246" s="1"/>
      <c r="D246" s="15">
        <v>50</v>
      </c>
      <c r="E246" s="15">
        <v>31</v>
      </c>
      <c r="F246" s="15">
        <v>10</v>
      </c>
      <c r="G246" s="15"/>
      <c r="H246" s="15">
        <f>MAX(D246:F246)</f>
        <v>50</v>
      </c>
      <c r="I246" s="15">
        <f>SUM(D246:F246)-H246-J246</f>
        <v>31</v>
      </c>
      <c r="J246" s="15">
        <f>MIN(D246:F246)</f>
        <v>10</v>
      </c>
      <c r="K246" s="15">
        <f>D246*E246*F246</f>
        <v>15500</v>
      </c>
      <c r="L246" s="1">
        <f>B246/K246</f>
        <v>0.12903225806451613</v>
      </c>
      <c r="M246" s="2" t="str">
        <f>IF(AND(H246&lt;$T$4,I246&lt;$T$5), "Yes", "No")</f>
        <v>Yes</v>
      </c>
      <c r="N246" s="2"/>
      <c r="O246" s="3">
        <v>6.8</v>
      </c>
      <c r="P246" s="9" t="s">
        <v>1165</v>
      </c>
    </row>
    <row r="247" spans="1:16" x14ac:dyDescent="0.35">
      <c r="A247" s="4" t="s">
        <v>224</v>
      </c>
      <c r="B247" s="1">
        <v>2800</v>
      </c>
      <c r="C247" s="1"/>
      <c r="D247" s="15">
        <v>6.8</v>
      </c>
      <c r="E247" s="15">
        <v>38</v>
      </c>
      <c r="F247" s="15">
        <v>84</v>
      </c>
      <c r="G247" s="15"/>
      <c r="H247" s="15">
        <f>MAX(D247:F247)</f>
        <v>84</v>
      </c>
      <c r="I247" s="15">
        <f>SUM(D247:F247)-H247-J247</f>
        <v>38.000000000000014</v>
      </c>
      <c r="J247" s="15">
        <f>MIN(D247:F247)</f>
        <v>6.8</v>
      </c>
      <c r="K247" s="15">
        <f>D247*E247*F247</f>
        <v>21705.599999999999</v>
      </c>
      <c r="L247" s="1">
        <f>B247/K247</f>
        <v>0.12899896800825594</v>
      </c>
      <c r="M247" s="2" t="str">
        <f>IF(AND(H247&lt;$T$4,I247&lt;$T$5), "Yes", "No")</f>
        <v>No</v>
      </c>
      <c r="N247" s="2"/>
      <c r="O247" s="3"/>
      <c r="P247" s="9"/>
    </row>
    <row r="248" spans="1:16" x14ac:dyDescent="0.35">
      <c r="A248" s="4" t="s">
        <v>225</v>
      </c>
      <c r="B248" s="1">
        <v>3250</v>
      </c>
      <c r="C248" s="1"/>
      <c r="D248" s="15">
        <v>4.2</v>
      </c>
      <c r="E248" s="15">
        <v>60</v>
      </c>
      <c r="F248" s="15">
        <v>100</v>
      </c>
      <c r="G248" s="15"/>
      <c r="H248" s="15">
        <f>MAX(D248:F248)</f>
        <v>100</v>
      </c>
      <c r="I248" s="15">
        <f>SUM(D248:F248)-H248-J248</f>
        <v>59.999999999999986</v>
      </c>
      <c r="J248" s="15">
        <f>MIN(D248:F248)</f>
        <v>4.2</v>
      </c>
      <c r="K248" s="15">
        <f>D248*E248*F248</f>
        <v>25200</v>
      </c>
      <c r="L248" s="1">
        <f>B248/K248</f>
        <v>0.12896825396825398</v>
      </c>
      <c r="M248" s="2" t="str">
        <f>IF(AND(H248&lt;$T$4,I248&lt;$T$5), "Yes", "No")</f>
        <v>No</v>
      </c>
      <c r="N248" s="2"/>
      <c r="O248" s="3"/>
      <c r="P248" s="9"/>
    </row>
    <row r="249" spans="1:16" x14ac:dyDescent="0.35">
      <c r="A249" s="4" t="s">
        <v>226</v>
      </c>
      <c r="B249" s="1">
        <v>3000</v>
      </c>
      <c r="C249" s="1"/>
      <c r="D249" s="15">
        <v>11</v>
      </c>
      <c r="E249" s="15">
        <v>45</v>
      </c>
      <c r="F249" s="15">
        <v>47</v>
      </c>
      <c r="G249" s="15"/>
      <c r="H249" s="15">
        <f>MAX(D249:F249)</f>
        <v>47</v>
      </c>
      <c r="I249" s="15">
        <f>SUM(D249:F249)-H249-J249</f>
        <v>45</v>
      </c>
      <c r="J249" s="15">
        <f>MIN(D249:F249)</f>
        <v>11</v>
      </c>
      <c r="K249" s="15">
        <f>D249*E249*F249</f>
        <v>23265</v>
      </c>
      <c r="L249" s="1">
        <f>B249/K249</f>
        <v>0.12894906511927789</v>
      </c>
      <c r="M249" s="2" t="str">
        <f>IF(AND(H249&lt;$T$4,I249&lt;$T$5), "Yes", "No")</f>
        <v>Yes</v>
      </c>
      <c r="N249" s="2"/>
      <c r="O249" s="3"/>
      <c r="P249" s="9"/>
    </row>
    <row r="250" spans="1:16" x14ac:dyDescent="0.35">
      <c r="A250" s="4" t="s">
        <v>227</v>
      </c>
      <c r="B250" s="1">
        <v>3000</v>
      </c>
      <c r="C250" s="1"/>
      <c r="D250" s="15">
        <v>11</v>
      </c>
      <c r="E250" s="15">
        <v>46</v>
      </c>
      <c r="F250" s="15">
        <v>46</v>
      </c>
      <c r="G250" s="15"/>
      <c r="H250" s="15">
        <f>MAX(D250:F250)</f>
        <v>46</v>
      </c>
      <c r="I250" s="15">
        <f>SUM(D250:F250)-H250-J250</f>
        <v>46</v>
      </c>
      <c r="J250" s="15">
        <f>MIN(D250:F250)</f>
        <v>11</v>
      </c>
      <c r="K250" s="15">
        <f>D250*E250*F250</f>
        <v>23276</v>
      </c>
      <c r="L250" s="1">
        <f>B250/K250</f>
        <v>0.12888812510740677</v>
      </c>
      <c r="M250" s="2" t="str">
        <f>IF(AND(H250&lt;$T$4,I250&lt;$T$5), "Yes", "No")</f>
        <v>Yes</v>
      </c>
      <c r="N250" s="2"/>
      <c r="O250" s="3"/>
      <c r="P250" s="9"/>
    </row>
    <row r="251" spans="1:16" x14ac:dyDescent="0.35">
      <c r="A251" s="4" t="s">
        <v>228</v>
      </c>
      <c r="B251" s="1">
        <v>2920</v>
      </c>
      <c r="C251" s="1"/>
      <c r="D251" s="15">
        <v>4</v>
      </c>
      <c r="E251" s="15">
        <v>59</v>
      </c>
      <c r="F251" s="15">
        <v>96</v>
      </c>
      <c r="G251" s="15"/>
      <c r="H251" s="15">
        <f>MAX(D251:F251)</f>
        <v>96</v>
      </c>
      <c r="I251" s="15">
        <f>SUM(D251:F251)-H251-J251</f>
        <v>59</v>
      </c>
      <c r="J251" s="15">
        <f>MIN(D251:F251)</f>
        <v>4</v>
      </c>
      <c r="K251" s="15">
        <f>D251*E251*F251</f>
        <v>22656</v>
      </c>
      <c r="L251" s="1">
        <f>B251/K251</f>
        <v>0.12888418079096045</v>
      </c>
      <c r="M251" s="2" t="str">
        <f>IF(AND(H251&lt;$T$4,I251&lt;$T$5), "Yes", "No")</f>
        <v>No</v>
      </c>
      <c r="N251" s="2"/>
      <c r="O251" s="3"/>
      <c r="P251" s="9"/>
    </row>
    <row r="252" spans="1:16" x14ac:dyDescent="0.35">
      <c r="A252" s="4" t="s">
        <v>229</v>
      </c>
      <c r="B252" s="1">
        <v>3000</v>
      </c>
      <c r="C252" s="1"/>
      <c r="D252" s="15">
        <v>5.0999999999999996</v>
      </c>
      <c r="E252" s="15">
        <v>55</v>
      </c>
      <c r="F252" s="15">
        <v>83</v>
      </c>
      <c r="G252" s="15"/>
      <c r="H252" s="15">
        <f>MAX(D252:F252)</f>
        <v>83</v>
      </c>
      <c r="I252" s="15">
        <f>SUM(D252:F252)-H252-J252</f>
        <v>54.999999999999993</v>
      </c>
      <c r="J252" s="15">
        <f>MIN(D252:F252)</f>
        <v>5.0999999999999996</v>
      </c>
      <c r="K252" s="15">
        <f>D252*E252*F252</f>
        <v>23281.5</v>
      </c>
      <c r="L252" s="1">
        <f>B252/K252</f>
        <v>0.12885767669608916</v>
      </c>
      <c r="M252" s="2" t="str">
        <f>IF(AND(H252&lt;$T$4,I252&lt;$T$5), "Yes", "No")</f>
        <v>No</v>
      </c>
      <c r="N252" s="2"/>
      <c r="O252" s="3"/>
      <c r="P252" s="9"/>
    </row>
    <row r="253" spans="1:16" x14ac:dyDescent="0.35">
      <c r="A253" s="4" t="s">
        <v>230</v>
      </c>
      <c r="B253" s="1">
        <v>2000</v>
      </c>
      <c r="C253" s="1"/>
      <c r="D253" s="15">
        <v>4.5</v>
      </c>
      <c r="E253" s="15">
        <v>46</v>
      </c>
      <c r="F253" s="15">
        <v>75</v>
      </c>
      <c r="G253" s="15"/>
      <c r="H253" s="15">
        <f>MAX(D253:F253)</f>
        <v>75</v>
      </c>
      <c r="I253" s="15">
        <f>SUM(D253:F253)-H253-J253</f>
        <v>46</v>
      </c>
      <c r="J253" s="15">
        <f>MIN(D253:F253)</f>
        <v>4.5</v>
      </c>
      <c r="K253" s="15">
        <f>D253*E253*F253</f>
        <v>15525</v>
      </c>
      <c r="L253" s="1">
        <f>B253/K253</f>
        <v>0.1288244766505636</v>
      </c>
      <c r="M253" s="2" t="str">
        <f>IF(AND(H253&lt;$T$4,I253&lt;$T$5), "Yes", "No")</f>
        <v>No</v>
      </c>
      <c r="N253" s="2"/>
      <c r="O253" s="3"/>
      <c r="P253" s="9"/>
    </row>
    <row r="254" spans="1:16" x14ac:dyDescent="0.35">
      <c r="A254" s="4" t="s">
        <v>231</v>
      </c>
      <c r="B254" s="1">
        <v>2200</v>
      </c>
      <c r="C254" s="1"/>
      <c r="D254" s="15">
        <v>6.1</v>
      </c>
      <c r="E254" s="15">
        <v>40</v>
      </c>
      <c r="F254" s="15">
        <v>70</v>
      </c>
      <c r="G254" s="15"/>
      <c r="H254" s="15">
        <f>MAX(D254:F254)</f>
        <v>70</v>
      </c>
      <c r="I254" s="15">
        <f>SUM(D254:F254)-H254-J254</f>
        <v>39.999999999999993</v>
      </c>
      <c r="J254" s="15">
        <f>MIN(D254:F254)</f>
        <v>6.1</v>
      </c>
      <c r="K254" s="15">
        <f>D254*E254*F254</f>
        <v>17080</v>
      </c>
      <c r="L254" s="1">
        <f>B254/K254</f>
        <v>0.1288056206088993</v>
      </c>
      <c r="M254" s="2" t="str">
        <f>IF(AND(H254&lt;$T$4,I254&lt;$T$5), "Yes", "No")</f>
        <v>No</v>
      </c>
      <c r="N254" s="2"/>
      <c r="O254" s="3"/>
      <c r="P254" s="9"/>
    </row>
    <row r="255" spans="1:16" x14ac:dyDescent="0.35">
      <c r="A255" s="4" t="s">
        <v>232</v>
      </c>
      <c r="B255" s="1">
        <v>3200</v>
      </c>
      <c r="C255" s="1"/>
      <c r="D255" s="15">
        <v>4.5</v>
      </c>
      <c r="E255" s="15">
        <v>65</v>
      </c>
      <c r="F255" s="15">
        <v>85</v>
      </c>
      <c r="G255" s="15"/>
      <c r="H255" s="15">
        <f>MAX(D255:F255)</f>
        <v>85</v>
      </c>
      <c r="I255" s="15">
        <f>SUM(D255:F255)-H255-J255</f>
        <v>65</v>
      </c>
      <c r="J255" s="15">
        <f>MIN(D255:F255)</f>
        <v>4.5</v>
      </c>
      <c r="K255" s="15">
        <f>D255*E255*F255</f>
        <v>24862.5</v>
      </c>
      <c r="L255" s="1">
        <f>B255/K255</f>
        <v>0.12870789341377575</v>
      </c>
      <c r="M255" s="2" t="str">
        <f>IF(AND(H255&lt;$T$4,I255&lt;$T$5), "Yes", "No")</f>
        <v>No</v>
      </c>
      <c r="N255" s="2"/>
      <c r="O255" s="3"/>
      <c r="P255" s="9"/>
    </row>
    <row r="256" spans="1:16" x14ac:dyDescent="0.35">
      <c r="A256" s="4" t="s">
        <v>233</v>
      </c>
      <c r="B256" s="1">
        <v>2200</v>
      </c>
      <c r="C256" s="1"/>
      <c r="D256" s="15">
        <v>3.4</v>
      </c>
      <c r="E256" s="15">
        <v>47</v>
      </c>
      <c r="F256" s="15">
        <v>107</v>
      </c>
      <c r="G256" s="15"/>
      <c r="H256" s="15">
        <f>MAX(D256:F256)</f>
        <v>107</v>
      </c>
      <c r="I256" s="15">
        <f>SUM(D256:F256)-H256-J256</f>
        <v>47.000000000000007</v>
      </c>
      <c r="J256" s="15">
        <f>MIN(D256:F256)</f>
        <v>3.4</v>
      </c>
      <c r="K256" s="15">
        <f>D256*E256*F256</f>
        <v>17098.599999999999</v>
      </c>
      <c r="L256" s="1">
        <f>B256/K256</f>
        <v>0.12866550477816899</v>
      </c>
      <c r="M256" s="2" t="str">
        <f>IF(AND(H256&lt;$T$4,I256&lt;$T$5), "Yes", "No")</f>
        <v>No</v>
      </c>
      <c r="N256" s="2"/>
      <c r="O256" s="3"/>
      <c r="P256" s="9"/>
    </row>
    <row r="257" spans="1:16" x14ac:dyDescent="0.35">
      <c r="A257" s="4" t="s">
        <v>234</v>
      </c>
      <c r="B257" s="1">
        <v>2400</v>
      </c>
      <c r="C257" s="1"/>
      <c r="D257" s="15">
        <v>3.9</v>
      </c>
      <c r="E257" s="15">
        <v>52</v>
      </c>
      <c r="F257" s="15">
        <v>92</v>
      </c>
      <c r="G257" s="15"/>
      <c r="H257" s="15">
        <f>MAX(D257:F257)</f>
        <v>92</v>
      </c>
      <c r="I257" s="15">
        <f>SUM(D257:F257)-H257-J257</f>
        <v>52.000000000000007</v>
      </c>
      <c r="J257" s="15">
        <f>MIN(D257:F257)</f>
        <v>3.9</v>
      </c>
      <c r="K257" s="15">
        <f>D257*E257*F257</f>
        <v>18657.599999999999</v>
      </c>
      <c r="L257" s="1">
        <f>B257/K257</f>
        <v>0.12863390789812196</v>
      </c>
      <c r="M257" s="2" t="str">
        <f>IF(AND(H257&lt;$T$4,I257&lt;$T$5), "Yes", "No")</f>
        <v>No</v>
      </c>
      <c r="N257" s="2"/>
      <c r="O257" s="3"/>
      <c r="P257" s="9"/>
    </row>
    <row r="258" spans="1:16" x14ac:dyDescent="0.35">
      <c r="A258" s="4" t="s">
        <v>235</v>
      </c>
      <c r="B258" s="1">
        <v>2250</v>
      </c>
      <c r="C258" s="1"/>
      <c r="D258" s="15">
        <v>4.4000000000000004</v>
      </c>
      <c r="E258" s="15">
        <v>56</v>
      </c>
      <c r="F258" s="15">
        <v>71</v>
      </c>
      <c r="G258" s="15"/>
      <c r="H258" s="15">
        <f>MAX(D258:F258)</f>
        <v>71</v>
      </c>
      <c r="I258" s="15">
        <f>SUM(D258:F258)-H258-J258</f>
        <v>56.000000000000007</v>
      </c>
      <c r="J258" s="15">
        <f>MIN(D258:F258)</f>
        <v>4.4000000000000004</v>
      </c>
      <c r="K258" s="15">
        <f>D258*E258*F258</f>
        <v>17494.400000000001</v>
      </c>
      <c r="L258" s="1">
        <f>B258/K258</f>
        <v>0.12861258459850008</v>
      </c>
      <c r="M258" s="2" t="str">
        <f>IF(AND(H258&lt;$T$4,I258&lt;$T$5), "Yes", "No")</f>
        <v>No</v>
      </c>
      <c r="N258" s="2"/>
      <c r="O258" s="3"/>
      <c r="P258" s="9"/>
    </row>
    <row r="259" spans="1:16" x14ac:dyDescent="0.35">
      <c r="A259" s="4" t="s">
        <v>236</v>
      </c>
      <c r="B259" s="1">
        <v>2200</v>
      </c>
      <c r="C259" s="1"/>
      <c r="D259" s="15">
        <v>5.5</v>
      </c>
      <c r="E259" s="15">
        <v>51</v>
      </c>
      <c r="F259" s="15">
        <v>61</v>
      </c>
      <c r="G259" s="15"/>
      <c r="H259" s="15">
        <f>MAX(D259:F259)</f>
        <v>61</v>
      </c>
      <c r="I259" s="15">
        <f>SUM(D259:F259)-H259-J259</f>
        <v>51</v>
      </c>
      <c r="J259" s="15">
        <f>MIN(D259:F259)</f>
        <v>5.5</v>
      </c>
      <c r="K259" s="15">
        <f>D259*E259*F259</f>
        <v>17110.5</v>
      </c>
      <c r="L259" s="1">
        <f>B259/K259</f>
        <v>0.1285760205721633</v>
      </c>
      <c r="M259" s="2" t="str">
        <f>IF(AND(H259&lt;$T$4,I259&lt;$T$5), "Yes", "No")</f>
        <v>No</v>
      </c>
      <c r="N259" s="2"/>
      <c r="O259" s="3"/>
      <c r="P259" s="9"/>
    </row>
    <row r="260" spans="1:16" x14ac:dyDescent="0.35">
      <c r="A260" s="4" t="s">
        <v>237</v>
      </c>
      <c r="B260" s="1">
        <v>2700</v>
      </c>
      <c r="C260" s="1"/>
      <c r="D260" s="15">
        <v>7</v>
      </c>
      <c r="E260" s="15">
        <v>50</v>
      </c>
      <c r="F260" s="15">
        <v>60</v>
      </c>
      <c r="G260" s="15"/>
      <c r="H260" s="15">
        <f>MAX(D260:F260)</f>
        <v>60</v>
      </c>
      <c r="I260" s="15">
        <f>SUM(D260:F260)-H260-J260</f>
        <v>50</v>
      </c>
      <c r="J260" s="15">
        <f>MIN(D260:F260)</f>
        <v>7</v>
      </c>
      <c r="K260" s="15">
        <f>D260*E260*F260</f>
        <v>21000</v>
      </c>
      <c r="L260" s="1">
        <f>B260/K260</f>
        <v>0.12857142857142856</v>
      </c>
      <c r="M260" s="2" t="str">
        <f>IF(AND(H260&lt;$T$4,I260&lt;$T$5), "Yes", "No")</f>
        <v>No</v>
      </c>
      <c r="N260" s="2"/>
      <c r="O260" s="3"/>
      <c r="P260" s="9"/>
    </row>
    <row r="261" spans="1:16" x14ac:dyDescent="0.35">
      <c r="A261" s="4" t="s">
        <v>238</v>
      </c>
      <c r="B261" s="1">
        <v>3050</v>
      </c>
      <c r="C261" s="1"/>
      <c r="D261" s="15">
        <v>8</v>
      </c>
      <c r="E261" s="15">
        <v>53</v>
      </c>
      <c r="F261" s="15">
        <v>56</v>
      </c>
      <c r="G261" s="15"/>
      <c r="H261" s="15">
        <f>MAX(D261:F261)</f>
        <v>56</v>
      </c>
      <c r="I261" s="15">
        <f>SUM(D261:F261)-H261-J261</f>
        <v>53</v>
      </c>
      <c r="J261" s="15">
        <f>MIN(D261:F261)</f>
        <v>8</v>
      </c>
      <c r="K261" s="15">
        <f>D261*E261*F261</f>
        <v>23744</v>
      </c>
      <c r="L261" s="1">
        <f>B261/K261</f>
        <v>0.12845350404312669</v>
      </c>
      <c r="M261" s="2" t="str">
        <f>IF(AND(H261&lt;$T$4,I261&lt;$T$5), "Yes", "No")</f>
        <v>No</v>
      </c>
      <c r="N261" s="2"/>
      <c r="O261" s="3"/>
      <c r="P261" s="9"/>
    </row>
    <row r="262" spans="1:16" x14ac:dyDescent="0.35">
      <c r="A262" s="4" t="s">
        <v>239</v>
      </c>
      <c r="B262" s="1">
        <v>3300</v>
      </c>
      <c r="C262" s="1"/>
      <c r="D262" s="15">
        <v>2.9</v>
      </c>
      <c r="E262" s="15">
        <v>62</v>
      </c>
      <c r="F262" s="15">
        <v>143</v>
      </c>
      <c r="G262" s="15"/>
      <c r="H262" s="15">
        <f>MAX(D262:F262)</f>
        <v>143</v>
      </c>
      <c r="I262" s="15">
        <f>SUM(D262:F262)-H262-J262</f>
        <v>62.000000000000007</v>
      </c>
      <c r="J262" s="15">
        <f>MIN(D262:F262)</f>
        <v>2.9</v>
      </c>
      <c r="K262" s="15">
        <f>D262*E262*F262</f>
        <v>25711.399999999998</v>
      </c>
      <c r="L262" s="1">
        <f>B262/K262</f>
        <v>0.12834773680157441</v>
      </c>
      <c r="M262" s="2" t="str">
        <f>IF(AND(H262&lt;$T$4,I262&lt;$T$5), "Yes", "No")</f>
        <v>No</v>
      </c>
      <c r="N262" s="2"/>
      <c r="O262" s="3"/>
      <c r="P262" s="9"/>
    </row>
    <row r="263" spans="1:16" x14ac:dyDescent="0.35">
      <c r="A263" s="4" t="s">
        <v>240</v>
      </c>
      <c r="B263" s="1">
        <v>2900</v>
      </c>
      <c r="C263" s="1"/>
      <c r="D263" s="15">
        <v>7.2</v>
      </c>
      <c r="E263" s="15">
        <v>43</v>
      </c>
      <c r="F263" s="15">
        <v>73</v>
      </c>
      <c r="G263" s="15"/>
      <c r="H263" s="15">
        <f>MAX(D263:F263)</f>
        <v>73</v>
      </c>
      <c r="I263" s="15">
        <f>SUM(D263:F263)-H263-J263</f>
        <v>43</v>
      </c>
      <c r="J263" s="15">
        <f>MIN(D263:F263)</f>
        <v>7.2</v>
      </c>
      <c r="K263" s="15">
        <f>D263*E263*F263</f>
        <v>22600.800000000003</v>
      </c>
      <c r="L263" s="1">
        <f>B263/K263</f>
        <v>0.12831404198081481</v>
      </c>
      <c r="M263" s="2" t="str">
        <f>IF(AND(H263&lt;$T$4,I263&lt;$T$5), "Yes", "No")</f>
        <v>No</v>
      </c>
      <c r="N263" s="2"/>
      <c r="O263" s="3"/>
      <c r="P263" s="9"/>
    </row>
    <row r="264" spans="1:16" x14ac:dyDescent="0.35">
      <c r="A264" s="4" t="s">
        <v>241</v>
      </c>
      <c r="B264" s="1">
        <v>2500</v>
      </c>
      <c r="C264" s="1"/>
      <c r="D264" s="15">
        <v>8</v>
      </c>
      <c r="E264" s="15">
        <v>42</v>
      </c>
      <c r="F264" s="15">
        <v>58</v>
      </c>
      <c r="G264" s="15"/>
      <c r="H264" s="15">
        <f>MAX(D264:F264)</f>
        <v>58</v>
      </c>
      <c r="I264" s="15">
        <f>SUM(D264:F264)-H264-J264</f>
        <v>42</v>
      </c>
      <c r="J264" s="15">
        <f>MIN(D264:F264)</f>
        <v>8</v>
      </c>
      <c r="K264" s="15">
        <f>D264*E264*F264</f>
        <v>19488</v>
      </c>
      <c r="L264" s="1">
        <f>B264/K264</f>
        <v>0.12828407224958949</v>
      </c>
      <c r="M264" s="2" t="str">
        <f>IF(AND(H264&lt;$T$4,I264&lt;$T$5), "Yes", "No")</f>
        <v>Yes</v>
      </c>
      <c r="N264" s="2"/>
      <c r="O264" s="3"/>
      <c r="P264" s="9"/>
    </row>
    <row r="265" spans="1:16" x14ac:dyDescent="0.35">
      <c r="A265" s="4" t="s">
        <v>242</v>
      </c>
      <c r="B265" s="1">
        <v>2250</v>
      </c>
      <c r="C265" s="1"/>
      <c r="D265" s="15">
        <v>6.8</v>
      </c>
      <c r="E265" s="15">
        <v>43</v>
      </c>
      <c r="F265" s="15">
        <v>60</v>
      </c>
      <c r="G265" s="15"/>
      <c r="H265" s="15">
        <f>MAX(D265:F265)</f>
        <v>60</v>
      </c>
      <c r="I265" s="15">
        <f>SUM(D265:F265)-H265-J265</f>
        <v>43</v>
      </c>
      <c r="J265" s="15">
        <f>MIN(D265:F265)</f>
        <v>6.8</v>
      </c>
      <c r="K265" s="15">
        <f>D265*E265*F265</f>
        <v>17544</v>
      </c>
      <c r="L265" s="1">
        <f>B265/K265</f>
        <v>0.12824897400820792</v>
      </c>
      <c r="M265" s="2" t="str">
        <f>IF(AND(H265&lt;$T$4,I265&lt;$T$5), "Yes", "No")</f>
        <v>Yes</v>
      </c>
      <c r="N265" s="2"/>
      <c r="O265" s="3"/>
      <c r="P265" s="9"/>
    </row>
    <row r="266" spans="1:16" x14ac:dyDescent="0.35">
      <c r="A266" s="4">
        <v>3543114</v>
      </c>
      <c r="B266" s="1">
        <v>2200</v>
      </c>
      <c r="C266" s="1"/>
      <c r="D266" s="15">
        <v>3.5</v>
      </c>
      <c r="E266" s="15">
        <v>43</v>
      </c>
      <c r="F266" s="15">
        <v>114</v>
      </c>
      <c r="G266" s="15"/>
      <c r="H266" s="15">
        <f>MAX(D266:F266)</f>
        <v>114</v>
      </c>
      <c r="I266" s="15">
        <f>SUM(D266:F266)-H266-J266</f>
        <v>43</v>
      </c>
      <c r="J266" s="15">
        <f>MIN(D266:F266)</f>
        <v>3.5</v>
      </c>
      <c r="K266" s="15">
        <f>D266*E266*F266</f>
        <v>17157</v>
      </c>
      <c r="L266" s="1">
        <f>B266/K266</f>
        <v>0.12822754560820657</v>
      </c>
      <c r="M266" s="2" t="str">
        <f>IF(AND(H266&lt;$T$4,I266&lt;$T$5), "Yes", "No")</f>
        <v>No</v>
      </c>
      <c r="N266" s="2"/>
      <c r="O266" s="3">
        <v>5.85</v>
      </c>
      <c r="P266" s="9" t="s">
        <v>1181</v>
      </c>
    </row>
    <row r="267" spans="1:16" x14ac:dyDescent="0.35">
      <c r="A267" s="4">
        <v>904078</v>
      </c>
      <c r="B267" s="1">
        <v>3600</v>
      </c>
      <c r="C267" s="1"/>
      <c r="D267" s="15">
        <v>9</v>
      </c>
      <c r="E267" s="15">
        <v>40</v>
      </c>
      <c r="F267" s="15">
        <v>78</v>
      </c>
      <c r="G267" s="15"/>
      <c r="H267" s="15">
        <f>MAX(D267:F267)</f>
        <v>78</v>
      </c>
      <c r="I267" s="15">
        <f>SUM(D267:F267)-H267-J267</f>
        <v>40</v>
      </c>
      <c r="J267" s="15">
        <f>MIN(D267:F267)</f>
        <v>9</v>
      </c>
      <c r="K267" s="15">
        <f>D267*E267*F267</f>
        <v>28080</v>
      </c>
      <c r="L267" s="1">
        <f>B267/K267</f>
        <v>0.12820512820512819</v>
      </c>
      <c r="M267" s="2" t="str">
        <f>IF(AND(H267&lt;$T$4,I267&lt;$T$5), "Yes", "No")</f>
        <v>No</v>
      </c>
      <c r="N267" s="2"/>
      <c r="O267" s="3">
        <v>8</v>
      </c>
      <c r="P267" s="9" t="s">
        <v>1200</v>
      </c>
    </row>
    <row r="268" spans="1:16" x14ac:dyDescent="0.35">
      <c r="A268" s="4" t="s">
        <v>243</v>
      </c>
      <c r="B268" s="1">
        <v>2000</v>
      </c>
      <c r="C268" s="1"/>
      <c r="D268" s="15">
        <v>5.2</v>
      </c>
      <c r="E268" s="15">
        <v>50</v>
      </c>
      <c r="F268" s="15">
        <v>60</v>
      </c>
      <c r="G268" s="15"/>
      <c r="H268" s="15">
        <f>MAX(D268:F268)</f>
        <v>60</v>
      </c>
      <c r="I268" s="15">
        <f>SUM(D268:F268)-H268-J268</f>
        <v>50</v>
      </c>
      <c r="J268" s="15">
        <f>MIN(D268:F268)</f>
        <v>5.2</v>
      </c>
      <c r="K268" s="15">
        <f>D268*E268*F268</f>
        <v>15600</v>
      </c>
      <c r="L268" s="1">
        <f>B268/K268</f>
        <v>0.12820512820512819</v>
      </c>
      <c r="M268" s="2" t="str">
        <f>IF(AND(H268&lt;$T$4,I268&lt;$T$5), "Yes", "No")</f>
        <v>No</v>
      </c>
      <c r="N268" s="2"/>
      <c r="O268" s="3"/>
      <c r="P268" s="9"/>
    </row>
    <row r="269" spans="1:16" x14ac:dyDescent="0.35">
      <c r="A269" s="4" t="s">
        <v>244</v>
      </c>
      <c r="B269" s="1">
        <v>2100</v>
      </c>
      <c r="C269" s="1"/>
      <c r="D269" s="15">
        <v>7</v>
      </c>
      <c r="E269" s="15">
        <v>36</v>
      </c>
      <c r="F269" s="15">
        <v>65</v>
      </c>
      <c r="G269" s="15"/>
      <c r="H269" s="15">
        <f>MAX(D269:F269)</f>
        <v>65</v>
      </c>
      <c r="I269" s="15">
        <f>SUM(D269:F269)-H269-J269</f>
        <v>36</v>
      </c>
      <c r="J269" s="15">
        <f>MIN(D269:F269)</f>
        <v>7</v>
      </c>
      <c r="K269" s="15">
        <f>D269*E269*F269</f>
        <v>16380</v>
      </c>
      <c r="L269" s="1">
        <f>B269/K269</f>
        <v>0.12820512820512819</v>
      </c>
      <c r="M269" s="2" t="str">
        <f>IF(AND(H269&lt;$T$4,I269&lt;$T$5), "Yes", "No")</f>
        <v>No</v>
      </c>
      <c r="N269" s="2"/>
      <c r="O269" s="3"/>
      <c r="P269" s="9"/>
    </row>
    <row r="270" spans="1:16" x14ac:dyDescent="0.35">
      <c r="A270" s="4" t="s">
        <v>245</v>
      </c>
      <c r="B270" s="1">
        <v>2500</v>
      </c>
      <c r="C270" s="1"/>
      <c r="D270" s="15">
        <v>6.5</v>
      </c>
      <c r="E270" s="15">
        <v>50</v>
      </c>
      <c r="F270" s="15">
        <v>60</v>
      </c>
      <c r="G270" s="15"/>
      <c r="H270" s="15">
        <f>MAX(D270:F270)</f>
        <v>60</v>
      </c>
      <c r="I270" s="15">
        <f>SUM(D270:F270)-H270-J270</f>
        <v>50</v>
      </c>
      <c r="J270" s="15">
        <f>MIN(D270:F270)</f>
        <v>6.5</v>
      </c>
      <c r="K270" s="15">
        <f>D270*E270*F270</f>
        <v>19500</v>
      </c>
      <c r="L270" s="1">
        <f>B270/K270</f>
        <v>0.12820512820512819</v>
      </c>
      <c r="M270" s="2" t="str">
        <f>IF(AND(H270&lt;$T$4,I270&lt;$T$5), "Yes", "No")</f>
        <v>No</v>
      </c>
      <c r="N270" s="2"/>
      <c r="O270" s="3"/>
      <c r="P270" s="9"/>
    </row>
    <row r="271" spans="1:16" x14ac:dyDescent="0.35">
      <c r="A271" s="4" t="s">
        <v>246</v>
      </c>
      <c r="B271" s="1">
        <v>3000</v>
      </c>
      <c r="C271" s="1"/>
      <c r="D271" s="15">
        <v>5.2</v>
      </c>
      <c r="E271" s="15">
        <v>50</v>
      </c>
      <c r="F271" s="15">
        <v>90</v>
      </c>
      <c r="G271" s="15"/>
      <c r="H271" s="15">
        <f>MAX(D271:F271)</f>
        <v>90</v>
      </c>
      <c r="I271" s="15">
        <f>SUM(D271:F271)-H271-J271</f>
        <v>49.999999999999986</v>
      </c>
      <c r="J271" s="15">
        <f>MIN(D271:F271)</f>
        <v>5.2</v>
      </c>
      <c r="K271" s="15">
        <f>D271*E271*F271</f>
        <v>23400</v>
      </c>
      <c r="L271" s="1">
        <f>B271/K271</f>
        <v>0.12820512820512819</v>
      </c>
      <c r="M271" s="2" t="str">
        <f>IF(AND(H271&lt;$T$4,I271&lt;$T$5), "Yes", "No")</f>
        <v>No</v>
      </c>
      <c r="N271" s="2"/>
      <c r="O271" s="3"/>
      <c r="P271" s="9"/>
    </row>
    <row r="272" spans="1:16" x14ac:dyDescent="0.35">
      <c r="A272" s="4" t="s">
        <v>247</v>
      </c>
      <c r="B272" s="1">
        <v>3600</v>
      </c>
      <c r="C272" s="1"/>
      <c r="D272" s="15">
        <v>7</v>
      </c>
      <c r="E272" s="15">
        <v>55</v>
      </c>
      <c r="F272" s="15">
        <v>73</v>
      </c>
      <c r="G272" s="15"/>
      <c r="H272" s="15">
        <f>MAX(D272:F272)</f>
        <v>73</v>
      </c>
      <c r="I272" s="15">
        <f>SUM(D272:F272)-H272-J272</f>
        <v>55</v>
      </c>
      <c r="J272" s="15">
        <f>MIN(D272:F272)</f>
        <v>7</v>
      </c>
      <c r="K272" s="15">
        <f>D272*E272*F272</f>
        <v>28105</v>
      </c>
      <c r="L272" s="1">
        <f>B272/K272</f>
        <v>0.12809108699519658</v>
      </c>
      <c r="M272" s="2" t="str">
        <f>IF(AND(H272&lt;$T$4,I272&lt;$T$5), "Yes", "No")</f>
        <v>No</v>
      </c>
      <c r="N272" s="2"/>
      <c r="O272" s="3"/>
      <c r="P272" s="9"/>
    </row>
    <row r="273" spans="1:16" x14ac:dyDescent="0.35">
      <c r="A273" s="4" t="s">
        <v>248</v>
      </c>
      <c r="B273" s="1">
        <v>3000</v>
      </c>
      <c r="C273" s="1"/>
      <c r="D273" s="15">
        <v>6</v>
      </c>
      <c r="E273" s="15">
        <v>55</v>
      </c>
      <c r="F273" s="15">
        <v>71</v>
      </c>
      <c r="G273" s="15"/>
      <c r="H273" s="15">
        <f>MAX(D273:F273)</f>
        <v>71</v>
      </c>
      <c r="I273" s="15">
        <f>SUM(D273:F273)-H273-J273</f>
        <v>55</v>
      </c>
      <c r="J273" s="15">
        <f>MIN(D273:F273)</f>
        <v>6</v>
      </c>
      <c r="K273" s="15">
        <f>D273*E273*F273</f>
        <v>23430</v>
      </c>
      <c r="L273" s="1">
        <f>B273/K273</f>
        <v>0.12804097311139565</v>
      </c>
      <c r="M273" s="2" t="str">
        <f>IF(AND(H273&lt;$T$4,I273&lt;$T$5), "Yes", "No")</f>
        <v>No</v>
      </c>
      <c r="N273" s="2"/>
      <c r="O273" s="3"/>
      <c r="P273" s="9"/>
    </row>
    <row r="274" spans="1:16" x14ac:dyDescent="0.35">
      <c r="A274" s="4" t="s">
        <v>249</v>
      </c>
      <c r="B274" s="1">
        <v>2600</v>
      </c>
      <c r="C274" s="1"/>
      <c r="D274" s="15">
        <v>7.5</v>
      </c>
      <c r="E274" s="15">
        <v>43</v>
      </c>
      <c r="F274" s="15">
        <v>63</v>
      </c>
      <c r="G274" s="15"/>
      <c r="H274" s="15">
        <f>MAX(D274:F274)</f>
        <v>63</v>
      </c>
      <c r="I274" s="15">
        <f>SUM(D274:F274)-H274-J274</f>
        <v>43</v>
      </c>
      <c r="J274" s="15">
        <f>MIN(D274:F274)</f>
        <v>7.5</v>
      </c>
      <c r="K274" s="15">
        <f>D274*E274*F274</f>
        <v>20317.5</v>
      </c>
      <c r="L274" s="1">
        <f>B274/K274</f>
        <v>0.12796850006152333</v>
      </c>
      <c r="M274" s="2" t="str">
        <f>IF(AND(H274&lt;$T$4,I274&lt;$T$5), "Yes", "No")</f>
        <v>Yes</v>
      </c>
      <c r="N274" s="2"/>
      <c r="O274" s="3"/>
      <c r="P274" s="9"/>
    </row>
    <row r="275" spans="1:16" x14ac:dyDescent="0.35">
      <c r="A275" s="4" t="s">
        <v>250</v>
      </c>
      <c r="B275" s="1">
        <v>3450</v>
      </c>
      <c r="C275" s="1"/>
      <c r="D275" s="15">
        <v>5.7</v>
      </c>
      <c r="E275" s="15">
        <v>55</v>
      </c>
      <c r="F275" s="15">
        <v>86</v>
      </c>
      <c r="G275" s="15"/>
      <c r="H275" s="15">
        <f>MAX(D275:F275)</f>
        <v>86</v>
      </c>
      <c r="I275" s="15">
        <f>SUM(D275:F275)-H275-J275</f>
        <v>54.999999999999986</v>
      </c>
      <c r="J275" s="15">
        <f>MIN(D275:F275)</f>
        <v>5.7</v>
      </c>
      <c r="K275" s="15">
        <f>D275*E275*F275</f>
        <v>26961</v>
      </c>
      <c r="L275" s="1">
        <f>B275/K275</f>
        <v>0.12796261266273506</v>
      </c>
      <c r="M275" s="2" t="str">
        <f>IF(AND(H275&lt;$T$4,I275&lt;$T$5), "Yes", "No")</f>
        <v>No</v>
      </c>
      <c r="N275" s="2"/>
      <c r="O275" s="3"/>
      <c r="P275" s="9"/>
    </row>
    <row r="276" spans="1:16" x14ac:dyDescent="0.35">
      <c r="A276" s="4" t="s">
        <v>251</v>
      </c>
      <c r="B276" s="1">
        <v>2000</v>
      </c>
      <c r="C276" s="1"/>
      <c r="D276" s="15">
        <v>3.5</v>
      </c>
      <c r="E276" s="15">
        <v>58</v>
      </c>
      <c r="F276" s="15">
        <v>77</v>
      </c>
      <c r="G276" s="15"/>
      <c r="H276" s="15">
        <f>MAX(D276:F276)</f>
        <v>77</v>
      </c>
      <c r="I276" s="15">
        <f>SUM(D276:F276)-H276-J276</f>
        <v>58</v>
      </c>
      <c r="J276" s="15">
        <f>MIN(D276:F276)</f>
        <v>3.5</v>
      </c>
      <c r="K276" s="15">
        <f>D276*E276*F276</f>
        <v>15631</v>
      </c>
      <c r="L276" s="1">
        <f>B276/K276</f>
        <v>0.12795086686712304</v>
      </c>
      <c r="M276" s="2" t="str">
        <f>IF(AND(H276&lt;$T$4,I276&lt;$T$5), "Yes", "No")</f>
        <v>No</v>
      </c>
      <c r="N276" s="2"/>
      <c r="O276" s="3"/>
      <c r="P276" s="9"/>
    </row>
    <row r="277" spans="1:16" x14ac:dyDescent="0.35">
      <c r="A277" s="4" t="s">
        <v>252</v>
      </c>
      <c r="B277" s="1">
        <v>2300</v>
      </c>
      <c r="C277" s="1"/>
      <c r="D277" s="15">
        <v>6</v>
      </c>
      <c r="E277" s="15">
        <v>37</v>
      </c>
      <c r="F277" s="15">
        <v>81</v>
      </c>
      <c r="G277" s="15"/>
      <c r="H277" s="15">
        <f>MAX(D277:F277)</f>
        <v>81</v>
      </c>
      <c r="I277" s="15">
        <f>SUM(D277:F277)-H277-J277</f>
        <v>37</v>
      </c>
      <c r="J277" s="15">
        <f>MIN(D277:F277)</f>
        <v>6</v>
      </c>
      <c r="K277" s="15">
        <f>D277*E277*F277</f>
        <v>17982</v>
      </c>
      <c r="L277" s="1">
        <f>B277/K277</f>
        <v>0.12790568346123901</v>
      </c>
      <c r="M277" s="2" t="str">
        <f>IF(AND(H277&lt;$T$4,I277&lt;$T$5), "Yes", "No")</f>
        <v>No</v>
      </c>
      <c r="N277" s="2"/>
      <c r="O277" s="3"/>
      <c r="P277" s="9"/>
    </row>
    <row r="278" spans="1:16" x14ac:dyDescent="0.35">
      <c r="A278" s="4" t="s">
        <v>253</v>
      </c>
      <c r="B278" s="1">
        <v>3200</v>
      </c>
      <c r="C278" s="1"/>
      <c r="D278" s="15">
        <v>8</v>
      </c>
      <c r="E278" s="15">
        <v>46</v>
      </c>
      <c r="F278" s="15">
        <v>68</v>
      </c>
      <c r="G278" s="15"/>
      <c r="H278" s="15">
        <f>MAX(D278:F278)</f>
        <v>68</v>
      </c>
      <c r="I278" s="15">
        <f>SUM(D278:F278)-H278-J278</f>
        <v>46</v>
      </c>
      <c r="J278" s="15">
        <f>MIN(D278:F278)</f>
        <v>8</v>
      </c>
      <c r="K278" s="15">
        <f>D278*E278*F278</f>
        <v>25024</v>
      </c>
      <c r="L278" s="1">
        <f>B278/K278</f>
        <v>0.12787723785166241</v>
      </c>
      <c r="M278" s="2" t="str">
        <f>IF(AND(H278&lt;$T$4,I278&lt;$T$5), "Yes", "No")</f>
        <v>No</v>
      </c>
      <c r="N278" s="2"/>
      <c r="O278" s="3"/>
      <c r="P278" s="9"/>
    </row>
    <row r="279" spans="1:16" x14ac:dyDescent="0.35">
      <c r="A279" s="4" t="s">
        <v>254</v>
      </c>
      <c r="B279" s="1">
        <v>3000</v>
      </c>
      <c r="C279" s="1"/>
      <c r="D279" s="15">
        <v>7</v>
      </c>
      <c r="E279" s="15">
        <v>39</v>
      </c>
      <c r="F279" s="15">
        <v>86</v>
      </c>
      <c r="G279" s="15"/>
      <c r="H279" s="15">
        <f>MAX(D279:F279)</f>
        <v>86</v>
      </c>
      <c r="I279" s="15">
        <f>SUM(D279:F279)-H279-J279</f>
        <v>39</v>
      </c>
      <c r="J279" s="15">
        <f>MIN(D279:F279)</f>
        <v>7</v>
      </c>
      <c r="K279" s="15">
        <f>D279*E279*F279</f>
        <v>23478</v>
      </c>
      <c r="L279" s="1">
        <f>B279/K279</f>
        <v>0.12777919754663941</v>
      </c>
      <c r="M279" s="2" t="str">
        <f>IF(AND(H279&lt;$T$4,I279&lt;$T$5), "Yes", "No")</f>
        <v>No</v>
      </c>
      <c r="N279" s="2"/>
      <c r="O279" s="3"/>
      <c r="P279" s="9"/>
    </row>
    <row r="280" spans="1:16" x14ac:dyDescent="0.35">
      <c r="A280" s="4" t="s">
        <v>255</v>
      </c>
      <c r="B280" s="1">
        <v>2200</v>
      </c>
      <c r="C280" s="1"/>
      <c r="D280" s="15">
        <v>5</v>
      </c>
      <c r="E280" s="15">
        <v>53</v>
      </c>
      <c r="F280" s="15">
        <v>65</v>
      </c>
      <c r="G280" s="15"/>
      <c r="H280" s="15">
        <f>MAX(D280:F280)</f>
        <v>65</v>
      </c>
      <c r="I280" s="15">
        <f>SUM(D280:F280)-H280-J280</f>
        <v>53</v>
      </c>
      <c r="J280" s="15">
        <f>MIN(D280:F280)</f>
        <v>5</v>
      </c>
      <c r="K280" s="15">
        <f>D280*E280*F280</f>
        <v>17225</v>
      </c>
      <c r="L280" s="1">
        <f>B280/K280</f>
        <v>0.12772133526850507</v>
      </c>
      <c r="M280" s="2" t="str">
        <f>IF(AND(H280&lt;$T$4,I280&lt;$T$5), "Yes", "No")</f>
        <v>No</v>
      </c>
      <c r="N280" s="2"/>
      <c r="O280" s="3"/>
      <c r="P280" s="9"/>
    </row>
    <row r="281" spans="1:16" x14ac:dyDescent="0.35">
      <c r="A281" s="4" t="s">
        <v>256</v>
      </c>
      <c r="B281" s="1">
        <v>2500</v>
      </c>
      <c r="C281" s="1"/>
      <c r="D281" s="15">
        <v>7.2</v>
      </c>
      <c r="E281" s="15">
        <v>40</v>
      </c>
      <c r="F281" s="15">
        <v>68</v>
      </c>
      <c r="G281" s="15"/>
      <c r="H281" s="15">
        <f>MAX(D281:F281)</f>
        <v>68</v>
      </c>
      <c r="I281" s="15">
        <f>SUM(D281:F281)-H281-J281</f>
        <v>40</v>
      </c>
      <c r="J281" s="15">
        <f>MIN(D281:F281)</f>
        <v>7.2</v>
      </c>
      <c r="K281" s="15">
        <f>D281*E281*F281</f>
        <v>19584</v>
      </c>
      <c r="L281" s="1">
        <f>B281/K281</f>
        <v>0.12765522875816993</v>
      </c>
      <c r="M281" s="2" t="str">
        <f>IF(AND(H281&lt;$T$4,I281&lt;$T$5), "Yes", "No")</f>
        <v>No</v>
      </c>
      <c r="N281" s="2"/>
      <c r="O281" s="3"/>
      <c r="P281" s="9"/>
    </row>
    <row r="282" spans="1:16" x14ac:dyDescent="0.35">
      <c r="A282" s="4" t="s">
        <v>257</v>
      </c>
      <c r="B282" s="1">
        <v>2500</v>
      </c>
      <c r="C282" s="1"/>
      <c r="D282" s="15">
        <v>3.9</v>
      </c>
      <c r="E282" s="15">
        <v>62</v>
      </c>
      <c r="F282" s="15">
        <v>81</v>
      </c>
      <c r="G282" s="15"/>
      <c r="H282" s="15">
        <f>MAX(D282:F282)</f>
        <v>81</v>
      </c>
      <c r="I282" s="15">
        <f>SUM(D282:F282)-H282-J282</f>
        <v>62.000000000000007</v>
      </c>
      <c r="J282" s="15">
        <f>MIN(D282:F282)</f>
        <v>3.9</v>
      </c>
      <c r="K282" s="15">
        <f>D282*E282*F282</f>
        <v>19585.8</v>
      </c>
      <c r="L282" s="1">
        <f>B282/K282</f>
        <v>0.12764349681912407</v>
      </c>
      <c r="M282" s="2" t="str">
        <f>IF(AND(H282&lt;$T$4,I282&lt;$T$5), "Yes", "No")</f>
        <v>No</v>
      </c>
      <c r="N282" s="2"/>
      <c r="O282" s="3"/>
      <c r="P282" s="9"/>
    </row>
    <row r="283" spans="1:16" x14ac:dyDescent="0.35">
      <c r="A283" s="4" t="s">
        <v>258</v>
      </c>
      <c r="B283" s="1">
        <v>2000</v>
      </c>
      <c r="C283" s="1"/>
      <c r="D283" s="15">
        <v>3.9</v>
      </c>
      <c r="E283" s="15">
        <v>60</v>
      </c>
      <c r="F283" s="15">
        <v>67</v>
      </c>
      <c r="G283" s="15"/>
      <c r="H283" s="15">
        <f>MAX(D283:F283)</f>
        <v>67</v>
      </c>
      <c r="I283" s="15">
        <f>SUM(D283:F283)-H283-J283</f>
        <v>60.000000000000007</v>
      </c>
      <c r="J283" s="15">
        <f>MIN(D283:F283)</f>
        <v>3.9</v>
      </c>
      <c r="K283" s="15">
        <f>D283*E283*F283</f>
        <v>15678</v>
      </c>
      <c r="L283" s="1">
        <f>B283/K283</f>
        <v>0.12756729174639622</v>
      </c>
      <c r="M283" s="2" t="str">
        <f>IF(AND(H283&lt;$T$4,I283&lt;$T$5), "Yes", "No")</f>
        <v>No</v>
      </c>
      <c r="N283" s="2"/>
      <c r="O283" s="3"/>
      <c r="P283" s="9"/>
    </row>
    <row r="284" spans="1:16" x14ac:dyDescent="0.35">
      <c r="A284" s="4" t="s">
        <v>259</v>
      </c>
      <c r="B284" s="1">
        <v>2250</v>
      </c>
      <c r="C284" s="1"/>
      <c r="D284" s="15">
        <v>8.4</v>
      </c>
      <c r="E284" s="15">
        <v>35</v>
      </c>
      <c r="F284" s="15">
        <v>60</v>
      </c>
      <c r="G284" s="15"/>
      <c r="H284" s="15">
        <f>MAX(D284:F284)</f>
        <v>60</v>
      </c>
      <c r="I284" s="15">
        <f>SUM(D284:F284)-H284-J284</f>
        <v>35.000000000000007</v>
      </c>
      <c r="J284" s="15">
        <f>MIN(D284:F284)</f>
        <v>8.4</v>
      </c>
      <c r="K284" s="15">
        <f>D284*E284*F284</f>
        <v>17640</v>
      </c>
      <c r="L284" s="1">
        <f>B284/K284</f>
        <v>0.12755102040816327</v>
      </c>
      <c r="M284" s="2" t="str">
        <f>IF(AND(H284&lt;$T$4,I284&lt;$T$5), "Yes", "No")</f>
        <v>Yes</v>
      </c>
      <c r="N284" s="2"/>
      <c r="O284" s="3"/>
      <c r="P284" s="9"/>
    </row>
    <row r="285" spans="1:16" x14ac:dyDescent="0.35">
      <c r="A285" s="4" t="s">
        <v>260</v>
      </c>
      <c r="B285" s="1">
        <v>2500</v>
      </c>
      <c r="C285" s="1"/>
      <c r="D285" s="15">
        <v>9.9</v>
      </c>
      <c r="E285" s="15">
        <v>45</v>
      </c>
      <c r="F285" s="15">
        <v>44</v>
      </c>
      <c r="G285" s="15"/>
      <c r="H285" s="15">
        <f>MAX(D285:F285)</f>
        <v>45</v>
      </c>
      <c r="I285" s="15">
        <f>SUM(D285:F285)-H285-J285</f>
        <v>44.000000000000007</v>
      </c>
      <c r="J285" s="15">
        <f>MIN(D285:F285)</f>
        <v>9.9</v>
      </c>
      <c r="K285" s="15">
        <f>D285*E285*F285</f>
        <v>19602</v>
      </c>
      <c r="L285" s="1">
        <f>B285/K285</f>
        <v>0.12753800632588511</v>
      </c>
      <c r="M285" s="2" t="str">
        <f>IF(AND(H285&lt;$T$4,I285&lt;$T$5), "Yes", "No")</f>
        <v>Yes</v>
      </c>
      <c r="N285" s="2"/>
      <c r="O285" s="3"/>
      <c r="P285" s="9"/>
    </row>
    <row r="286" spans="1:16" x14ac:dyDescent="0.35">
      <c r="A286" s="4" t="s">
        <v>261</v>
      </c>
      <c r="B286" s="1">
        <v>2200</v>
      </c>
      <c r="C286" s="1"/>
      <c r="D286" s="15">
        <v>3.4</v>
      </c>
      <c r="E286" s="15">
        <v>59</v>
      </c>
      <c r="F286" s="15">
        <v>86</v>
      </c>
      <c r="G286" s="15"/>
      <c r="H286" s="15">
        <f>MAX(D286:F286)</f>
        <v>86</v>
      </c>
      <c r="I286" s="15">
        <f>SUM(D286:F286)-H286-J286</f>
        <v>59.000000000000007</v>
      </c>
      <c r="J286" s="15">
        <f>MIN(D286:F286)</f>
        <v>3.4</v>
      </c>
      <c r="K286" s="15">
        <f>D286*E286*F286</f>
        <v>17251.599999999999</v>
      </c>
      <c r="L286" s="1">
        <f>B286/K286</f>
        <v>0.1275244035335853</v>
      </c>
      <c r="M286" s="2" t="str">
        <f>IF(AND(H286&lt;$T$4,I286&lt;$T$5), "Yes", "No")</f>
        <v>No</v>
      </c>
      <c r="N286" s="2"/>
      <c r="O286" s="3"/>
      <c r="P286" s="9"/>
    </row>
    <row r="287" spans="1:16" x14ac:dyDescent="0.35">
      <c r="A287" s="4" t="s">
        <v>262</v>
      </c>
      <c r="B287" s="1">
        <v>2900</v>
      </c>
      <c r="C287" s="1"/>
      <c r="D287" s="15">
        <v>10</v>
      </c>
      <c r="E287" s="15">
        <v>35</v>
      </c>
      <c r="F287" s="15">
        <v>65</v>
      </c>
      <c r="G287" s="15"/>
      <c r="H287" s="15">
        <f>MAX(D287:F287)</f>
        <v>65</v>
      </c>
      <c r="I287" s="15">
        <f>SUM(D287:F287)-H287-J287</f>
        <v>35</v>
      </c>
      <c r="J287" s="15">
        <f>MIN(D287:F287)</f>
        <v>10</v>
      </c>
      <c r="K287" s="15">
        <f>D287*E287*F287</f>
        <v>22750</v>
      </c>
      <c r="L287" s="1">
        <f>B287/K287</f>
        <v>0.12747252747252746</v>
      </c>
      <c r="M287" s="2" t="str">
        <f>IF(AND(H287&lt;$T$4,I287&lt;$T$5), "Yes", "No")</f>
        <v>No</v>
      </c>
      <c r="N287" s="2"/>
      <c r="O287" s="3">
        <v>4.7</v>
      </c>
      <c r="P287" s="9" t="s">
        <v>11</v>
      </c>
    </row>
    <row r="288" spans="1:16" x14ac:dyDescent="0.35">
      <c r="A288" s="4" t="s">
        <v>263</v>
      </c>
      <c r="B288" s="1">
        <v>3200</v>
      </c>
      <c r="C288" s="1"/>
      <c r="D288" s="15">
        <v>6.8</v>
      </c>
      <c r="E288" s="15">
        <v>52</v>
      </c>
      <c r="F288" s="15">
        <v>71</v>
      </c>
      <c r="G288" s="15"/>
      <c r="H288" s="15">
        <f>MAX(D288:F288)</f>
        <v>71</v>
      </c>
      <c r="I288" s="15">
        <f>SUM(D288:F288)-H288-J288</f>
        <v>52.000000000000014</v>
      </c>
      <c r="J288" s="15">
        <f>MIN(D288:F288)</f>
        <v>6.8</v>
      </c>
      <c r="K288" s="15">
        <f>D288*E288*F288</f>
        <v>25105.599999999999</v>
      </c>
      <c r="L288" s="1">
        <f>B288/K288</f>
        <v>0.12746160219233957</v>
      </c>
      <c r="M288" s="2" t="str">
        <f>IF(AND(H288&lt;$T$4,I288&lt;$T$5), "Yes", "No")</f>
        <v>No</v>
      </c>
      <c r="N288" s="2"/>
      <c r="O288" s="3"/>
      <c r="P288" s="9"/>
    </row>
    <row r="289" spans="1:16" x14ac:dyDescent="0.35">
      <c r="A289" s="4" t="s">
        <v>264</v>
      </c>
      <c r="B289" s="1">
        <v>3500</v>
      </c>
      <c r="C289" s="1"/>
      <c r="D289" s="15">
        <v>4.0999999999999996</v>
      </c>
      <c r="E289" s="15">
        <v>87</v>
      </c>
      <c r="F289" s="15">
        <v>77</v>
      </c>
      <c r="G289" s="15"/>
      <c r="H289" s="15">
        <f>MAX(D289:F289)</f>
        <v>87</v>
      </c>
      <c r="I289" s="15">
        <f>SUM(D289:F289)-H289-J289</f>
        <v>77</v>
      </c>
      <c r="J289" s="15">
        <f>MIN(D289:F289)</f>
        <v>4.0999999999999996</v>
      </c>
      <c r="K289" s="15">
        <f>D289*E289*F289</f>
        <v>27465.899999999998</v>
      </c>
      <c r="L289" s="1">
        <f>B289/K289</f>
        <v>0.12743074139205343</v>
      </c>
      <c r="M289" s="2" t="str">
        <f>IF(AND(H289&lt;$T$4,I289&lt;$T$5), "Yes", "No")</f>
        <v>No</v>
      </c>
      <c r="N289" s="2"/>
      <c r="O289" s="3"/>
      <c r="P289" s="9"/>
    </row>
    <row r="290" spans="1:16" x14ac:dyDescent="0.35">
      <c r="A290" s="4" t="s">
        <v>265</v>
      </c>
      <c r="B290" s="1">
        <v>2300</v>
      </c>
      <c r="C290" s="1"/>
      <c r="D290" s="15">
        <v>4.5</v>
      </c>
      <c r="E290" s="15">
        <v>59</v>
      </c>
      <c r="F290" s="15">
        <v>68</v>
      </c>
      <c r="G290" s="15"/>
      <c r="H290" s="15">
        <f>MAX(D290:F290)</f>
        <v>68</v>
      </c>
      <c r="I290" s="15">
        <f>SUM(D290:F290)-H290-J290</f>
        <v>59</v>
      </c>
      <c r="J290" s="15">
        <f>MIN(D290:F290)</f>
        <v>4.5</v>
      </c>
      <c r="K290" s="15">
        <f>D290*E290*F290</f>
        <v>18054</v>
      </c>
      <c r="L290" s="1">
        <f>B290/K290</f>
        <v>0.1273955910047635</v>
      </c>
      <c r="M290" s="2" t="str">
        <f>IF(AND(H290&lt;$T$4,I290&lt;$T$5), "Yes", "No")</f>
        <v>No</v>
      </c>
      <c r="N290" s="2"/>
      <c r="O290" s="3"/>
      <c r="P290" s="9"/>
    </row>
    <row r="291" spans="1:16" x14ac:dyDescent="0.35">
      <c r="A291" s="4" t="s">
        <v>266</v>
      </c>
      <c r="B291" s="1">
        <v>2000</v>
      </c>
      <c r="C291" s="1"/>
      <c r="D291" s="15">
        <v>6.8</v>
      </c>
      <c r="E291" s="15">
        <v>35</v>
      </c>
      <c r="F291" s="15">
        <v>66</v>
      </c>
      <c r="G291" s="15"/>
      <c r="H291" s="15">
        <f>MAX(D291:F291)</f>
        <v>66</v>
      </c>
      <c r="I291" s="15">
        <f>SUM(D291:F291)-H291-J291</f>
        <v>35</v>
      </c>
      <c r="J291" s="15">
        <f>MIN(D291:F291)</f>
        <v>6.8</v>
      </c>
      <c r="K291" s="15">
        <f>D291*E291*F291</f>
        <v>15708</v>
      </c>
      <c r="L291" s="1">
        <f>B291/K291</f>
        <v>0.12732365673542145</v>
      </c>
      <c r="M291" s="2" t="str">
        <f>IF(AND(H291&lt;$T$4,I291&lt;$T$5), "Yes", "No")</f>
        <v>No</v>
      </c>
      <c r="N291" s="2"/>
      <c r="O291" s="3"/>
      <c r="P291" s="9"/>
    </row>
    <row r="292" spans="1:16" x14ac:dyDescent="0.35">
      <c r="A292" s="4" t="s">
        <v>267</v>
      </c>
      <c r="B292" s="1">
        <v>3300</v>
      </c>
      <c r="C292" s="1"/>
      <c r="D292" s="15">
        <v>9</v>
      </c>
      <c r="E292" s="15">
        <v>40</v>
      </c>
      <c r="F292" s="15">
        <v>72</v>
      </c>
      <c r="G292" s="15"/>
      <c r="H292" s="15">
        <f>MAX(D292:F292)</f>
        <v>72</v>
      </c>
      <c r="I292" s="15">
        <f>SUM(D292:F292)-H292-J292</f>
        <v>40</v>
      </c>
      <c r="J292" s="15">
        <f>MIN(D292:F292)</f>
        <v>9</v>
      </c>
      <c r="K292" s="15">
        <f>D292*E292*F292</f>
        <v>25920</v>
      </c>
      <c r="L292" s="1">
        <f>B292/K292</f>
        <v>0.12731481481481483</v>
      </c>
      <c r="M292" s="2" t="str">
        <f>IF(AND(H292&lt;$T$4,I292&lt;$T$5), "Yes", "No")</f>
        <v>No</v>
      </c>
      <c r="N292" s="2"/>
      <c r="O292" s="3"/>
      <c r="P292" s="9"/>
    </row>
    <row r="293" spans="1:16" x14ac:dyDescent="0.35">
      <c r="A293" s="4" t="s">
        <v>268</v>
      </c>
      <c r="B293" s="1">
        <v>3850</v>
      </c>
      <c r="C293" s="1"/>
      <c r="D293" s="15">
        <v>12</v>
      </c>
      <c r="E293" s="15">
        <v>42</v>
      </c>
      <c r="F293" s="15">
        <v>60</v>
      </c>
      <c r="G293" s="15"/>
      <c r="H293" s="15">
        <f>MAX(D293:F293)</f>
        <v>60</v>
      </c>
      <c r="I293" s="15">
        <f>SUM(D293:F293)-H293-J293</f>
        <v>42</v>
      </c>
      <c r="J293" s="15">
        <f>MIN(D293:F293)</f>
        <v>12</v>
      </c>
      <c r="K293" s="15">
        <f>D293*E293*F293</f>
        <v>30240</v>
      </c>
      <c r="L293" s="1">
        <f>B293/K293</f>
        <v>0.12731481481481483</v>
      </c>
      <c r="M293" s="2" t="str">
        <f>IF(AND(H293&lt;$T$4,I293&lt;$T$5), "Yes", "No")</f>
        <v>Yes</v>
      </c>
      <c r="N293" s="2"/>
      <c r="O293" s="3"/>
      <c r="P293" s="9"/>
    </row>
    <row r="294" spans="1:16" x14ac:dyDescent="0.35">
      <c r="A294" s="4" t="s">
        <v>269</v>
      </c>
      <c r="B294" s="1">
        <v>2900</v>
      </c>
      <c r="C294" s="1"/>
      <c r="D294" s="15">
        <v>6.8</v>
      </c>
      <c r="E294" s="15">
        <v>50</v>
      </c>
      <c r="F294" s="15">
        <v>67</v>
      </c>
      <c r="G294" s="15"/>
      <c r="H294" s="15">
        <f>MAX(D294:F294)</f>
        <v>67</v>
      </c>
      <c r="I294" s="15">
        <f>SUM(D294:F294)-H294-J294</f>
        <v>50</v>
      </c>
      <c r="J294" s="15">
        <f>MIN(D294:F294)</f>
        <v>6.8</v>
      </c>
      <c r="K294" s="15">
        <f>D294*E294*F294</f>
        <v>22780</v>
      </c>
      <c r="L294" s="1">
        <f>B294/K294</f>
        <v>0.12730465320456541</v>
      </c>
      <c r="M294" s="2" t="str">
        <f>IF(AND(H294&lt;$T$4,I294&lt;$T$5), "Yes", "No")</f>
        <v>No</v>
      </c>
      <c r="N294" s="2"/>
      <c r="O294" s="3"/>
      <c r="P294" s="9"/>
    </row>
    <row r="295" spans="1:16" x14ac:dyDescent="0.35">
      <c r="A295" s="4" t="s">
        <v>270</v>
      </c>
      <c r="B295" s="1">
        <v>3500</v>
      </c>
      <c r="C295" s="1"/>
      <c r="D295" s="15">
        <v>6.8</v>
      </c>
      <c r="E295" s="15">
        <v>57</v>
      </c>
      <c r="F295" s="15">
        <v>71</v>
      </c>
      <c r="G295" s="15"/>
      <c r="H295" s="15">
        <f>MAX(D295:F295)</f>
        <v>71</v>
      </c>
      <c r="I295" s="15">
        <f>SUM(D295:F295)-H295-J295</f>
        <v>57.000000000000014</v>
      </c>
      <c r="J295" s="15">
        <f>MIN(D295:F295)</f>
        <v>6.8</v>
      </c>
      <c r="K295" s="15">
        <f>D295*E295*F295</f>
        <v>27519.599999999999</v>
      </c>
      <c r="L295" s="1">
        <f>B295/K295</f>
        <v>0.12718208113490023</v>
      </c>
      <c r="M295" s="2" t="str">
        <f>IF(AND(H295&lt;$T$4,I295&lt;$T$5), "Yes", "No")</f>
        <v>No</v>
      </c>
      <c r="N295" s="2"/>
      <c r="O295" s="3"/>
      <c r="P295" s="9"/>
    </row>
    <row r="296" spans="1:16" x14ac:dyDescent="0.35">
      <c r="A296" s="4" t="s">
        <v>271</v>
      </c>
      <c r="B296" s="1">
        <v>2350</v>
      </c>
      <c r="C296" s="1"/>
      <c r="D296" s="15">
        <v>5.5</v>
      </c>
      <c r="E296" s="15">
        <v>56</v>
      </c>
      <c r="F296" s="15">
        <v>60</v>
      </c>
      <c r="G296" s="15"/>
      <c r="H296" s="15">
        <f>MAX(D296:F296)</f>
        <v>60</v>
      </c>
      <c r="I296" s="15">
        <f>SUM(D296:F296)-H296-J296</f>
        <v>56</v>
      </c>
      <c r="J296" s="15">
        <f>MIN(D296:F296)</f>
        <v>5.5</v>
      </c>
      <c r="K296" s="15">
        <f>D296*E296*F296</f>
        <v>18480</v>
      </c>
      <c r="L296" s="1">
        <f>B296/K296</f>
        <v>0.12716450216450217</v>
      </c>
      <c r="M296" s="2" t="str">
        <f>IF(AND(H296&lt;$T$4,I296&lt;$T$5), "Yes", "No")</f>
        <v>No</v>
      </c>
      <c r="N296" s="2"/>
      <c r="O296" s="3"/>
      <c r="P296" s="9"/>
    </row>
    <row r="297" spans="1:16" x14ac:dyDescent="0.35">
      <c r="A297" s="4" t="s">
        <v>272</v>
      </c>
      <c r="B297" s="1">
        <v>3500</v>
      </c>
      <c r="C297" s="1"/>
      <c r="D297" s="15">
        <v>2.7</v>
      </c>
      <c r="E297" s="15">
        <v>100</v>
      </c>
      <c r="F297" s="15">
        <v>102</v>
      </c>
      <c r="G297" s="15"/>
      <c r="H297" s="15">
        <f>MAX(D297:F297)</f>
        <v>102</v>
      </c>
      <c r="I297" s="15">
        <f>SUM(D297:F297)-H297-J297</f>
        <v>99.999999999999986</v>
      </c>
      <c r="J297" s="15">
        <f>MIN(D297:F297)</f>
        <v>2.7</v>
      </c>
      <c r="K297" s="15">
        <f>D297*E297*F297</f>
        <v>27540</v>
      </c>
      <c r="L297" s="1">
        <f>B297/K297</f>
        <v>0.12708787218591139</v>
      </c>
      <c r="M297" s="2" t="str">
        <f>IF(AND(H297&lt;$T$4,I297&lt;$T$5), "Yes", "No")</f>
        <v>No</v>
      </c>
      <c r="N297" s="2"/>
      <c r="O297" s="3"/>
      <c r="P297" s="9"/>
    </row>
    <row r="298" spans="1:16" x14ac:dyDescent="0.35">
      <c r="A298" s="4" t="s">
        <v>273</v>
      </c>
      <c r="B298" s="1">
        <v>2200</v>
      </c>
      <c r="C298" s="1"/>
      <c r="D298" s="15">
        <v>6.1</v>
      </c>
      <c r="E298" s="15">
        <v>40</v>
      </c>
      <c r="F298" s="15">
        <v>71</v>
      </c>
      <c r="G298" s="15"/>
      <c r="H298" s="15">
        <f>MAX(D298:F298)</f>
        <v>71</v>
      </c>
      <c r="I298" s="15">
        <f>SUM(D298:F298)-H298-J298</f>
        <v>39.999999999999993</v>
      </c>
      <c r="J298" s="15">
        <f>MIN(D298:F298)</f>
        <v>6.1</v>
      </c>
      <c r="K298" s="15">
        <f>D298*E298*F298</f>
        <v>17324</v>
      </c>
      <c r="L298" s="1">
        <f>B298/K298</f>
        <v>0.12699145693835143</v>
      </c>
      <c r="M298" s="2" t="str">
        <f>IF(AND(H298&lt;$T$4,I298&lt;$T$5), "Yes", "No")</f>
        <v>No</v>
      </c>
      <c r="N298" s="2"/>
      <c r="O298" s="3"/>
      <c r="P298" s="9"/>
    </row>
    <row r="299" spans="1:16" x14ac:dyDescent="0.35">
      <c r="A299" s="4" t="s">
        <v>274</v>
      </c>
      <c r="B299" s="1">
        <v>3600</v>
      </c>
      <c r="C299" s="1"/>
      <c r="D299" s="15">
        <v>6.3</v>
      </c>
      <c r="E299" s="15">
        <v>53</v>
      </c>
      <c r="F299" s="15">
        <v>85</v>
      </c>
      <c r="G299" s="15"/>
      <c r="H299" s="15">
        <f>MAX(D299:F299)</f>
        <v>85</v>
      </c>
      <c r="I299" s="15">
        <f>SUM(D299:F299)-H299-J299</f>
        <v>53.000000000000014</v>
      </c>
      <c r="J299" s="15">
        <f>MIN(D299:F299)</f>
        <v>6.3</v>
      </c>
      <c r="K299" s="15">
        <f>D299*E299*F299</f>
        <v>28381.499999999996</v>
      </c>
      <c r="L299" s="1">
        <f>B299/K299</f>
        <v>0.12684319010623119</v>
      </c>
      <c r="M299" s="2" t="str">
        <f>IF(AND(H299&lt;$T$4,I299&lt;$T$5), "Yes", "No")</f>
        <v>No</v>
      </c>
      <c r="N299" s="2"/>
      <c r="O299" s="3"/>
      <c r="P299" s="9"/>
    </row>
    <row r="300" spans="1:16" x14ac:dyDescent="0.35">
      <c r="A300" s="4" t="s">
        <v>275</v>
      </c>
      <c r="B300" s="1">
        <v>2500</v>
      </c>
      <c r="C300" s="1"/>
      <c r="D300" s="15">
        <v>5</v>
      </c>
      <c r="E300" s="15">
        <v>54</v>
      </c>
      <c r="F300" s="15">
        <v>73</v>
      </c>
      <c r="G300" s="15"/>
      <c r="H300" s="15">
        <f>MAX(D300:F300)</f>
        <v>73</v>
      </c>
      <c r="I300" s="15">
        <f>SUM(D300:F300)-H300-J300</f>
        <v>54</v>
      </c>
      <c r="J300" s="15">
        <f>MIN(D300:F300)</f>
        <v>5</v>
      </c>
      <c r="K300" s="15">
        <f>D300*E300*F300</f>
        <v>19710</v>
      </c>
      <c r="L300" s="1">
        <f>B300/K300</f>
        <v>0.12683916793505834</v>
      </c>
      <c r="M300" s="2" t="str">
        <f>IF(AND(H300&lt;$T$4,I300&lt;$T$5), "Yes", "No")</f>
        <v>No</v>
      </c>
      <c r="N300" s="2"/>
      <c r="O300" s="3"/>
      <c r="P300" s="9"/>
    </row>
    <row r="301" spans="1:16" x14ac:dyDescent="0.35">
      <c r="A301" s="4" t="s">
        <v>276</v>
      </c>
      <c r="B301" s="1">
        <v>2300</v>
      </c>
      <c r="C301" s="1"/>
      <c r="D301" s="15">
        <v>7.5</v>
      </c>
      <c r="E301" s="15">
        <v>39</v>
      </c>
      <c r="F301" s="15">
        <v>62</v>
      </c>
      <c r="G301" s="15"/>
      <c r="H301" s="15">
        <f>MAX(D301:F301)</f>
        <v>62</v>
      </c>
      <c r="I301" s="15">
        <f>SUM(D301:F301)-H301-J301</f>
        <v>39</v>
      </c>
      <c r="J301" s="15">
        <f>MIN(D301:F301)</f>
        <v>7.5</v>
      </c>
      <c r="K301" s="15">
        <f>D301*E301*F301</f>
        <v>18135</v>
      </c>
      <c r="L301" s="1">
        <f>B301/K301</f>
        <v>0.12682657843948167</v>
      </c>
      <c r="M301" s="2" t="str">
        <f>IF(AND(H301&lt;$T$4,I301&lt;$T$5), "Yes", "No")</f>
        <v>Yes</v>
      </c>
      <c r="N301" s="2"/>
      <c r="O301" s="3"/>
      <c r="P301" s="9"/>
    </row>
    <row r="302" spans="1:16" x14ac:dyDescent="0.35">
      <c r="A302" s="4" t="s">
        <v>277</v>
      </c>
      <c r="B302" s="1">
        <v>2700</v>
      </c>
      <c r="C302" s="1"/>
      <c r="D302" s="15">
        <v>8.4</v>
      </c>
      <c r="E302" s="15">
        <v>39</v>
      </c>
      <c r="F302" s="15">
        <v>65</v>
      </c>
      <c r="G302" s="15"/>
      <c r="H302" s="15">
        <f>MAX(D302:F302)</f>
        <v>65</v>
      </c>
      <c r="I302" s="15">
        <f>SUM(D302:F302)-H302-J302</f>
        <v>39.000000000000007</v>
      </c>
      <c r="J302" s="15">
        <f>MIN(D302:F302)</f>
        <v>8.4</v>
      </c>
      <c r="K302" s="15">
        <f>D302*E302*F302</f>
        <v>21294</v>
      </c>
      <c r="L302" s="1">
        <f>B302/K302</f>
        <v>0.12679628064243448</v>
      </c>
      <c r="M302" s="2" t="str">
        <f>IF(AND(H302&lt;$T$4,I302&lt;$T$5), "Yes", "No")</f>
        <v>No</v>
      </c>
      <c r="N302" s="2"/>
      <c r="O302" s="3"/>
      <c r="P302" s="9"/>
    </row>
    <row r="303" spans="1:16" x14ac:dyDescent="0.35">
      <c r="A303" s="4" t="s">
        <v>278</v>
      </c>
      <c r="B303" s="1">
        <v>2200</v>
      </c>
      <c r="C303" s="1"/>
      <c r="D303" s="15">
        <v>7</v>
      </c>
      <c r="E303" s="15">
        <v>37</v>
      </c>
      <c r="F303" s="15">
        <v>67</v>
      </c>
      <c r="G303" s="15"/>
      <c r="H303" s="15">
        <f>MAX(D303:F303)</f>
        <v>67</v>
      </c>
      <c r="I303" s="15">
        <f>SUM(D303:F303)-H303-J303</f>
        <v>37</v>
      </c>
      <c r="J303" s="15">
        <f>MIN(D303:F303)</f>
        <v>7</v>
      </c>
      <c r="K303" s="15">
        <f>D303*E303*F303</f>
        <v>17353</v>
      </c>
      <c r="L303" s="1">
        <f>B303/K303</f>
        <v>0.12677923125684321</v>
      </c>
      <c r="M303" s="2" t="str">
        <f>IF(AND(H303&lt;$T$4,I303&lt;$T$5), "Yes", "No")</f>
        <v>No</v>
      </c>
      <c r="N303" s="2"/>
      <c r="O303" s="3"/>
      <c r="P303" s="9"/>
    </row>
    <row r="304" spans="1:16" x14ac:dyDescent="0.35">
      <c r="A304" s="4" t="s">
        <v>279</v>
      </c>
      <c r="B304" s="1">
        <v>3000</v>
      </c>
      <c r="C304" s="1"/>
      <c r="D304" s="15">
        <v>8.5</v>
      </c>
      <c r="E304" s="15">
        <v>48</v>
      </c>
      <c r="F304" s="15">
        <v>58</v>
      </c>
      <c r="G304" s="15"/>
      <c r="H304" s="15">
        <f>MAX(D304:F304)</f>
        <v>58</v>
      </c>
      <c r="I304" s="15">
        <f>SUM(D304:F304)-H304-J304</f>
        <v>48</v>
      </c>
      <c r="J304" s="15">
        <f>MIN(D304:F304)</f>
        <v>8.5</v>
      </c>
      <c r="K304" s="15">
        <f>D304*E304*F304</f>
        <v>23664</v>
      </c>
      <c r="L304" s="1">
        <f>B304/K304</f>
        <v>0.12677484787018256</v>
      </c>
      <c r="M304" s="2" t="str">
        <f>IF(AND(H304&lt;$T$4,I304&lt;$T$5), "Yes", "No")</f>
        <v>Yes</v>
      </c>
      <c r="N304" s="2"/>
      <c r="O304" s="3"/>
      <c r="P304" s="9"/>
    </row>
    <row r="305" spans="1:16" x14ac:dyDescent="0.35">
      <c r="A305" s="4" t="s">
        <v>280</v>
      </c>
      <c r="B305" s="1">
        <v>3600</v>
      </c>
      <c r="C305" s="1"/>
      <c r="D305" s="15">
        <v>11</v>
      </c>
      <c r="E305" s="15">
        <v>38</v>
      </c>
      <c r="F305" s="15">
        <v>68</v>
      </c>
      <c r="G305" s="15"/>
      <c r="H305" s="15">
        <f>MAX(D305:F305)</f>
        <v>68</v>
      </c>
      <c r="I305" s="15">
        <f>SUM(D305:F305)-H305-J305</f>
        <v>38</v>
      </c>
      <c r="J305" s="15">
        <f>MIN(D305:F305)</f>
        <v>11</v>
      </c>
      <c r="K305" s="15">
        <f>D305*E305*F305</f>
        <v>28424</v>
      </c>
      <c r="L305" s="1">
        <f>B305/K305</f>
        <v>0.12665353222628764</v>
      </c>
      <c r="M305" s="2" t="str">
        <f>IF(AND(H305&lt;$T$4,I305&lt;$T$5), "Yes", "No")</f>
        <v>No</v>
      </c>
      <c r="N305" s="2"/>
      <c r="O305" s="3"/>
      <c r="P305" s="9"/>
    </row>
    <row r="306" spans="1:16" x14ac:dyDescent="0.35">
      <c r="A306" s="4" t="s">
        <v>281</v>
      </c>
      <c r="B306" s="1">
        <v>2500</v>
      </c>
      <c r="C306" s="1"/>
      <c r="D306" s="15">
        <v>5.5</v>
      </c>
      <c r="E306" s="15">
        <v>37</v>
      </c>
      <c r="F306" s="15">
        <v>97</v>
      </c>
      <c r="G306" s="15"/>
      <c r="H306" s="15">
        <f>MAX(D306:F306)</f>
        <v>97</v>
      </c>
      <c r="I306" s="15">
        <f>SUM(D306:F306)-H306-J306</f>
        <v>37</v>
      </c>
      <c r="J306" s="15">
        <f>MIN(D306:F306)</f>
        <v>5.5</v>
      </c>
      <c r="K306" s="15">
        <f>D306*E306*F306</f>
        <v>19739.5</v>
      </c>
      <c r="L306" s="1">
        <f>B306/K306</f>
        <v>0.12664961118569365</v>
      </c>
      <c r="M306" s="2" t="str">
        <f>IF(AND(H306&lt;$T$4,I306&lt;$T$5), "Yes", "No")</f>
        <v>No</v>
      </c>
      <c r="N306" s="2"/>
      <c r="O306" s="3"/>
      <c r="P306" s="9"/>
    </row>
    <row r="307" spans="1:16" x14ac:dyDescent="0.35">
      <c r="A307" s="4" t="s">
        <v>282</v>
      </c>
      <c r="B307" s="1">
        <v>3900</v>
      </c>
      <c r="C307" s="1"/>
      <c r="D307" s="15">
        <v>9</v>
      </c>
      <c r="E307" s="15">
        <v>58</v>
      </c>
      <c r="F307" s="15">
        <v>59</v>
      </c>
      <c r="G307" s="15"/>
      <c r="H307" s="15">
        <f>MAX(D307:F307)</f>
        <v>59</v>
      </c>
      <c r="I307" s="15">
        <f>SUM(D307:F307)-H307-J307</f>
        <v>58</v>
      </c>
      <c r="J307" s="15">
        <f>MIN(D307:F307)</f>
        <v>9</v>
      </c>
      <c r="K307" s="15">
        <f>D307*E307*F307</f>
        <v>30798</v>
      </c>
      <c r="L307" s="1">
        <f>B307/K307</f>
        <v>0.12663159945451002</v>
      </c>
      <c r="M307" s="2" t="str">
        <f>IF(AND(H307&lt;$T$4,I307&lt;$T$5), "Yes", "No")</f>
        <v>No</v>
      </c>
      <c r="N307" s="2"/>
      <c r="O307" s="3"/>
      <c r="P307" s="9"/>
    </row>
    <row r="308" spans="1:16" x14ac:dyDescent="0.35">
      <c r="A308" s="4" t="s">
        <v>283</v>
      </c>
      <c r="B308" s="1">
        <v>3900</v>
      </c>
      <c r="C308" s="1"/>
      <c r="D308" s="15">
        <v>9</v>
      </c>
      <c r="E308" s="15">
        <v>59</v>
      </c>
      <c r="F308" s="15">
        <v>58</v>
      </c>
      <c r="G308" s="15"/>
      <c r="H308" s="15">
        <f>MAX(D308:F308)</f>
        <v>59</v>
      </c>
      <c r="I308" s="15">
        <f>SUM(D308:F308)-H308-J308</f>
        <v>58</v>
      </c>
      <c r="J308" s="15">
        <f>MIN(D308:F308)</f>
        <v>9</v>
      </c>
      <c r="K308" s="15">
        <f>D308*E308*F308</f>
        <v>30798</v>
      </c>
      <c r="L308" s="1">
        <f>B308/K308</f>
        <v>0.12663159945451002</v>
      </c>
      <c r="M308" s="2" t="str">
        <f>IF(AND(H308&lt;$T$4,I308&lt;$T$5), "Yes", "No")</f>
        <v>No</v>
      </c>
      <c r="N308" s="2"/>
      <c r="O308" s="3"/>
      <c r="P308" s="9"/>
    </row>
    <row r="309" spans="1:16" x14ac:dyDescent="0.35">
      <c r="A309" s="4" t="s">
        <v>284</v>
      </c>
      <c r="B309" s="1">
        <v>3030</v>
      </c>
      <c r="C309" s="1"/>
      <c r="D309" s="15">
        <v>4</v>
      </c>
      <c r="E309" s="15">
        <v>68</v>
      </c>
      <c r="F309" s="15">
        <v>88</v>
      </c>
      <c r="G309" s="15"/>
      <c r="H309" s="15">
        <f>MAX(D309:F309)</f>
        <v>88</v>
      </c>
      <c r="I309" s="15">
        <f>SUM(D309:F309)-H309-J309</f>
        <v>68</v>
      </c>
      <c r="J309" s="15">
        <f>MIN(D309:F309)</f>
        <v>4</v>
      </c>
      <c r="K309" s="15">
        <f>D309*E309*F309</f>
        <v>23936</v>
      </c>
      <c r="L309" s="1">
        <f>B309/K309</f>
        <v>0.12658756684491979</v>
      </c>
      <c r="M309" s="2" t="str">
        <f>IF(AND(H309&lt;$T$4,I309&lt;$T$5), "Yes", "No")</f>
        <v>No</v>
      </c>
      <c r="N309" s="2"/>
      <c r="O309" s="3"/>
      <c r="P309" s="9"/>
    </row>
    <row r="310" spans="1:16" x14ac:dyDescent="0.35">
      <c r="A310" s="4" t="s">
        <v>285</v>
      </c>
      <c r="B310" s="1">
        <v>2000</v>
      </c>
      <c r="C310" s="1"/>
      <c r="D310" s="15">
        <v>4</v>
      </c>
      <c r="E310" s="15">
        <v>50</v>
      </c>
      <c r="F310" s="15">
        <v>79</v>
      </c>
      <c r="G310" s="15"/>
      <c r="H310" s="15">
        <f>MAX(D310:F310)</f>
        <v>79</v>
      </c>
      <c r="I310" s="15">
        <f>SUM(D310:F310)-H310-J310</f>
        <v>50</v>
      </c>
      <c r="J310" s="15">
        <f>MIN(D310:F310)</f>
        <v>4</v>
      </c>
      <c r="K310" s="15">
        <f>D310*E310*F310</f>
        <v>15800</v>
      </c>
      <c r="L310" s="1">
        <f>B310/K310</f>
        <v>0.12658227848101267</v>
      </c>
      <c r="M310" s="2" t="str">
        <f>IF(AND(H310&lt;$T$4,I310&lt;$T$5), "Yes", "No")</f>
        <v>No</v>
      </c>
      <c r="N310" s="2"/>
      <c r="O310" s="3"/>
      <c r="P310" s="9"/>
    </row>
    <row r="311" spans="1:16" x14ac:dyDescent="0.35">
      <c r="A311" s="4" t="s">
        <v>286</v>
      </c>
      <c r="B311" s="1">
        <v>3000</v>
      </c>
      <c r="C311" s="1"/>
      <c r="D311" s="15">
        <v>8.1999999999999993</v>
      </c>
      <c r="E311" s="15">
        <v>59</v>
      </c>
      <c r="F311" s="15">
        <v>49</v>
      </c>
      <c r="G311" s="15"/>
      <c r="H311" s="15">
        <f>MAX(D311:F311)</f>
        <v>59</v>
      </c>
      <c r="I311" s="15">
        <f>SUM(D311:F311)-H311-J311</f>
        <v>49</v>
      </c>
      <c r="J311" s="15">
        <f>MIN(D311:F311)</f>
        <v>8.1999999999999993</v>
      </c>
      <c r="K311" s="15">
        <f>D311*E311*F311</f>
        <v>23706.199999999997</v>
      </c>
      <c r="L311" s="1">
        <f>B311/K311</f>
        <v>0.12654917279024055</v>
      </c>
      <c r="M311" s="2" t="str">
        <f>IF(AND(H311&lt;$T$4,I311&lt;$T$5), "Yes", "No")</f>
        <v>Yes</v>
      </c>
      <c r="N311" s="2"/>
      <c r="O311" s="3"/>
      <c r="P311" s="9"/>
    </row>
    <row r="312" spans="1:16" x14ac:dyDescent="0.35">
      <c r="A312" s="4" t="s">
        <v>287</v>
      </c>
      <c r="B312" s="1">
        <v>3700</v>
      </c>
      <c r="C312" s="1"/>
      <c r="D312" s="15">
        <v>7.5</v>
      </c>
      <c r="E312" s="15">
        <v>60</v>
      </c>
      <c r="F312" s="15">
        <v>65</v>
      </c>
      <c r="G312" s="15"/>
      <c r="H312" s="15">
        <f>MAX(D312:F312)</f>
        <v>65</v>
      </c>
      <c r="I312" s="15">
        <f>SUM(D312:F312)-H312-J312</f>
        <v>60</v>
      </c>
      <c r="J312" s="15">
        <f>MIN(D312:F312)</f>
        <v>7.5</v>
      </c>
      <c r="K312" s="15">
        <f>D312*E312*F312</f>
        <v>29250</v>
      </c>
      <c r="L312" s="1">
        <f>B312/K312</f>
        <v>0.12649572649572649</v>
      </c>
      <c r="M312" s="2" t="str">
        <f>IF(AND(H312&lt;$T$4,I312&lt;$T$5), "Yes", "No")</f>
        <v>No</v>
      </c>
      <c r="N312" s="2"/>
      <c r="O312" s="3"/>
      <c r="P312" s="9"/>
    </row>
    <row r="313" spans="1:16" x14ac:dyDescent="0.35">
      <c r="A313" s="4" t="s">
        <v>288</v>
      </c>
      <c r="B313" s="1">
        <v>2800</v>
      </c>
      <c r="C313" s="1"/>
      <c r="D313" s="15">
        <v>4.3</v>
      </c>
      <c r="E313" s="15">
        <v>66</v>
      </c>
      <c r="F313" s="15">
        <v>78</v>
      </c>
      <c r="G313" s="15"/>
      <c r="H313" s="15">
        <f>MAX(D313:F313)</f>
        <v>78</v>
      </c>
      <c r="I313" s="15">
        <f>SUM(D313:F313)-H313-J313</f>
        <v>66.000000000000014</v>
      </c>
      <c r="J313" s="15">
        <f>MIN(D313:F313)</f>
        <v>4.3</v>
      </c>
      <c r="K313" s="15">
        <f>D313*E313*F313</f>
        <v>22136.400000000001</v>
      </c>
      <c r="L313" s="1">
        <f>B313/K313</f>
        <v>0.12648849858152184</v>
      </c>
      <c r="M313" s="2" t="str">
        <f>IF(AND(H313&lt;$T$4,I313&lt;$T$5), "Yes", "No")</f>
        <v>No</v>
      </c>
      <c r="N313" s="2"/>
      <c r="O313" s="3"/>
      <c r="P313" s="9"/>
    </row>
    <row r="314" spans="1:16" x14ac:dyDescent="0.35">
      <c r="A314" s="4" t="s">
        <v>289</v>
      </c>
      <c r="B314" s="1">
        <v>3190</v>
      </c>
      <c r="C314" s="1"/>
      <c r="D314" s="15">
        <v>9.1</v>
      </c>
      <c r="E314" s="15">
        <v>47</v>
      </c>
      <c r="F314" s="15">
        <v>59</v>
      </c>
      <c r="G314" s="15"/>
      <c r="H314" s="15">
        <f>MAX(D314:F314)</f>
        <v>59</v>
      </c>
      <c r="I314" s="15">
        <f>SUM(D314:F314)-H314-J314</f>
        <v>46.999999999999993</v>
      </c>
      <c r="J314" s="15">
        <f>MIN(D314:F314)</f>
        <v>9.1</v>
      </c>
      <c r="K314" s="15">
        <f>D314*E314*F314</f>
        <v>25234.3</v>
      </c>
      <c r="L314" s="1">
        <f>B314/K314</f>
        <v>0.12641523640441779</v>
      </c>
      <c r="M314" s="2" t="str">
        <f>IF(AND(H314&lt;$T$4,I314&lt;$T$5), "Yes", "No")</f>
        <v>Yes</v>
      </c>
      <c r="N314" s="2"/>
      <c r="O314" s="3"/>
      <c r="P314" s="9"/>
    </row>
    <row r="315" spans="1:16" x14ac:dyDescent="0.35">
      <c r="A315" s="4" t="s">
        <v>290</v>
      </c>
      <c r="B315" s="1">
        <v>2860</v>
      </c>
      <c r="C315" s="1"/>
      <c r="D315" s="15">
        <v>8.1999999999999993</v>
      </c>
      <c r="E315" s="15">
        <v>40</v>
      </c>
      <c r="F315" s="15">
        <v>69</v>
      </c>
      <c r="G315" s="15"/>
      <c r="H315" s="15">
        <f>MAX(D315:F315)</f>
        <v>69</v>
      </c>
      <c r="I315" s="15">
        <f>SUM(D315:F315)-H315-J315</f>
        <v>40</v>
      </c>
      <c r="J315" s="15">
        <f>MIN(D315:F315)</f>
        <v>8.1999999999999993</v>
      </c>
      <c r="K315" s="15">
        <f>D315*E315*F315</f>
        <v>22632</v>
      </c>
      <c r="L315" s="1">
        <f>B315/K315</f>
        <v>0.12636974195828915</v>
      </c>
      <c r="M315" s="2" t="str">
        <f>IF(AND(H315&lt;$T$4,I315&lt;$T$5), "Yes", "No")</f>
        <v>No</v>
      </c>
      <c r="N315" s="2"/>
      <c r="O315" s="3"/>
      <c r="P315" s="9"/>
    </row>
    <row r="316" spans="1:16" x14ac:dyDescent="0.35">
      <c r="A316" s="4" t="s">
        <v>291</v>
      </c>
      <c r="B316" s="1">
        <v>2900</v>
      </c>
      <c r="C316" s="1"/>
      <c r="D316" s="15">
        <v>7.5</v>
      </c>
      <c r="E316" s="15">
        <v>45</v>
      </c>
      <c r="F316" s="15">
        <v>68</v>
      </c>
      <c r="G316" s="15"/>
      <c r="H316" s="15">
        <f>MAX(D316:F316)</f>
        <v>68</v>
      </c>
      <c r="I316" s="15">
        <f>SUM(D316:F316)-H316-J316</f>
        <v>45</v>
      </c>
      <c r="J316" s="15">
        <f>MIN(D316:F316)</f>
        <v>7.5</v>
      </c>
      <c r="K316" s="15">
        <f>D316*E316*F316</f>
        <v>22950</v>
      </c>
      <c r="L316" s="1">
        <f>B316/K316</f>
        <v>0.12636165577342048</v>
      </c>
      <c r="M316" s="2" t="str">
        <f>IF(AND(H316&lt;$T$4,I316&lt;$T$5), "Yes", "No")</f>
        <v>No</v>
      </c>
      <c r="N316" s="2"/>
      <c r="O316" s="3"/>
      <c r="P316" s="9"/>
    </row>
    <row r="317" spans="1:16" x14ac:dyDescent="0.35">
      <c r="A317" s="4" t="s">
        <v>292</v>
      </c>
      <c r="B317" s="1">
        <v>3000</v>
      </c>
      <c r="C317" s="1"/>
      <c r="D317" s="15">
        <v>5</v>
      </c>
      <c r="E317" s="15">
        <v>50</v>
      </c>
      <c r="F317" s="15">
        <v>95</v>
      </c>
      <c r="G317" s="15"/>
      <c r="H317" s="15">
        <f>MAX(D317:F317)</f>
        <v>95</v>
      </c>
      <c r="I317" s="15">
        <f>SUM(D317:F317)-H317-J317</f>
        <v>50</v>
      </c>
      <c r="J317" s="15">
        <f>MIN(D317:F317)</f>
        <v>5</v>
      </c>
      <c r="K317" s="15">
        <f>D317*E317*F317</f>
        <v>23750</v>
      </c>
      <c r="L317" s="1">
        <f>B317/K317</f>
        <v>0.12631578947368421</v>
      </c>
      <c r="M317" s="2" t="str">
        <f>IF(AND(H317&lt;$T$4,I317&lt;$T$5), "Yes", "No")</f>
        <v>No</v>
      </c>
      <c r="N317" s="2"/>
      <c r="O317" s="3"/>
      <c r="P317" s="9"/>
    </row>
    <row r="318" spans="1:16" x14ac:dyDescent="0.35">
      <c r="A318" s="4" t="s">
        <v>293</v>
      </c>
      <c r="B318" s="1">
        <v>2000</v>
      </c>
      <c r="C318" s="1"/>
      <c r="D318" s="15">
        <v>5.8</v>
      </c>
      <c r="E318" s="15">
        <v>42</v>
      </c>
      <c r="F318" s="15">
        <v>65</v>
      </c>
      <c r="G318" s="15"/>
      <c r="H318" s="15">
        <f>MAX(D318:F318)</f>
        <v>65</v>
      </c>
      <c r="I318" s="15">
        <f>SUM(D318:F318)-H318-J318</f>
        <v>42</v>
      </c>
      <c r="J318" s="15">
        <f>MIN(D318:F318)</f>
        <v>5.8</v>
      </c>
      <c r="K318" s="15">
        <f>D318*E318*F318</f>
        <v>15834</v>
      </c>
      <c r="L318" s="1">
        <f>B318/K318</f>
        <v>0.12631047113805735</v>
      </c>
      <c r="M318" s="2" t="str">
        <f>IF(AND(H318&lt;$T$4,I318&lt;$T$5), "Yes", "No")</f>
        <v>No</v>
      </c>
      <c r="N318" s="2"/>
      <c r="O318" s="3"/>
      <c r="P318" s="9"/>
    </row>
    <row r="319" spans="1:16" x14ac:dyDescent="0.35">
      <c r="A319" s="4" t="s">
        <v>294</v>
      </c>
      <c r="B319" s="1">
        <v>2000</v>
      </c>
      <c r="C319" s="1"/>
      <c r="D319" s="15">
        <v>4.5</v>
      </c>
      <c r="E319" s="15">
        <v>40</v>
      </c>
      <c r="F319" s="15">
        <v>88</v>
      </c>
      <c r="G319" s="15"/>
      <c r="H319" s="15">
        <f>MAX(D319:F319)</f>
        <v>88</v>
      </c>
      <c r="I319" s="15">
        <f>SUM(D319:F319)-H319-J319</f>
        <v>40</v>
      </c>
      <c r="J319" s="15">
        <f>MIN(D319:F319)</f>
        <v>4.5</v>
      </c>
      <c r="K319" s="15">
        <f>D319*E319*F319</f>
        <v>15840</v>
      </c>
      <c r="L319" s="1">
        <f>B319/K319</f>
        <v>0.12626262626262627</v>
      </c>
      <c r="M319" s="2" t="str">
        <f>IF(AND(H319&lt;$T$4,I319&lt;$T$5), "Yes", "No")</f>
        <v>No</v>
      </c>
      <c r="N319" s="2"/>
      <c r="O319" s="3"/>
      <c r="P319" s="9"/>
    </row>
    <row r="320" spans="1:16" x14ac:dyDescent="0.35">
      <c r="A320" s="4" t="s">
        <v>295</v>
      </c>
      <c r="B320" s="1">
        <v>2000</v>
      </c>
      <c r="C320" s="1"/>
      <c r="D320" s="15">
        <v>6.6</v>
      </c>
      <c r="E320" s="15">
        <v>40</v>
      </c>
      <c r="F320" s="15">
        <v>60</v>
      </c>
      <c r="G320" s="15"/>
      <c r="H320" s="15">
        <f>MAX(D320:F320)</f>
        <v>60</v>
      </c>
      <c r="I320" s="15">
        <f>SUM(D320:F320)-H320-J320</f>
        <v>39.999999999999993</v>
      </c>
      <c r="J320" s="15">
        <f>MIN(D320:F320)</f>
        <v>6.6</v>
      </c>
      <c r="K320" s="15">
        <f>D320*E320*F320</f>
        <v>15840</v>
      </c>
      <c r="L320" s="1">
        <f>B320/K320</f>
        <v>0.12626262626262627</v>
      </c>
      <c r="M320" s="2" t="str">
        <f>IF(AND(H320&lt;$T$4,I320&lt;$T$5), "Yes", "No")</f>
        <v>Yes</v>
      </c>
      <c r="N320" s="2"/>
      <c r="O320" s="3"/>
      <c r="P320" s="9"/>
    </row>
    <row r="321" spans="1:16" x14ac:dyDescent="0.35">
      <c r="A321" s="4" t="s">
        <v>296</v>
      </c>
      <c r="B321" s="1">
        <v>2400</v>
      </c>
      <c r="C321" s="1"/>
      <c r="D321" s="15">
        <v>4.8</v>
      </c>
      <c r="E321" s="15">
        <v>45</v>
      </c>
      <c r="F321" s="15">
        <v>88</v>
      </c>
      <c r="G321" s="15"/>
      <c r="H321" s="15">
        <f>MAX(D321:F321)</f>
        <v>88</v>
      </c>
      <c r="I321" s="15">
        <f>SUM(D321:F321)-H321-J321</f>
        <v>45.000000000000014</v>
      </c>
      <c r="J321" s="15">
        <f>MIN(D321:F321)</f>
        <v>4.8</v>
      </c>
      <c r="K321" s="15">
        <f>D321*E321*F321</f>
        <v>19008</v>
      </c>
      <c r="L321" s="1">
        <f>B321/K321</f>
        <v>0.12626262626262627</v>
      </c>
      <c r="M321" s="2" t="str">
        <f>IF(AND(H321&lt;$T$4,I321&lt;$T$5), "Yes", "No")</f>
        <v>No</v>
      </c>
      <c r="N321" s="2"/>
      <c r="O321" s="3"/>
      <c r="P321" s="9"/>
    </row>
    <row r="322" spans="1:16" x14ac:dyDescent="0.35">
      <c r="A322" s="4" t="s">
        <v>297</v>
      </c>
      <c r="B322" s="1">
        <v>2500</v>
      </c>
      <c r="C322" s="1"/>
      <c r="D322" s="15">
        <v>3</v>
      </c>
      <c r="E322" s="15">
        <v>66</v>
      </c>
      <c r="F322" s="15">
        <v>100</v>
      </c>
      <c r="G322" s="15"/>
      <c r="H322" s="15">
        <f>MAX(D322:F322)</f>
        <v>100</v>
      </c>
      <c r="I322" s="15">
        <f>SUM(D322:F322)-H322-J322</f>
        <v>66</v>
      </c>
      <c r="J322" s="15">
        <f>MIN(D322:F322)</f>
        <v>3</v>
      </c>
      <c r="K322" s="15">
        <f>D322*E322*F322</f>
        <v>19800</v>
      </c>
      <c r="L322" s="1">
        <f>B322/K322</f>
        <v>0.12626262626262627</v>
      </c>
      <c r="M322" s="2" t="str">
        <f>IF(AND(H322&lt;$T$4,I322&lt;$T$5), "Yes", "No")</f>
        <v>No</v>
      </c>
      <c r="N322" s="2"/>
      <c r="O322" s="3"/>
      <c r="P322" s="9"/>
    </row>
    <row r="323" spans="1:16" x14ac:dyDescent="0.35">
      <c r="A323" s="4" t="s">
        <v>298</v>
      </c>
      <c r="B323" s="1">
        <v>3000</v>
      </c>
      <c r="C323" s="1"/>
      <c r="D323" s="15">
        <v>12</v>
      </c>
      <c r="E323" s="15">
        <v>36</v>
      </c>
      <c r="F323" s="15">
        <v>55</v>
      </c>
      <c r="G323" s="15"/>
      <c r="H323" s="15">
        <f>MAX(D323:F323)</f>
        <v>55</v>
      </c>
      <c r="I323" s="15">
        <f>SUM(D323:F323)-H323-J323</f>
        <v>36</v>
      </c>
      <c r="J323" s="15">
        <f>MIN(D323:F323)</f>
        <v>12</v>
      </c>
      <c r="K323" s="15">
        <f>D323*E323*F323</f>
        <v>23760</v>
      </c>
      <c r="L323" s="1">
        <f>B323/K323</f>
        <v>0.12626262626262627</v>
      </c>
      <c r="M323" s="2" t="str">
        <f>IF(AND(H323&lt;$T$4,I323&lt;$T$5), "Yes", "No")</f>
        <v>Yes</v>
      </c>
      <c r="N323" s="2"/>
      <c r="O323" s="3"/>
      <c r="P323" s="9"/>
    </row>
    <row r="324" spans="1:16" x14ac:dyDescent="0.35">
      <c r="A324" s="4" t="s">
        <v>299</v>
      </c>
      <c r="B324" s="1">
        <v>2300</v>
      </c>
      <c r="C324" s="1"/>
      <c r="D324" s="15">
        <v>8</v>
      </c>
      <c r="E324" s="15">
        <v>38</v>
      </c>
      <c r="F324" s="15">
        <v>60</v>
      </c>
      <c r="G324" s="15"/>
      <c r="H324" s="15">
        <f>MAX(D324:F324)</f>
        <v>60</v>
      </c>
      <c r="I324" s="15">
        <f>SUM(D324:F324)-H324-J324</f>
        <v>38</v>
      </c>
      <c r="J324" s="15">
        <f>MIN(D324:F324)</f>
        <v>8</v>
      </c>
      <c r="K324" s="15">
        <f>D324*E324*F324</f>
        <v>18240</v>
      </c>
      <c r="L324" s="1">
        <f>B324/K324</f>
        <v>0.12609649122807018</v>
      </c>
      <c r="M324" s="2" t="str">
        <f>IF(AND(H324&lt;$T$4,I324&lt;$T$5), "Yes", "No")</f>
        <v>Yes</v>
      </c>
      <c r="N324" s="2"/>
      <c r="O324" s="3">
        <v>6</v>
      </c>
      <c r="P324" s="9" t="s">
        <v>10</v>
      </c>
    </row>
    <row r="325" spans="1:16" x14ac:dyDescent="0.35">
      <c r="A325" s="4" t="s">
        <v>300</v>
      </c>
      <c r="B325" s="1">
        <v>2980</v>
      </c>
      <c r="C325" s="1"/>
      <c r="D325" s="15">
        <v>9.8000000000000007</v>
      </c>
      <c r="E325" s="15">
        <v>36</v>
      </c>
      <c r="F325" s="15">
        <v>67</v>
      </c>
      <c r="G325" s="15"/>
      <c r="H325" s="15">
        <f>MAX(D325:F325)</f>
        <v>67</v>
      </c>
      <c r="I325" s="15">
        <f>SUM(D325:F325)-H325-J325</f>
        <v>36</v>
      </c>
      <c r="J325" s="15">
        <f>MIN(D325:F325)</f>
        <v>9.8000000000000007</v>
      </c>
      <c r="K325" s="15">
        <f>D325*E325*F325</f>
        <v>23637.600000000002</v>
      </c>
      <c r="L325" s="1">
        <f>B325/K325</f>
        <v>0.126070328628964</v>
      </c>
      <c r="M325" s="2" t="str">
        <f>IF(AND(H325&lt;$T$4,I325&lt;$T$5), "Yes", "No")</f>
        <v>No</v>
      </c>
      <c r="N325" s="2"/>
      <c r="O325" s="3"/>
      <c r="P325" s="9"/>
    </row>
    <row r="326" spans="1:16" x14ac:dyDescent="0.35">
      <c r="A326" s="4" t="s">
        <v>301</v>
      </c>
      <c r="B326" s="1">
        <v>3600</v>
      </c>
      <c r="C326" s="1"/>
      <c r="D326" s="15">
        <v>12</v>
      </c>
      <c r="E326" s="15">
        <v>35</v>
      </c>
      <c r="F326" s="15">
        <v>68</v>
      </c>
      <c r="G326" s="15"/>
      <c r="H326" s="15">
        <f>MAX(D326:F326)</f>
        <v>68</v>
      </c>
      <c r="I326" s="15">
        <f>SUM(D326:F326)-H326-J326</f>
        <v>35</v>
      </c>
      <c r="J326" s="15">
        <f>MIN(D326:F326)</f>
        <v>12</v>
      </c>
      <c r="K326" s="15">
        <f>D326*E326*F326</f>
        <v>28560</v>
      </c>
      <c r="L326" s="1">
        <f>B326/K326</f>
        <v>0.12605042016806722</v>
      </c>
      <c r="M326" s="2" t="str">
        <f>IF(AND(H326&lt;$T$4,I326&lt;$T$5), "Yes", "No")</f>
        <v>No</v>
      </c>
      <c r="N326" s="2"/>
      <c r="O326" s="3"/>
      <c r="P326" s="9"/>
    </row>
    <row r="327" spans="1:16" x14ac:dyDescent="0.35">
      <c r="A327" s="4" t="s">
        <v>302</v>
      </c>
      <c r="B327" s="1">
        <v>2600</v>
      </c>
      <c r="C327" s="1"/>
      <c r="D327" s="15">
        <v>7.8</v>
      </c>
      <c r="E327" s="15">
        <v>42</v>
      </c>
      <c r="F327" s="15">
        <v>63</v>
      </c>
      <c r="G327" s="15"/>
      <c r="H327" s="15">
        <f>MAX(D327:F327)</f>
        <v>63</v>
      </c>
      <c r="I327" s="15">
        <f>SUM(D327:F327)-H327-J327</f>
        <v>42</v>
      </c>
      <c r="J327" s="15">
        <f>MIN(D327:F327)</f>
        <v>7.8</v>
      </c>
      <c r="K327" s="15">
        <f>D327*E327*F327</f>
        <v>20638.8</v>
      </c>
      <c r="L327" s="1">
        <f>B327/K327</f>
        <v>0.12597631645250693</v>
      </c>
      <c r="M327" s="2" t="str">
        <f>IF(AND(H327&lt;$T$4,I327&lt;$T$5), "Yes", "No")</f>
        <v>Yes</v>
      </c>
      <c r="N327" s="2"/>
      <c r="O327" s="3"/>
      <c r="P327" s="9"/>
    </row>
    <row r="328" spans="1:16" x14ac:dyDescent="0.35">
      <c r="A328" s="4" t="s">
        <v>303</v>
      </c>
      <c r="B328" s="1">
        <v>2300</v>
      </c>
      <c r="C328" s="1"/>
      <c r="D328" s="15">
        <v>2.9</v>
      </c>
      <c r="E328" s="15">
        <v>67</v>
      </c>
      <c r="F328" s="15">
        <v>94</v>
      </c>
      <c r="G328" s="15"/>
      <c r="H328" s="15">
        <f>MAX(D328:F328)</f>
        <v>94</v>
      </c>
      <c r="I328" s="15">
        <f>SUM(D328:F328)-H328-J328</f>
        <v>67</v>
      </c>
      <c r="J328" s="15">
        <f>MIN(D328:F328)</f>
        <v>2.9</v>
      </c>
      <c r="K328" s="15">
        <f>D328*E328*F328</f>
        <v>18264.199999999997</v>
      </c>
      <c r="L328" s="1">
        <f>B328/K328</f>
        <v>0.12592941382595463</v>
      </c>
      <c r="M328" s="2" t="str">
        <f>IF(AND(H328&lt;$T$4,I328&lt;$T$5), "Yes", "No")</f>
        <v>No</v>
      </c>
      <c r="N328" s="2"/>
      <c r="O328" s="3"/>
      <c r="P328" s="9"/>
    </row>
    <row r="329" spans="1:16" x14ac:dyDescent="0.35">
      <c r="A329" s="4" t="s">
        <v>304</v>
      </c>
      <c r="B329" s="1">
        <v>2400</v>
      </c>
      <c r="C329" s="1"/>
      <c r="D329" s="15">
        <v>6.2</v>
      </c>
      <c r="E329" s="15">
        <v>53</v>
      </c>
      <c r="F329" s="15">
        <v>58</v>
      </c>
      <c r="G329" s="15"/>
      <c r="H329" s="15">
        <f>MAX(D329:F329)</f>
        <v>58</v>
      </c>
      <c r="I329" s="15">
        <f>SUM(D329:F329)-H329-J329</f>
        <v>53</v>
      </c>
      <c r="J329" s="15">
        <f>MIN(D329:F329)</f>
        <v>6.2</v>
      </c>
      <c r="K329" s="15">
        <f>D329*E329*F329</f>
        <v>19058.800000000003</v>
      </c>
      <c r="L329" s="1">
        <f>B329/K329</f>
        <v>0.12592608139022393</v>
      </c>
      <c r="M329" s="2" t="str">
        <f>IF(AND(H329&lt;$T$4,I329&lt;$T$5), "Yes", "No")</f>
        <v>No</v>
      </c>
      <c r="N329" s="2"/>
      <c r="O329" s="3"/>
      <c r="P329" s="9"/>
    </row>
    <row r="330" spans="1:16" x14ac:dyDescent="0.35">
      <c r="A330" s="4" t="s">
        <v>305</v>
      </c>
      <c r="B330" s="1">
        <v>2200</v>
      </c>
      <c r="C330" s="1"/>
      <c r="D330" s="15">
        <v>5.2</v>
      </c>
      <c r="E330" s="15">
        <v>35</v>
      </c>
      <c r="F330" s="15">
        <v>96</v>
      </c>
      <c r="G330" s="15"/>
      <c r="H330" s="15">
        <f>MAX(D330:F330)</f>
        <v>96</v>
      </c>
      <c r="I330" s="15">
        <f>SUM(D330:F330)-H330-J330</f>
        <v>34.999999999999986</v>
      </c>
      <c r="J330" s="15">
        <f>MIN(D330:F330)</f>
        <v>5.2</v>
      </c>
      <c r="K330" s="15">
        <f>D330*E330*F330</f>
        <v>17472</v>
      </c>
      <c r="L330" s="1">
        <f>B330/K330</f>
        <v>0.12591575091575091</v>
      </c>
      <c r="M330" s="2" t="str">
        <f>IF(AND(H330&lt;$T$4,I330&lt;$T$5), "Yes", "No")</f>
        <v>No</v>
      </c>
      <c r="N330" s="2"/>
      <c r="O330" s="3"/>
      <c r="P330" s="9"/>
    </row>
    <row r="331" spans="1:16" x14ac:dyDescent="0.35">
      <c r="A331" s="4" t="s">
        <v>306</v>
      </c>
      <c r="B331" s="1">
        <v>3750</v>
      </c>
      <c r="C331" s="1"/>
      <c r="D331" s="15">
        <v>3.7</v>
      </c>
      <c r="E331" s="15">
        <v>70</v>
      </c>
      <c r="F331" s="15">
        <v>115</v>
      </c>
      <c r="G331" s="15"/>
      <c r="H331" s="15">
        <f>MAX(D331:F331)</f>
        <v>115</v>
      </c>
      <c r="I331" s="15">
        <f>SUM(D331:F331)-H331-J331</f>
        <v>69.999999999999986</v>
      </c>
      <c r="J331" s="15">
        <f>MIN(D331:F331)</f>
        <v>3.7</v>
      </c>
      <c r="K331" s="15">
        <f>D331*E331*F331</f>
        <v>29785</v>
      </c>
      <c r="L331" s="1">
        <f>B331/K331</f>
        <v>0.12590229981534329</v>
      </c>
      <c r="M331" s="2" t="str">
        <f>IF(AND(H331&lt;$T$4,I331&lt;$T$5), "Yes", "No")</f>
        <v>No</v>
      </c>
      <c r="N331" s="2"/>
      <c r="O331" s="3"/>
      <c r="P331" s="9"/>
    </row>
    <row r="332" spans="1:16" x14ac:dyDescent="0.35">
      <c r="A332" s="4" t="s">
        <v>307</v>
      </c>
      <c r="B332" s="1">
        <v>3700</v>
      </c>
      <c r="C332" s="1"/>
      <c r="D332" s="15">
        <v>7</v>
      </c>
      <c r="E332" s="15">
        <v>60</v>
      </c>
      <c r="F332" s="15">
        <v>70</v>
      </c>
      <c r="G332" s="15"/>
      <c r="H332" s="15">
        <f>MAX(D332:F332)</f>
        <v>70</v>
      </c>
      <c r="I332" s="15">
        <f>SUM(D332:F332)-H332-J332</f>
        <v>60</v>
      </c>
      <c r="J332" s="15">
        <f>MIN(D332:F332)</f>
        <v>7</v>
      </c>
      <c r="K332" s="15">
        <f>D332*E332*F332</f>
        <v>29400</v>
      </c>
      <c r="L332" s="1">
        <f>B332/K332</f>
        <v>0.12585034013605442</v>
      </c>
      <c r="M332" s="2" t="str">
        <f>IF(AND(H332&lt;$T$4,I332&lt;$T$5), "Yes", "No")</f>
        <v>No</v>
      </c>
      <c r="N332" s="2"/>
      <c r="O332" s="3"/>
      <c r="P332" s="9"/>
    </row>
    <row r="333" spans="1:16" x14ac:dyDescent="0.35">
      <c r="A333" s="4" t="s">
        <v>308</v>
      </c>
      <c r="B333" s="1">
        <v>2200</v>
      </c>
      <c r="C333" s="1"/>
      <c r="D333" s="15">
        <v>5.3</v>
      </c>
      <c r="E333" s="15">
        <v>50</v>
      </c>
      <c r="F333" s="15">
        <v>66</v>
      </c>
      <c r="G333" s="15"/>
      <c r="H333" s="15">
        <f>MAX(D333:F333)</f>
        <v>66</v>
      </c>
      <c r="I333" s="15">
        <f>SUM(D333:F333)-H333-J333</f>
        <v>50</v>
      </c>
      <c r="J333" s="15">
        <f>MIN(D333:F333)</f>
        <v>5.3</v>
      </c>
      <c r="K333" s="15">
        <f>D333*E333*F333</f>
        <v>17490</v>
      </c>
      <c r="L333" s="1">
        <f>B333/K333</f>
        <v>0.12578616352201258</v>
      </c>
      <c r="M333" s="2" t="str">
        <f>IF(AND(H333&lt;$T$4,I333&lt;$T$5), "Yes", "No")</f>
        <v>No</v>
      </c>
      <c r="N333" s="2"/>
      <c r="O333" s="3"/>
      <c r="P333" s="9"/>
    </row>
    <row r="334" spans="1:16" x14ac:dyDescent="0.35">
      <c r="A334" s="4" t="s">
        <v>309</v>
      </c>
      <c r="B334" s="1">
        <v>2800</v>
      </c>
      <c r="C334" s="1"/>
      <c r="D334" s="15">
        <v>4.7</v>
      </c>
      <c r="E334" s="15">
        <v>60</v>
      </c>
      <c r="F334" s="15">
        <v>79</v>
      </c>
      <c r="G334" s="15"/>
      <c r="H334" s="15">
        <f>MAX(D334:F334)</f>
        <v>79</v>
      </c>
      <c r="I334" s="15">
        <f>SUM(D334:F334)-H334-J334</f>
        <v>59.999999999999986</v>
      </c>
      <c r="J334" s="15">
        <f>MIN(D334:F334)</f>
        <v>4.7</v>
      </c>
      <c r="K334" s="15">
        <f>D334*E334*F334</f>
        <v>22278</v>
      </c>
      <c r="L334" s="1">
        <f>B334/K334</f>
        <v>0.12568453182511896</v>
      </c>
      <c r="M334" s="2" t="str">
        <f>IF(AND(H334&lt;$T$4,I334&lt;$T$5), "Yes", "No")</f>
        <v>No</v>
      </c>
      <c r="N334" s="2"/>
      <c r="O334" s="3"/>
      <c r="P334" s="9"/>
    </row>
    <row r="335" spans="1:16" x14ac:dyDescent="0.35">
      <c r="A335" s="4" t="s">
        <v>310</v>
      </c>
      <c r="B335" s="1">
        <v>2650</v>
      </c>
      <c r="C335" s="1"/>
      <c r="D335" s="15">
        <v>6.5</v>
      </c>
      <c r="E335" s="15">
        <v>55</v>
      </c>
      <c r="F335" s="15">
        <v>59</v>
      </c>
      <c r="G335" s="15"/>
      <c r="H335" s="15">
        <f>MAX(D335:F335)</f>
        <v>59</v>
      </c>
      <c r="I335" s="15">
        <f>SUM(D335:F335)-H335-J335</f>
        <v>55</v>
      </c>
      <c r="J335" s="15">
        <f>MIN(D335:F335)</f>
        <v>6.5</v>
      </c>
      <c r="K335" s="15">
        <f>D335*E335*F335</f>
        <v>21092.5</v>
      </c>
      <c r="L335" s="1">
        <f>B335/K335</f>
        <v>0.12563707478961716</v>
      </c>
      <c r="M335" s="2" t="str">
        <f>IF(AND(H335&lt;$T$4,I335&lt;$T$5), "Yes", "No")</f>
        <v>No</v>
      </c>
      <c r="N335" s="2"/>
      <c r="O335" s="3"/>
      <c r="P335" s="9"/>
    </row>
    <row r="336" spans="1:16" x14ac:dyDescent="0.35">
      <c r="A336" s="4" t="s">
        <v>311</v>
      </c>
      <c r="B336" s="1">
        <v>3600</v>
      </c>
      <c r="C336" s="1"/>
      <c r="D336" s="15">
        <v>3.5</v>
      </c>
      <c r="E336" s="15">
        <v>89</v>
      </c>
      <c r="F336" s="15">
        <v>92</v>
      </c>
      <c r="G336" s="15"/>
      <c r="H336" s="15">
        <f>MAX(D336:F336)</f>
        <v>92</v>
      </c>
      <c r="I336" s="15">
        <f>SUM(D336:F336)-H336-J336</f>
        <v>89</v>
      </c>
      <c r="J336" s="15">
        <f>MIN(D336:F336)</f>
        <v>3.5</v>
      </c>
      <c r="K336" s="15">
        <f>D336*E336*F336</f>
        <v>28658</v>
      </c>
      <c r="L336" s="1">
        <f>B336/K336</f>
        <v>0.12561937329890432</v>
      </c>
      <c r="M336" s="2" t="str">
        <f>IF(AND(H336&lt;$T$4,I336&lt;$T$5), "Yes", "No")</f>
        <v>No</v>
      </c>
      <c r="N336" s="2"/>
      <c r="O336" s="3"/>
      <c r="P336" s="9"/>
    </row>
    <row r="337" spans="1:16" x14ac:dyDescent="0.35">
      <c r="A337" s="4" t="s">
        <v>312</v>
      </c>
      <c r="B337" s="1">
        <v>2600</v>
      </c>
      <c r="C337" s="1"/>
      <c r="D337" s="15">
        <v>9.1999999999999993</v>
      </c>
      <c r="E337" s="15">
        <v>50</v>
      </c>
      <c r="F337" s="15">
        <v>45</v>
      </c>
      <c r="G337" s="15"/>
      <c r="H337" s="15">
        <f>MAX(D337:F337)</f>
        <v>50</v>
      </c>
      <c r="I337" s="15">
        <f>SUM(D337:F337)-H337-J337</f>
        <v>45</v>
      </c>
      <c r="J337" s="15">
        <f>MIN(D337:F337)</f>
        <v>9.1999999999999993</v>
      </c>
      <c r="K337" s="15">
        <f>D337*E337*F337</f>
        <v>20699.999999999996</v>
      </c>
      <c r="L337" s="1">
        <f>B337/K337</f>
        <v>0.12560386473429955</v>
      </c>
      <c r="M337" s="2" t="str">
        <f>IF(AND(H337&lt;$T$4,I337&lt;$T$5), "Yes", "No")</f>
        <v>Yes</v>
      </c>
      <c r="N337" s="2"/>
      <c r="O337" s="3"/>
      <c r="P337" s="9"/>
    </row>
    <row r="338" spans="1:16" x14ac:dyDescent="0.35">
      <c r="A338" s="4" t="s">
        <v>313</v>
      </c>
      <c r="B338" s="1">
        <v>3200</v>
      </c>
      <c r="C338" s="1"/>
      <c r="D338" s="15">
        <v>6</v>
      </c>
      <c r="E338" s="15">
        <v>36</v>
      </c>
      <c r="F338" s="15">
        <v>118</v>
      </c>
      <c r="G338" s="15"/>
      <c r="H338" s="15">
        <f>MAX(D338:F338)</f>
        <v>118</v>
      </c>
      <c r="I338" s="15">
        <f>SUM(D338:F338)-H338-J338</f>
        <v>36</v>
      </c>
      <c r="J338" s="15">
        <f>MIN(D338:F338)</f>
        <v>6</v>
      </c>
      <c r="K338" s="15">
        <f>D338*E338*F338</f>
        <v>25488</v>
      </c>
      <c r="L338" s="1">
        <f>B338/K338</f>
        <v>0.12554927809165098</v>
      </c>
      <c r="M338" s="2" t="str">
        <f>IF(AND(H338&lt;$T$4,I338&lt;$T$5), "Yes", "No")</f>
        <v>No</v>
      </c>
      <c r="N338" s="2"/>
      <c r="O338" s="3"/>
      <c r="P338" s="9"/>
    </row>
    <row r="339" spans="1:16" x14ac:dyDescent="0.35">
      <c r="A339" s="4" t="s">
        <v>314</v>
      </c>
      <c r="B339" s="1">
        <v>2800</v>
      </c>
      <c r="C339" s="1"/>
      <c r="D339" s="15">
        <v>6.8</v>
      </c>
      <c r="E339" s="15">
        <v>40</v>
      </c>
      <c r="F339" s="15">
        <v>82</v>
      </c>
      <c r="G339" s="15"/>
      <c r="H339" s="15">
        <f>MAX(D339:F339)</f>
        <v>82</v>
      </c>
      <c r="I339" s="15">
        <f>SUM(D339:F339)-H339-J339</f>
        <v>40.000000000000014</v>
      </c>
      <c r="J339" s="15">
        <f>MIN(D339:F339)</f>
        <v>6.8</v>
      </c>
      <c r="K339" s="15">
        <f>D339*E339*F339</f>
        <v>22304</v>
      </c>
      <c r="L339" s="1">
        <f>B339/K339</f>
        <v>0.12553802008608322</v>
      </c>
      <c r="M339" s="2" t="str">
        <f>IF(AND(H339&lt;$T$4,I339&lt;$T$5), "Yes", "No")</f>
        <v>No</v>
      </c>
      <c r="N339" s="2"/>
      <c r="O339" s="3"/>
      <c r="P339" s="9"/>
    </row>
    <row r="340" spans="1:16" x14ac:dyDescent="0.35">
      <c r="A340" s="4" t="s">
        <v>315</v>
      </c>
      <c r="B340" s="1">
        <v>2100</v>
      </c>
      <c r="C340" s="1"/>
      <c r="D340" s="15">
        <v>6.1</v>
      </c>
      <c r="E340" s="15">
        <v>45</v>
      </c>
      <c r="F340" s="15">
        <v>61</v>
      </c>
      <c r="G340" s="15"/>
      <c r="H340" s="15">
        <f>MAX(D340:F340)</f>
        <v>61</v>
      </c>
      <c r="I340" s="15">
        <f>SUM(D340:F340)-H340-J340</f>
        <v>44.999999999999993</v>
      </c>
      <c r="J340" s="15">
        <f>MIN(D340:F340)</f>
        <v>6.1</v>
      </c>
      <c r="K340" s="15">
        <f>D340*E340*F340</f>
        <v>16744.5</v>
      </c>
      <c r="L340" s="1">
        <f>B340/K340</f>
        <v>0.12541431514825763</v>
      </c>
      <c r="M340" s="2" t="str">
        <f>IF(AND(H340&lt;$T$4,I340&lt;$T$5), "Yes", "No")</f>
        <v>Yes</v>
      </c>
      <c r="N340" s="2"/>
      <c r="O340" s="3"/>
      <c r="P340" s="9"/>
    </row>
    <row r="341" spans="1:16" x14ac:dyDescent="0.35">
      <c r="A341" s="4" t="s">
        <v>316</v>
      </c>
      <c r="B341" s="1">
        <v>2500</v>
      </c>
      <c r="C341" s="1"/>
      <c r="D341" s="15">
        <v>3</v>
      </c>
      <c r="E341" s="15">
        <v>70</v>
      </c>
      <c r="F341" s="15">
        <v>95</v>
      </c>
      <c r="G341" s="15"/>
      <c r="H341" s="15">
        <f>MAX(D341:F341)</f>
        <v>95</v>
      </c>
      <c r="I341" s="15">
        <f>SUM(D341:F341)-H341-J341</f>
        <v>70</v>
      </c>
      <c r="J341" s="15">
        <f>MIN(D341:F341)</f>
        <v>3</v>
      </c>
      <c r="K341" s="15">
        <f>D341*E341*F341</f>
        <v>19950</v>
      </c>
      <c r="L341" s="1">
        <f>B341/K341</f>
        <v>0.12531328320802004</v>
      </c>
      <c r="M341" s="2" t="str">
        <f>IF(AND(H341&lt;$T$4,I341&lt;$T$5), "Yes", "No")</f>
        <v>No</v>
      </c>
      <c r="N341" s="2"/>
      <c r="O341" s="3"/>
      <c r="P341" s="9"/>
    </row>
    <row r="342" spans="1:16" x14ac:dyDescent="0.35">
      <c r="A342" s="4" t="s">
        <v>317</v>
      </c>
      <c r="B342" s="1">
        <v>2600</v>
      </c>
      <c r="C342" s="1"/>
      <c r="D342" s="15">
        <v>7</v>
      </c>
      <c r="E342" s="15">
        <v>39</v>
      </c>
      <c r="F342" s="15">
        <v>76</v>
      </c>
      <c r="G342" s="15"/>
      <c r="H342" s="15">
        <f>MAX(D342:F342)</f>
        <v>76</v>
      </c>
      <c r="I342" s="15">
        <f>SUM(D342:F342)-H342-J342</f>
        <v>39</v>
      </c>
      <c r="J342" s="15">
        <f>MIN(D342:F342)</f>
        <v>7</v>
      </c>
      <c r="K342" s="15">
        <f>D342*E342*F342</f>
        <v>20748</v>
      </c>
      <c r="L342" s="1">
        <f>B342/K342</f>
        <v>0.12531328320802004</v>
      </c>
      <c r="M342" s="2" t="str">
        <f>IF(AND(H342&lt;$T$4,I342&lt;$T$5), "Yes", "No")</f>
        <v>No</v>
      </c>
      <c r="N342" s="2"/>
      <c r="O342" s="3"/>
      <c r="P342" s="9"/>
    </row>
    <row r="343" spans="1:16" x14ac:dyDescent="0.35">
      <c r="A343" s="4" t="s">
        <v>318</v>
      </c>
      <c r="B343" s="1">
        <v>3500</v>
      </c>
      <c r="C343" s="1"/>
      <c r="D343" s="15">
        <v>7</v>
      </c>
      <c r="E343" s="15">
        <v>57</v>
      </c>
      <c r="F343" s="15">
        <v>70</v>
      </c>
      <c r="G343" s="15"/>
      <c r="H343" s="15">
        <f>MAX(D343:F343)</f>
        <v>70</v>
      </c>
      <c r="I343" s="15">
        <f>SUM(D343:F343)-H343-J343</f>
        <v>57</v>
      </c>
      <c r="J343" s="15">
        <f>MIN(D343:F343)</f>
        <v>7</v>
      </c>
      <c r="K343" s="15">
        <f>D343*E343*F343</f>
        <v>27930</v>
      </c>
      <c r="L343" s="1">
        <f>B343/K343</f>
        <v>0.12531328320802004</v>
      </c>
      <c r="M343" s="2" t="str">
        <f>IF(AND(H343&lt;$T$4,I343&lt;$T$5), "Yes", "No")</f>
        <v>No</v>
      </c>
      <c r="N343" s="2"/>
      <c r="O343" s="3"/>
      <c r="P343" s="9"/>
    </row>
    <row r="344" spans="1:16" x14ac:dyDescent="0.35">
      <c r="A344" s="4" t="s">
        <v>319</v>
      </c>
      <c r="B344" s="1">
        <v>2400</v>
      </c>
      <c r="C344" s="1"/>
      <c r="D344" s="15">
        <v>4.3</v>
      </c>
      <c r="E344" s="15">
        <v>45</v>
      </c>
      <c r="F344" s="15">
        <v>99</v>
      </c>
      <c r="G344" s="15"/>
      <c r="H344" s="15">
        <f>MAX(D344:F344)</f>
        <v>99</v>
      </c>
      <c r="I344" s="15">
        <f>SUM(D344:F344)-H344-J344</f>
        <v>45.000000000000014</v>
      </c>
      <c r="J344" s="15">
        <f>MIN(D344:F344)</f>
        <v>4.3</v>
      </c>
      <c r="K344" s="15">
        <f>D344*E344*F344</f>
        <v>19156.5</v>
      </c>
      <c r="L344" s="1">
        <f>B344/K344</f>
        <v>0.12528384621407876</v>
      </c>
      <c r="M344" s="2" t="str">
        <f>IF(AND(H344&lt;$T$4,I344&lt;$T$5), "Yes", "No")</f>
        <v>No</v>
      </c>
      <c r="N344" s="2"/>
      <c r="O344" s="3"/>
      <c r="P344" s="9"/>
    </row>
    <row r="345" spans="1:16" x14ac:dyDescent="0.35">
      <c r="A345" s="4" t="s">
        <v>320</v>
      </c>
      <c r="B345" s="1">
        <v>2300</v>
      </c>
      <c r="C345" s="1"/>
      <c r="D345" s="15">
        <v>7</v>
      </c>
      <c r="E345" s="15">
        <v>43</v>
      </c>
      <c r="F345" s="15">
        <v>61</v>
      </c>
      <c r="G345" s="15"/>
      <c r="H345" s="15">
        <f>MAX(D345:F345)</f>
        <v>61</v>
      </c>
      <c r="I345" s="15">
        <f>SUM(D345:F345)-H345-J345</f>
        <v>43</v>
      </c>
      <c r="J345" s="15">
        <f>MIN(D345:F345)</f>
        <v>7</v>
      </c>
      <c r="K345" s="15">
        <f>D345*E345*F345</f>
        <v>18361</v>
      </c>
      <c r="L345" s="1">
        <f>B345/K345</f>
        <v>0.12526550841457437</v>
      </c>
      <c r="M345" s="2" t="str">
        <f>IF(AND(H345&lt;$T$4,I345&lt;$T$5), "Yes", "No")</f>
        <v>Yes</v>
      </c>
      <c r="N345" s="2"/>
      <c r="O345" s="3"/>
      <c r="P345" s="9"/>
    </row>
    <row r="346" spans="1:16" x14ac:dyDescent="0.35">
      <c r="A346" s="4" t="s">
        <v>321</v>
      </c>
      <c r="B346" s="1">
        <v>2200</v>
      </c>
      <c r="C346" s="1"/>
      <c r="D346" s="15">
        <v>6.1</v>
      </c>
      <c r="E346" s="15">
        <v>40</v>
      </c>
      <c r="F346" s="15">
        <v>72</v>
      </c>
      <c r="G346" s="15"/>
      <c r="H346" s="15">
        <f>MAX(D346:F346)</f>
        <v>72</v>
      </c>
      <c r="I346" s="15">
        <f>SUM(D346:F346)-H346-J346</f>
        <v>39.999999999999993</v>
      </c>
      <c r="J346" s="15">
        <f>MIN(D346:F346)</f>
        <v>6.1</v>
      </c>
      <c r="K346" s="15">
        <f>D346*E346*F346</f>
        <v>17568</v>
      </c>
      <c r="L346" s="1">
        <f>B346/K346</f>
        <v>0.12522768670309653</v>
      </c>
      <c r="M346" s="2" t="str">
        <f>IF(AND(H346&lt;$T$4,I346&lt;$T$5), "Yes", "No")</f>
        <v>No</v>
      </c>
      <c r="N346" s="2"/>
      <c r="O346" s="3"/>
      <c r="P346" s="9"/>
    </row>
    <row r="347" spans="1:16" x14ac:dyDescent="0.35">
      <c r="A347" s="4" t="s">
        <v>322</v>
      </c>
      <c r="B347" s="1">
        <v>2000</v>
      </c>
      <c r="C347" s="1"/>
      <c r="D347" s="15">
        <v>6.4</v>
      </c>
      <c r="E347" s="15">
        <v>39</v>
      </c>
      <c r="F347" s="15">
        <v>64</v>
      </c>
      <c r="G347" s="15"/>
      <c r="H347" s="15">
        <f>MAX(D347:F347)</f>
        <v>64</v>
      </c>
      <c r="I347" s="15">
        <f>SUM(D347:F347)-H347-J347</f>
        <v>39.000000000000007</v>
      </c>
      <c r="J347" s="15">
        <f>MIN(D347:F347)</f>
        <v>6.4</v>
      </c>
      <c r="K347" s="15">
        <f>D347*E347*F347</f>
        <v>15974.400000000001</v>
      </c>
      <c r="L347" s="1">
        <f>B347/K347</f>
        <v>0.12520032051282051</v>
      </c>
      <c r="M347" s="2" t="str">
        <f>IF(AND(H347&lt;$T$4,I347&lt;$T$5), "Yes", "No")</f>
        <v>Yes</v>
      </c>
      <c r="N347" s="2"/>
      <c r="O347" s="3"/>
      <c r="P347" s="9"/>
    </row>
    <row r="348" spans="1:16" x14ac:dyDescent="0.35">
      <c r="A348" s="4" t="s">
        <v>323</v>
      </c>
      <c r="B348" s="1">
        <v>2800</v>
      </c>
      <c r="C348" s="1"/>
      <c r="D348" s="15">
        <v>7.5</v>
      </c>
      <c r="E348" s="15">
        <v>42</v>
      </c>
      <c r="F348" s="15">
        <v>71</v>
      </c>
      <c r="G348" s="15"/>
      <c r="H348" s="15">
        <f>MAX(D348:F348)</f>
        <v>71</v>
      </c>
      <c r="I348" s="15">
        <f>SUM(D348:F348)-H348-J348</f>
        <v>42</v>
      </c>
      <c r="J348" s="15">
        <f>MIN(D348:F348)</f>
        <v>7.5</v>
      </c>
      <c r="K348" s="15">
        <f>D348*E348*F348</f>
        <v>22365</v>
      </c>
      <c r="L348" s="1">
        <f>B348/K348</f>
        <v>0.12519561815336464</v>
      </c>
      <c r="M348" s="2" t="str">
        <f>IF(AND(H348&lt;$T$4,I348&lt;$T$5), "Yes", "No")</f>
        <v>No</v>
      </c>
      <c r="N348" s="2"/>
      <c r="O348" s="3"/>
      <c r="P348" s="9"/>
    </row>
    <row r="349" spans="1:16" x14ac:dyDescent="0.35">
      <c r="A349" s="4" t="s">
        <v>324</v>
      </c>
      <c r="B349" s="1">
        <v>3700</v>
      </c>
      <c r="C349" s="1"/>
      <c r="D349" s="15">
        <v>6</v>
      </c>
      <c r="E349" s="15">
        <v>56</v>
      </c>
      <c r="F349" s="15">
        <v>88</v>
      </c>
      <c r="G349" s="15"/>
      <c r="H349" s="15">
        <f>MAX(D349:F349)</f>
        <v>88</v>
      </c>
      <c r="I349" s="15">
        <f>SUM(D349:F349)-H349-J349</f>
        <v>56</v>
      </c>
      <c r="J349" s="15">
        <f>MIN(D349:F349)</f>
        <v>6</v>
      </c>
      <c r="K349" s="15">
        <f>D349*E349*F349</f>
        <v>29568</v>
      </c>
      <c r="L349" s="1">
        <f>B349/K349</f>
        <v>0.12513528138528138</v>
      </c>
      <c r="M349" s="2" t="str">
        <f>IF(AND(H349&lt;$T$4,I349&lt;$T$5), "Yes", "No")</f>
        <v>No</v>
      </c>
      <c r="N349" s="2"/>
      <c r="O349" s="3"/>
      <c r="P349" s="9"/>
    </row>
    <row r="350" spans="1:16" x14ac:dyDescent="0.35">
      <c r="A350" s="4">
        <v>605080</v>
      </c>
      <c r="B350" s="1">
        <v>3000</v>
      </c>
      <c r="C350" s="1"/>
      <c r="D350" s="15">
        <v>6</v>
      </c>
      <c r="E350" s="15">
        <v>50</v>
      </c>
      <c r="F350" s="15">
        <v>80</v>
      </c>
      <c r="G350" s="15"/>
      <c r="H350" s="15">
        <f>MAX(D350:F350)</f>
        <v>80</v>
      </c>
      <c r="I350" s="15">
        <f>SUM(D350:F350)-H350-J350</f>
        <v>50</v>
      </c>
      <c r="J350" s="15">
        <f>MIN(D350:F350)</f>
        <v>6</v>
      </c>
      <c r="K350" s="15">
        <f>D350*E350*F350</f>
        <v>24000</v>
      </c>
      <c r="L350" s="1">
        <f>B350/K350</f>
        <v>0.125</v>
      </c>
      <c r="M350" s="2" t="str">
        <f>IF(AND(H350&lt;$T$4,I350&lt;$T$5), "Yes", "No")</f>
        <v>No</v>
      </c>
      <c r="N350" s="2"/>
      <c r="O350" s="3">
        <v>16.5</v>
      </c>
      <c r="P350" s="9" t="s">
        <v>1209</v>
      </c>
    </row>
    <row r="351" spans="1:16" x14ac:dyDescent="0.35">
      <c r="A351" s="4">
        <v>105080</v>
      </c>
      <c r="B351" s="1">
        <v>5000</v>
      </c>
      <c r="C351" s="1"/>
      <c r="D351" s="15">
        <v>10</v>
      </c>
      <c r="E351" s="15">
        <v>50</v>
      </c>
      <c r="F351" s="15">
        <v>80</v>
      </c>
      <c r="G351" s="15"/>
      <c r="H351" s="15">
        <f>MAX(D351:F351)</f>
        <v>80</v>
      </c>
      <c r="I351" s="15">
        <f>SUM(D351:F351)-H351-J351</f>
        <v>50</v>
      </c>
      <c r="J351" s="15">
        <f>MIN(D351:F351)</f>
        <v>10</v>
      </c>
      <c r="K351" s="15">
        <f>D351*E351*F351</f>
        <v>40000</v>
      </c>
      <c r="L351" s="1">
        <f>B351/K351</f>
        <v>0.125</v>
      </c>
      <c r="M351" s="2" t="str">
        <f>IF(AND(H351&lt;$T$4,I351&lt;$T$5), "Yes", "No")</f>
        <v>No</v>
      </c>
      <c r="N351" s="2"/>
      <c r="O351" s="3">
        <v>9</v>
      </c>
      <c r="P351" s="9" t="s">
        <v>1174</v>
      </c>
    </row>
    <row r="352" spans="1:16" x14ac:dyDescent="0.35">
      <c r="A352" s="4" t="s">
        <v>1164</v>
      </c>
      <c r="B352" s="1">
        <v>3000</v>
      </c>
      <c r="C352" s="1"/>
      <c r="D352" s="15">
        <v>80</v>
      </c>
      <c r="E352" s="15">
        <v>50</v>
      </c>
      <c r="F352" s="15">
        <v>6</v>
      </c>
      <c r="G352" s="15"/>
      <c r="H352" s="15">
        <f>MAX(D352:F352)</f>
        <v>80</v>
      </c>
      <c r="I352" s="15">
        <f>SUM(D352:F352)-H352-J352</f>
        <v>50</v>
      </c>
      <c r="J352" s="15">
        <f>MIN(D352:F352)</f>
        <v>6</v>
      </c>
      <c r="K352" s="15">
        <f>D352*E352*F352</f>
        <v>24000</v>
      </c>
      <c r="L352" s="1">
        <f>B352/K352</f>
        <v>0.125</v>
      </c>
      <c r="M352" s="2" t="str">
        <f>IF(AND(H352&lt;$T$4,I352&lt;$T$5), "Yes", "No")</f>
        <v>No</v>
      </c>
      <c r="N352" s="2"/>
      <c r="O352" s="3">
        <v>6.8</v>
      </c>
      <c r="P352" s="9" t="s">
        <v>1165</v>
      </c>
    </row>
    <row r="353" spans="1:16" x14ac:dyDescent="0.35">
      <c r="A353" s="4" t="s">
        <v>325</v>
      </c>
      <c r="B353" s="1">
        <v>2100</v>
      </c>
      <c r="C353" s="1"/>
      <c r="D353" s="15">
        <v>6</v>
      </c>
      <c r="E353" s="15">
        <v>35</v>
      </c>
      <c r="F353" s="15">
        <v>80</v>
      </c>
      <c r="G353" s="15"/>
      <c r="H353" s="15">
        <f>MAX(D353:F353)</f>
        <v>80</v>
      </c>
      <c r="I353" s="15">
        <f>SUM(D353:F353)-H353-J353</f>
        <v>35</v>
      </c>
      <c r="J353" s="15">
        <f>MIN(D353:F353)</f>
        <v>6</v>
      </c>
      <c r="K353" s="15">
        <f>D353*E353*F353</f>
        <v>16800</v>
      </c>
      <c r="L353" s="1">
        <f>B353/K353</f>
        <v>0.125</v>
      </c>
      <c r="M353" s="2" t="str">
        <f>IF(AND(H353&lt;$T$4,I353&lt;$T$5), "Yes", "No")</f>
        <v>No</v>
      </c>
      <c r="N353" s="2"/>
      <c r="O353" s="3"/>
      <c r="P353" s="9"/>
    </row>
    <row r="354" spans="1:16" x14ac:dyDescent="0.35">
      <c r="A354" s="4" t="s">
        <v>326</v>
      </c>
      <c r="B354" s="1">
        <v>2500</v>
      </c>
      <c r="C354" s="1"/>
      <c r="D354" s="15">
        <v>5</v>
      </c>
      <c r="E354" s="15">
        <v>50</v>
      </c>
      <c r="F354" s="15">
        <v>80</v>
      </c>
      <c r="G354" s="15"/>
      <c r="H354" s="15">
        <f>MAX(D354:F354)</f>
        <v>80</v>
      </c>
      <c r="I354" s="15">
        <f>SUM(D354:F354)-H354-J354</f>
        <v>50</v>
      </c>
      <c r="J354" s="15">
        <f>MIN(D354:F354)</f>
        <v>5</v>
      </c>
      <c r="K354" s="15">
        <f>D354*E354*F354</f>
        <v>20000</v>
      </c>
      <c r="L354" s="1">
        <f>B354/K354</f>
        <v>0.125</v>
      </c>
      <c r="M354" s="2" t="str">
        <f>IF(AND(H354&lt;$T$4,I354&lt;$T$5), "Yes", "No")</f>
        <v>No</v>
      </c>
      <c r="N354" s="2"/>
      <c r="O354" s="3"/>
      <c r="P354" s="9"/>
    </row>
    <row r="355" spans="1:16" x14ac:dyDescent="0.35">
      <c r="A355" s="4" t="s">
        <v>327</v>
      </c>
      <c r="B355" s="1">
        <v>2500</v>
      </c>
      <c r="C355" s="1"/>
      <c r="D355" s="15">
        <v>8</v>
      </c>
      <c r="E355" s="15">
        <v>50</v>
      </c>
      <c r="F355" s="15">
        <v>50</v>
      </c>
      <c r="G355" s="15"/>
      <c r="H355" s="15">
        <f>MAX(D355:F355)</f>
        <v>50</v>
      </c>
      <c r="I355" s="15">
        <f>SUM(D355:F355)-H355-J355</f>
        <v>50</v>
      </c>
      <c r="J355" s="15">
        <f>MIN(D355:F355)</f>
        <v>8</v>
      </c>
      <c r="K355" s="15">
        <f>D355*E355*F355</f>
        <v>20000</v>
      </c>
      <c r="L355" s="1">
        <f>B355/K355</f>
        <v>0.125</v>
      </c>
      <c r="M355" s="2" t="str">
        <f>IF(AND(H355&lt;$T$4,I355&lt;$T$5), "Yes", "No")</f>
        <v>No</v>
      </c>
      <c r="N355" s="2"/>
      <c r="O355" s="3"/>
      <c r="P355" s="9"/>
    </row>
    <row r="356" spans="1:16" x14ac:dyDescent="0.35">
      <c r="A356" s="4" t="s">
        <v>328</v>
      </c>
      <c r="B356" s="1">
        <v>2900</v>
      </c>
      <c r="C356" s="1"/>
      <c r="D356" s="15">
        <v>10</v>
      </c>
      <c r="E356" s="15">
        <v>40</v>
      </c>
      <c r="F356" s="15">
        <v>58</v>
      </c>
      <c r="G356" s="15"/>
      <c r="H356" s="15">
        <f>MAX(D356:F356)</f>
        <v>58</v>
      </c>
      <c r="I356" s="15">
        <f>SUM(D356:F356)-H356-J356</f>
        <v>40</v>
      </c>
      <c r="J356" s="15">
        <f>MIN(D356:F356)</f>
        <v>10</v>
      </c>
      <c r="K356" s="15">
        <f>D356*E356*F356</f>
        <v>23200</v>
      </c>
      <c r="L356" s="1">
        <f>B356/K356</f>
        <v>0.125</v>
      </c>
      <c r="M356" s="2" t="str">
        <f>IF(AND(H356&lt;$T$4,I356&lt;$T$5), "Yes", "No")</f>
        <v>Yes</v>
      </c>
      <c r="N356" s="2"/>
      <c r="O356" s="3"/>
      <c r="P356" s="9"/>
    </row>
    <row r="357" spans="1:16" x14ac:dyDescent="0.35">
      <c r="A357" s="4" t="s">
        <v>329</v>
      </c>
      <c r="B357" s="1">
        <v>3000</v>
      </c>
      <c r="C357" s="1"/>
      <c r="D357" s="15">
        <v>4</v>
      </c>
      <c r="E357" s="15">
        <v>60</v>
      </c>
      <c r="F357" s="15">
        <v>100</v>
      </c>
      <c r="G357" s="15"/>
      <c r="H357" s="15">
        <f>MAX(D357:F357)</f>
        <v>100</v>
      </c>
      <c r="I357" s="15">
        <f>SUM(D357:F357)-H357-J357</f>
        <v>60</v>
      </c>
      <c r="J357" s="15">
        <f>MIN(D357:F357)</f>
        <v>4</v>
      </c>
      <c r="K357" s="15">
        <f>D357*E357*F357</f>
        <v>24000</v>
      </c>
      <c r="L357" s="1">
        <f>B357/K357</f>
        <v>0.125</v>
      </c>
      <c r="M357" s="2" t="str">
        <f>IF(AND(H357&lt;$T$4,I357&lt;$T$5), "Yes", "No")</f>
        <v>No</v>
      </c>
      <c r="N357" s="2"/>
      <c r="O357" s="3"/>
      <c r="P357" s="9"/>
    </row>
    <row r="358" spans="1:16" x14ac:dyDescent="0.35">
      <c r="A358" s="4" t="s">
        <v>330</v>
      </c>
      <c r="B358" s="1">
        <v>3000</v>
      </c>
      <c r="C358" s="1"/>
      <c r="D358" s="15">
        <v>8</v>
      </c>
      <c r="E358" s="15">
        <v>50</v>
      </c>
      <c r="F358" s="15">
        <v>60</v>
      </c>
      <c r="G358" s="15"/>
      <c r="H358" s="15">
        <f>MAX(D358:F358)</f>
        <v>60</v>
      </c>
      <c r="I358" s="15">
        <f>SUM(D358:F358)-H358-J358</f>
        <v>50</v>
      </c>
      <c r="J358" s="15">
        <f>MIN(D358:F358)</f>
        <v>8</v>
      </c>
      <c r="K358" s="15">
        <f>D358*E358*F358</f>
        <v>24000</v>
      </c>
      <c r="L358" s="1">
        <f>B358/K358</f>
        <v>0.125</v>
      </c>
      <c r="M358" s="2" t="str">
        <f>IF(AND(H358&lt;$T$4,I358&lt;$T$5), "Yes", "No")</f>
        <v>No</v>
      </c>
      <c r="N358" s="2"/>
      <c r="O358" s="3"/>
      <c r="P358" s="9"/>
    </row>
    <row r="359" spans="1:16" x14ac:dyDescent="0.35">
      <c r="A359" s="4" t="s">
        <v>331</v>
      </c>
      <c r="B359" s="1">
        <v>3000</v>
      </c>
      <c r="C359" s="1"/>
      <c r="D359" s="15">
        <v>10</v>
      </c>
      <c r="E359" s="15">
        <v>50</v>
      </c>
      <c r="F359" s="15">
        <v>48</v>
      </c>
      <c r="G359" s="15"/>
      <c r="H359" s="15">
        <f>MAX(D359:F359)</f>
        <v>50</v>
      </c>
      <c r="I359" s="15">
        <f>SUM(D359:F359)-H359-J359</f>
        <v>48</v>
      </c>
      <c r="J359" s="15">
        <f>MIN(D359:F359)</f>
        <v>10</v>
      </c>
      <c r="K359" s="15">
        <f>D359*E359*F359</f>
        <v>24000</v>
      </c>
      <c r="L359" s="1">
        <f>B359/K359</f>
        <v>0.125</v>
      </c>
      <c r="M359" s="2" t="str">
        <f>IF(AND(H359&lt;$T$4,I359&lt;$T$5), "Yes", "No")</f>
        <v>Yes</v>
      </c>
      <c r="N359" s="2"/>
      <c r="O359" s="3"/>
      <c r="P359" s="9"/>
    </row>
    <row r="360" spans="1:16" x14ac:dyDescent="0.35">
      <c r="A360" s="4" t="s">
        <v>332</v>
      </c>
      <c r="B360" s="1">
        <v>2200</v>
      </c>
      <c r="C360" s="1"/>
      <c r="D360" s="15">
        <v>4.4000000000000004</v>
      </c>
      <c r="E360" s="15">
        <v>50</v>
      </c>
      <c r="F360" s="15">
        <v>80</v>
      </c>
      <c r="G360" s="15"/>
      <c r="H360" s="15">
        <f>MAX(D360:F360)</f>
        <v>80</v>
      </c>
      <c r="I360" s="15">
        <f>SUM(D360:F360)-H360-J360</f>
        <v>50.000000000000007</v>
      </c>
      <c r="J360" s="15">
        <f>MIN(D360:F360)</f>
        <v>4.4000000000000004</v>
      </c>
      <c r="K360" s="15">
        <f>D360*E360*F360</f>
        <v>17600.000000000004</v>
      </c>
      <c r="L360" s="1">
        <f>B360/K360</f>
        <v>0.12499999999999997</v>
      </c>
      <c r="M360" s="2" t="str">
        <f>IF(AND(H360&lt;$T$4,I360&lt;$T$5), "Yes", "No")</f>
        <v>No</v>
      </c>
      <c r="N360" s="2"/>
      <c r="O360" s="3"/>
      <c r="P360" s="9"/>
    </row>
    <row r="361" spans="1:16" x14ac:dyDescent="0.35">
      <c r="A361" s="4" t="s">
        <v>333</v>
      </c>
      <c r="B361" s="1">
        <v>2800</v>
      </c>
      <c r="C361" s="1"/>
      <c r="D361" s="15">
        <v>5.8</v>
      </c>
      <c r="E361" s="15">
        <v>46</v>
      </c>
      <c r="F361" s="15">
        <v>84</v>
      </c>
      <c r="G361" s="15"/>
      <c r="H361" s="15">
        <f>MAX(D361:F361)</f>
        <v>84</v>
      </c>
      <c r="I361" s="15">
        <f>SUM(D361:F361)-H361-J361</f>
        <v>46.000000000000014</v>
      </c>
      <c r="J361" s="15">
        <f>MIN(D361:F361)</f>
        <v>5.8</v>
      </c>
      <c r="K361" s="15">
        <f>D361*E361*F361</f>
        <v>22411.200000000001</v>
      </c>
      <c r="L361" s="1">
        <f>B361/K361</f>
        <v>0.12493753123438281</v>
      </c>
      <c r="M361" s="2" t="str">
        <f>IF(AND(H361&lt;$T$4,I361&lt;$T$5), "Yes", "No")</f>
        <v>No</v>
      </c>
      <c r="N361" s="2"/>
      <c r="O361" s="3"/>
      <c r="P361" s="9"/>
    </row>
    <row r="362" spans="1:16" x14ac:dyDescent="0.35">
      <c r="A362" s="4" t="s">
        <v>334</v>
      </c>
      <c r="B362" s="1">
        <v>2300</v>
      </c>
      <c r="C362" s="1"/>
      <c r="D362" s="15">
        <v>9.3000000000000007</v>
      </c>
      <c r="E362" s="15">
        <v>36</v>
      </c>
      <c r="F362" s="15">
        <v>55</v>
      </c>
      <c r="G362" s="15"/>
      <c r="H362" s="15">
        <f>MAX(D362:F362)</f>
        <v>55</v>
      </c>
      <c r="I362" s="15">
        <f>SUM(D362:F362)-H362-J362</f>
        <v>36</v>
      </c>
      <c r="J362" s="15">
        <f>MIN(D362:F362)</f>
        <v>9.3000000000000007</v>
      </c>
      <c r="K362" s="15">
        <f>D362*E362*F362</f>
        <v>18414</v>
      </c>
      <c r="L362" s="1">
        <f>B362/K362</f>
        <v>0.12490496361464104</v>
      </c>
      <c r="M362" s="2" t="str">
        <f>IF(AND(H362&lt;$T$4,I362&lt;$T$5), "Yes", "No")</f>
        <v>Yes</v>
      </c>
      <c r="N362" s="2"/>
      <c r="O362" s="3"/>
      <c r="P362" s="9"/>
    </row>
    <row r="363" spans="1:16" x14ac:dyDescent="0.35">
      <c r="A363" s="4" t="s">
        <v>335</v>
      </c>
      <c r="B363" s="1">
        <v>3500</v>
      </c>
      <c r="C363" s="1"/>
      <c r="D363" s="15">
        <v>4</v>
      </c>
      <c r="E363" s="15">
        <v>62</v>
      </c>
      <c r="F363" s="15">
        <v>113</v>
      </c>
      <c r="G363" s="15"/>
      <c r="H363" s="15">
        <f>MAX(D363:F363)</f>
        <v>113</v>
      </c>
      <c r="I363" s="15">
        <f>SUM(D363:F363)-H363-J363</f>
        <v>62</v>
      </c>
      <c r="J363" s="15">
        <f>MIN(D363:F363)</f>
        <v>4</v>
      </c>
      <c r="K363" s="15">
        <f>D363*E363*F363</f>
        <v>28024</v>
      </c>
      <c r="L363" s="1">
        <f>B363/K363</f>
        <v>0.12489294890094205</v>
      </c>
      <c r="M363" s="2" t="str">
        <f>IF(AND(H363&lt;$T$4,I363&lt;$T$5), "Yes", "No")</f>
        <v>No</v>
      </c>
      <c r="N363" s="2"/>
      <c r="O363" s="3"/>
      <c r="P363" s="9"/>
    </row>
    <row r="364" spans="1:16" x14ac:dyDescent="0.35">
      <c r="A364" s="4" t="s">
        <v>336</v>
      </c>
      <c r="B364" s="1">
        <v>2500</v>
      </c>
      <c r="C364" s="1"/>
      <c r="D364" s="15">
        <v>5.5</v>
      </c>
      <c r="E364" s="15">
        <v>40</v>
      </c>
      <c r="F364" s="15">
        <v>91</v>
      </c>
      <c r="G364" s="15"/>
      <c r="H364" s="15">
        <f>MAX(D364:F364)</f>
        <v>91</v>
      </c>
      <c r="I364" s="15">
        <f>SUM(D364:F364)-H364-J364</f>
        <v>40</v>
      </c>
      <c r="J364" s="15">
        <f>MIN(D364:F364)</f>
        <v>5.5</v>
      </c>
      <c r="K364" s="15">
        <f>D364*E364*F364</f>
        <v>20020</v>
      </c>
      <c r="L364" s="1">
        <f>B364/K364</f>
        <v>0.12487512487512488</v>
      </c>
      <c r="M364" s="2" t="str">
        <f>IF(AND(H364&lt;$T$4,I364&lt;$T$5), "Yes", "No")</f>
        <v>No</v>
      </c>
      <c r="N364" s="2"/>
      <c r="O364" s="3"/>
      <c r="P364" s="9"/>
    </row>
    <row r="365" spans="1:16" x14ac:dyDescent="0.35">
      <c r="A365" s="4" t="s">
        <v>337</v>
      </c>
      <c r="B365" s="1">
        <v>3000</v>
      </c>
      <c r="C365" s="1"/>
      <c r="D365" s="15">
        <v>8.4</v>
      </c>
      <c r="E365" s="15">
        <v>44</v>
      </c>
      <c r="F365" s="15">
        <v>65</v>
      </c>
      <c r="G365" s="15"/>
      <c r="H365" s="15">
        <f>MAX(D365:F365)</f>
        <v>65</v>
      </c>
      <c r="I365" s="15">
        <f>SUM(D365:F365)-H365-J365</f>
        <v>44.000000000000007</v>
      </c>
      <c r="J365" s="15">
        <f>MIN(D365:F365)</f>
        <v>8.4</v>
      </c>
      <c r="K365" s="15">
        <f>D365*E365*F365</f>
        <v>24024</v>
      </c>
      <c r="L365" s="1">
        <f>B365/K365</f>
        <v>0.12487512487512488</v>
      </c>
      <c r="M365" s="2" t="str">
        <f>IF(AND(H365&lt;$T$4,I365&lt;$T$5), "Yes", "No")</f>
        <v>No</v>
      </c>
      <c r="N365" s="2"/>
      <c r="O365" s="3"/>
      <c r="P365" s="9"/>
    </row>
    <row r="366" spans="1:16" x14ac:dyDescent="0.35">
      <c r="A366" s="4" t="s">
        <v>338</v>
      </c>
      <c r="B366" s="1">
        <v>2400</v>
      </c>
      <c r="C366" s="1"/>
      <c r="D366" s="15">
        <v>4.2</v>
      </c>
      <c r="E366" s="15">
        <v>44</v>
      </c>
      <c r="F366" s="15">
        <v>104</v>
      </c>
      <c r="G366" s="15"/>
      <c r="H366" s="15">
        <f>MAX(D366:F366)</f>
        <v>104</v>
      </c>
      <c r="I366" s="15">
        <f>SUM(D366:F366)-H366-J366</f>
        <v>43.999999999999986</v>
      </c>
      <c r="J366" s="15">
        <f>MIN(D366:F366)</f>
        <v>4.2</v>
      </c>
      <c r="K366" s="15">
        <f>D366*E366*F366</f>
        <v>19219.2</v>
      </c>
      <c r="L366" s="1">
        <f>B366/K366</f>
        <v>0.12487512487512487</v>
      </c>
      <c r="M366" s="2" t="str">
        <f>IF(AND(H366&lt;$T$4,I366&lt;$T$5), "Yes", "No")</f>
        <v>No</v>
      </c>
      <c r="N366" s="2"/>
      <c r="O366" s="3"/>
      <c r="P366" s="9"/>
    </row>
    <row r="367" spans="1:16" x14ac:dyDescent="0.35">
      <c r="A367" s="4" t="s">
        <v>339</v>
      </c>
      <c r="B367" s="1">
        <v>2550</v>
      </c>
      <c r="C367" s="1"/>
      <c r="D367" s="15">
        <v>5.4</v>
      </c>
      <c r="E367" s="15">
        <v>61</v>
      </c>
      <c r="F367" s="15">
        <v>62</v>
      </c>
      <c r="G367" s="15"/>
      <c r="H367" s="15">
        <f>MAX(D367:F367)</f>
        <v>62</v>
      </c>
      <c r="I367" s="15">
        <f>SUM(D367:F367)-H367-J367</f>
        <v>61.000000000000007</v>
      </c>
      <c r="J367" s="15">
        <f>MIN(D367:F367)</f>
        <v>5.4</v>
      </c>
      <c r="K367" s="15">
        <f>D367*E367*F367</f>
        <v>20422.800000000003</v>
      </c>
      <c r="L367" s="1">
        <f>B367/K367</f>
        <v>0.12486045008519887</v>
      </c>
      <c r="M367" s="2" t="str">
        <f>IF(AND(H367&lt;$T$4,I367&lt;$T$5), "Yes", "No")</f>
        <v>No</v>
      </c>
      <c r="N367" s="2"/>
      <c r="O367" s="3"/>
      <c r="P367" s="9"/>
    </row>
    <row r="368" spans="1:16" x14ac:dyDescent="0.35">
      <c r="A368" s="4" t="s">
        <v>340</v>
      </c>
      <c r="B368" s="1">
        <v>2250</v>
      </c>
      <c r="C368" s="1"/>
      <c r="D368" s="15">
        <v>6.5</v>
      </c>
      <c r="E368" s="15">
        <v>47</v>
      </c>
      <c r="F368" s="15">
        <v>59</v>
      </c>
      <c r="G368" s="15"/>
      <c r="H368" s="15">
        <f>MAX(D368:F368)</f>
        <v>59</v>
      </c>
      <c r="I368" s="15">
        <f>SUM(D368:F368)-H368-J368</f>
        <v>47</v>
      </c>
      <c r="J368" s="15">
        <f>MIN(D368:F368)</f>
        <v>6.5</v>
      </c>
      <c r="K368" s="15">
        <f>D368*E368*F368</f>
        <v>18024.5</v>
      </c>
      <c r="L368" s="1">
        <f>B368/K368</f>
        <v>0.12483009237426836</v>
      </c>
      <c r="M368" s="2" t="str">
        <f>IF(AND(H368&lt;$T$4,I368&lt;$T$5), "Yes", "No")</f>
        <v>Yes</v>
      </c>
      <c r="N368" s="2"/>
      <c r="O368" s="3"/>
      <c r="P368" s="9"/>
    </row>
    <row r="369" spans="1:16" x14ac:dyDescent="0.35">
      <c r="A369" s="4" t="s">
        <v>341</v>
      </c>
      <c r="B369" s="1">
        <v>2600</v>
      </c>
      <c r="C369" s="1"/>
      <c r="D369" s="15">
        <v>8</v>
      </c>
      <c r="E369" s="15">
        <v>42</v>
      </c>
      <c r="F369" s="15">
        <v>62</v>
      </c>
      <c r="G369" s="15"/>
      <c r="H369" s="15">
        <f>MAX(D369:F369)</f>
        <v>62</v>
      </c>
      <c r="I369" s="15">
        <f>SUM(D369:F369)-H369-J369</f>
        <v>42</v>
      </c>
      <c r="J369" s="15">
        <f>MIN(D369:F369)</f>
        <v>8</v>
      </c>
      <c r="K369" s="15">
        <f>D369*E369*F369</f>
        <v>20832</v>
      </c>
      <c r="L369" s="1">
        <f>B369/K369</f>
        <v>0.12480798771121351</v>
      </c>
      <c r="M369" s="2" t="str">
        <f>IF(AND(H369&lt;$T$4,I369&lt;$T$5), "Yes", "No")</f>
        <v>Yes</v>
      </c>
      <c r="N369" s="2"/>
      <c r="O369" s="3"/>
      <c r="P369" s="9"/>
    </row>
    <row r="370" spans="1:16" x14ac:dyDescent="0.35">
      <c r="A370" s="4" t="s">
        <v>342</v>
      </c>
      <c r="B370" s="1">
        <v>2400</v>
      </c>
      <c r="C370" s="1"/>
      <c r="D370" s="15">
        <v>5.5</v>
      </c>
      <c r="E370" s="15">
        <v>50</v>
      </c>
      <c r="F370" s="15">
        <v>70</v>
      </c>
      <c r="G370" s="15"/>
      <c r="H370" s="15">
        <f>MAX(D370:F370)</f>
        <v>70</v>
      </c>
      <c r="I370" s="15">
        <f>SUM(D370:F370)-H370-J370</f>
        <v>50</v>
      </c>
      <c r="J370" s="15">
        <f>MIN(D370:F370)</f>
        <v>5.5</v>
      </c>
      <c r="K370" s="15">
        <f>D370*E370*F370</f>
        <v>19250</v>
      </c>
      <c r="L370" s="1">
        <f>B370/K370</f>
        <v>0.12467532467532468</v>
      </c>
      <c r="M370" s="2" t="str">
        <f>IF(AND(H370&lt;$T$4,I370&lt;$T$5), "Yes", "No")</f>
        <v>No</v>
      </c>
      <c r="N370" s="2"/>
      <c r="O370" s="3"/>
      <c r="P370" s="9"/>
    </row>
    <row r="371" spans="1:16" x14ac:dyDescent="0.35">
      <c r="A371" s="4" t="s">
        <v>343</v>
      </c>
      <c r="B371" s="1">
        <v>3000</v>
      </c>
      <c r="C371" s="1"/>
      <c r="D371" s="15">
        <v>8</v>
      </c>
      <c r="E371" s="15">
        <v>43</v>
      </c>
      <c r="F371" s="15">
        <v>70</v>
      </c>
      <c r="G371" s="15"/>
      <c r="H371" s="15">
        <f>MAX(D371:F371)</f>
        <v>70</v>
      </c>
      <c r="I371" s="15">
        <f>SUM(D371:F371)-H371-J371</f>
        <v>43</v>
      </c>
      <c r="J371" s="15">
        <f>MIN(D371:F371)</f>
        <v>8</v>
      </c>
      <c r="K371" s="15">
        <f>D371*E371*F371</f>
        <v>24080</v>
      </c>
      <c r="L371" s="1">
        <f>B371/K371</f>
        <v>0.12458471760797342</v>
      </c>
      <c r="M371" s="2" t="str">
        <f>IF(AND(H371&lt;$T$4,I371&lt;$T$5), "Yes", "No")</f>
        <v>No</v>
      </c>
      <c r="N371" s="2"/>
      <c r="O371" s="3"/>
      <c r="P371" s="9"/>
    </row>
    <row r="372" spans="1:16" x14ac:dyDescent="0.35">
      <c r="A372" s="4" t="s">
        <v>344</v>
      </c>
      <c r="B372" s="1">
        <v>2400</v>
      </c>
      <c r="C372" s="1"/>
      <c r="D372" s="15">
        <v>9.5</v>
      </c>
      <c r="E372" s="15">
        <v>26</v>
      </c>
      <c r="F372" s="15">
        <v>78</v>
      </c>
      <c r="G372" s="15"/>
      <c r="H372" s="15">
        <f>MAX(D372:F372)</f>
        <v>78</v>
      </c>
      <c r="I372" s="15">
        <f>SUM(D372:F372)-H372-J372</f>
        <v>26</v>
      </c>
      <c r="J372" s="15">
        <f>MIN(D372:F372)</f>
        <v>9.5</v>
      </c>
      <c r="K372" s="15">
        <f>D372*E372*F372</f>
        <v>19266</v>
      </c>
      <c r="L372" s="1">
        <f>B372/K372</f>
        <v>0.12457178449081283</v>
      </c>
      <c r="M372" s="2" t="str">
        <f>IF(AND(H372&lt;$T$4,I372&lt;$T$5), "Yes", "No")</f>
        <v>No</v>
      </c>
      <c r="N372" s="2"/>
      <c r="O372" s="3"/>
      <c r="P372" s="9"/>
    </row>
    <row r="373" spans="1:16" x14ac:dyDescent="0.35">
      <c r="A373" s="4" t="s">
        <v>345</v>
      </c>
      <c r="B373" s="1">
        <v>2550</v>
      </c>
      <c r="C373" s="1"/>
      <c r="D373" s="15">
        <v>5</v>
      </c>
      <c r="E373" s="15">
        <v>39</v>
      </c>
      <c r="F373" s="15">
        <v>105</v>
      </c>
      <c r="G373" s="15"/>
      <c r="H373" s="15">
        <f>MAX(D373:F373)</f>
        <v>105</v>
      </c>
      <c r="I373" s="15">
        <f>SUM(D373:F373)-H373-J373</f>
        <v>39</v>
      </c>
      <c r="J373" s="15">
        <f>MIN(D373:F373)</f>
        <v>5</v>
      </c>
      <c r="K373" s="15">
        <f>D373*E373*F373</f>
        <v>20475</v>
      </c>
      <c r="L373" s="1">
        <f>B373/K373</f>
        <v>0.12454212454212454</v>
      </c>
      <c r="M373" s="2" t="str">
        <f>IF(AND(H373&lt;$T$4,I373&lt;$T$5), "Yes", "No")</f>
        <v>No</v>
      </c>
      <c r="N373" s="2"/>
      <c r="O373" s="3"/>
      <c r="P373" s="9"/>
    </row>
    <row r="374" spans="1:16" x14ac:dyDescent="0.35">
      <c r="A374" s="4">
        <v>505573</v>
      </c>
      <c r="B374" s="1">
        <v>2500</v>
      </c>
      <c r="C374" s="1"/>
      <c r="D374" s="15">
        <v>5</v>
      </c>
      <c r="E374" s="15">
        <v>55</v>
      </c>
      <c r="F374" s="15">
        <v>73</v>
      </c>
      <c r="G374" s="15"/>
      <c r="H374" s="15">
        <f>MAX(D374:F374)</f>
        <v>73</v>
      </c>
      <c r="I374" s="15">
        <f>SUM(D374:F374)-H374-J374</f>
        <v>55</v>
      </c>
      <c r="J374" s="15">
        <f>MIN(D374:F374)</f>
        <v>5</v>
      </c>
      <c r="K374" s="15">
        <f>D374*E374*F374</f>
        <v>20075</v>
      </c>
      <c r="L374" s="1">
        <f>B374/K374</f>
        <v>0.12453300124533001</v>
      </c>
      <c r="M374" s="2" t="str">
        <f>IF(AND(H374&lt;$T$4,I374&lt;$T$5), "Yes", "No")</f>
        <v>No</v>
      </c>
      <c r="N374" s="2"/>
      <c r="O374" s="3">
        <v>7.2</v>
      </c>
      <c r="P374" s="9" t="s">
        <v>1203</v>
      </c>
    </row>
    <row r="375" spans="1:16" x14ac:dyDescent="0.35">
      <c r="A375" s="4">
        <v>105573</v>
      </c>
      <c r="B375" s="1">
        <v>5000</v>
      </c>
      <c r="C375" s="1"/>
      <c r="D375" s="15">
        <v>10</v>
      </c>
      <c r="E375" s="15">
        <v>55</v>
      </c>
      <c r="F375" s="15">
        <v>73</v>
      </c>
      <c r="G375" s="15"/>
      <c r="H375" s="15">
        <f>MAX(D375:F375)</f>
        <v>73</v>
      </c>
      <c r="I375" s="15">
        <f>SUM(D375:F375)-H375-J375</f>
        <v>55</v>
      </c>
      <c r="J375" s="15">
        <f>MIN(D375:F375)</f>
        <v>10</v>
      </c>
      <c r="K375" s="15">
        <f>D375*E375*F375</f>
        <v>40150</v>
      </c>
      <c r="L375" s="1">
        <f>B375/K375</f>
        <v>0.12453300124533001</v>
      </c>
      <c r="M375" s="2" t="str">
        <f>IF(AND(H375&lt;$T$4,I375&lt;$T$5), "Yes", "No")</f>
        <v>No</v>
      </c>
      <c r="N375" s="2"/>
      <c r="O375" s="3">
        <v>6.7</v>
      </c>
      <c r="P375" s="9" t="s">
        <v>1190</v>
      </c>
    </row>
    <row r="376" spans="1:16" x14ac:dyDescent="0.35">
      <c r="A376" s="4" t="s">
        <v>346</v>
      </c>
      <c r="B376" s="1">
        <v>2300</v>
      </c>
      <c r="C376" s="1"/>
      <c r="D376" s="15">
        <v>7.8</v>
      </c>
      <c r="E376" s="15">
        <v>37</v>
      </c>
      <c r="F376" s="15">
        <v>64</v>
      </c>
      <c r="G376" s="15"/>
      <c r="H376" s="15">
        <f>MAX(D376:F376)</f>
        <v>64</v>
      </c>
      <c r="I376" s="15">
        <f>SUM(D376:F376)-H376-J376</f>
        <v>37</v>
      </c>
      <c r="J376" s="15">
        <f>MIN(D376:F376)</f>
        <v>7.8</v>
      </c>
      <c r="K376" s="15">
        <f>D376*E376*F376</f>
        <v>18470.399999999998</v>
      </c>
      <c r="L376" s="1">
        <f>B376/K376</f>
        <v>0.12452356202356203</v>
      </c>
      <c r="M376" s="2" t="str">
        <f>IF(AND(H376&lt;$T$4,I376&lt;$T$5), "Yes", "No")</f>
        <v>Yes</v>
      </c>
      <c r="N376" s="2"/>
      <c r="O376" s="3"/>
      <c r="P376" s="9"/>
    </row>
    <row r="377" spans="1:16" x14ac:dyDescent="0.35">
      <c r="A377" s="4" t="s">
        <v>347</v>
      </c>
      <c r="B377" s="1">
        <v>2500</v>
      </c>
      <c r="C377" s="1"/>
      <c r="D377" s="15">
        <v>6.2</v>
      </c>
      <c r="E377" s="15">
        <v>41</v>
      </c>
      <c r="F377" s="15">
        <v>79</v>
      </c>
      <c r="G377" s="15"/>
      <c r="H377" s="15">
        <f>MAX(D377:F377)</f>
        <v>79</v>
      </c>
      <c r="I377" s="15">
        <f>SUM(D377:F377)-H377-J377</f>
        <v>41</v>
      </c>
      <c r="J377" s="15">
        <f>MIN(D377:F377)</f>
        <v>6.2</v>
      </c>
      <c r="K377" s="15">
        <f>D377*E377*F377</f>
        <v>20081.800000000003</v>
      </c>
      <c r="L377" s="1">
        <f>B377/K377</f>
        <v>0.12449083249509504</v>
      </c>
      <c r="M377" s="2" t="str">
        <f>IF(AND(H377&lt;$T$4,I377&lt;$T$5), "Yes", "No")</f>
        <v>No</v>
      </c>
      <c r="N377" s="2"/>
      <c r="O377" s="3"/>
      <c r="P377" s="9"/>
    </row>
    <row r="378" spans="1:16" x14ac:dyDescent="0.35">
      <c r="A378" s="4" t="s">
        <v>348</v>
      </c>
      <c r="B378" s="1">
        <v>3500</v>
      </c>
      <c r="C378" s="1"/>
      <c r="D378" s="15">
        <v>10</v>
      </c>
      <c r="E378" s="15">
        <v>38</v>
      </c>
      <c r="F378" s="15">
        <v>74</v>
      </c>
      <c r="G378" s="15"/>
      <c r="H378" s="15">
        <f>MAX(D378:F378)</f>
        <v>74</v>
      </c>
      <c r="I378" s="15">
        <f>SUM(D378:F378)-H378-J378</f>
        <v>38</v>
      </c>
      <c r="J378" s="15">
        <f>MIN(D378:F378)</f>
        <v>10</v>
      </c>
      <c r="K378" s="15">
        <f>D378*E378*F378</f>
        <v>28120</v>
      </c>
      <c r="L378" s="1">
        <f>B378/K378</f>
        <v>0.12446657183499289</v>
      </c>
      <c r="M378" s="2" t="str">
        <f>IF(AND(H378&lt;$T$4,I378&lt;$T$5), "Yes", "No")</f>
        <v>No</v>
      </c>
      <c r="N378" s="2"/>
      <c r="O378" s="3"/>
      <c r="P378" s="9"/>
    </row>
    <row r="379" spans="1:16" x14ac:dyDescent="0.35">
      <c r="A379" s="4" t="s">
        <v>349</v>
      </c>
      <c r="B379" s="1">
        <v>3700</v>
      </c>
      <c r="C379" s="1"/>
      <c r="D379" s="15">
        <v>5.5</v>
      </c>
      <c r="E379" s="15">
        <v>51</v>
      </c>
      <c r="F379" s="15">
        <v>106</v>
      </c>
      <c r="G379" s="15"/>
      <c r="H379" s="15">
        <f>MAX(D379:F379)</f>
        <v>106</v>
      </c>
      <c r="I379" s="15">
        <f>SUM(D379:F379)-H379-J379</f>
        <v>51</v>
      </c>
      <c r="J379" s="15">
        <f>MIN(D379:F379)</f>
        <v>5.5</v>
      </c>
      <c r="K379" s="15">
        <f>D379*E379*F379</f>
        <v>29733</v>
      </c>
      <c r="L379" s="1">
        <f>B379/K379</f>
        <v>0.12444085696027983</v>
      </c>
      <c r="M379" s="2" t="str">
        <f>IF(AND(H379&lt;$T$4,I379&lt;$T$5), "Yes", "No")</f>
        <v>No</v>
      </c>
      <c r="N379" s="2"/>
      <c r="O379" s="3"/>
      <c r="P379" s="9"/>
    </row>
    <row r="380" spans="1:16" x14ac:dyDescent="0.35">
      <c r="A380" s="4" t="s">
        <v>350</v>
      </c>
      <c r="B380" s="1">
        <v>3400</v>
      </c>
      <c r="C380" s="1"/>
      <c r="D380" s="15">
        <v>7.3</v>
      </c>
      <c r="E380" s="15">
        <v>52</v>
      </c>
      <c r="F380" s="15">
        <v>72</v>
      </c>
      <c r="G380" s="15"/>
      <c r="H380" s="15">
        <f>MAX(D380:F380)</f>
        <v>72</v>
      </c>
      <c r="I380" s="15">
        <f>SUM(D380:F380)-H380-J380</f>
        <v>52.000000000000014</v>
      </c>
      <c r="J380" s="15">
        <f>MIN(D380:F380)</f>
        <v>7.3</v>
      </c>
      <c r="K380" s="15">
        <f>D380*E380*F380</f>
        <v>27331.199999999997</v>
      </c>
      <c r="L380" s="1">
        <f>B380/K380</f>
        <v>0.12439995316707647</v>
      </c>
      <c r="M380" s="2" t="str">
        <f>IF(AND(H380&lt;$T$4,I380&lt;$T$5), "Yes", "No")</f>
        <v>No</v>
      </c>
      <c r="N380" s="2"/>
      <c r="O380" s="3"/>
      <c r="P380" s="9"/>
    </row>
    <row r="381" spans="1:16" x14ac:dyDescent="0.35">
      <c r="A381" s="4" t="s">
        <v>351</v>
      </c>
      <c r="B381" s="1">
        <v>3900</v>
      </c>
      <c r="C381" s="1"/>
      <c r="D381" s="15">
        <v>3</v>
      </c>
      <c r="E381" s="15">
        <v>67</v>
      </c>
      <c r="F381" s="15">
        <v>156</v>
      </c>
      <c r="G381" s="15"/>
      <c r="H381" s="15">
        <f>MAX(D381:F381)</f>
        <v>156</v>
      </c>
      <c r="I381" s="15">
        <f>SUM(D381:F381)-H381-J381</f>
        <v>67</v>
      </c>
      <c r="J381" s="15">
        <f>MIN(D381:F381)</f>
        <v>3</v>
      </c>
      <c r="K381" s="15">
        <f>D381*E381*F381</f>
        <v>31356</v>
      </c>
      <c r="L381" s="1">
        <f>B381/K381</f>
        <v>0.12437810945273632</v>
      </c>
      <c r="M381" s="2" t="str">
        <f>IF(AND(H381&lt;$T$4,I381&lt;$T$5), "Yes", "No")</f>
        <v>No</v>
      </c>
      <c r="N381" s="2"/>
      <c r="O381" s="3"/>
      <c r="P381" s="9"/>
    </row>
    <row r="382" spans="1:16" x14ac:dyDescent="0.35">
      <c r="A382" s="4" t="s">
        <v>352</v>
      </c>
      <c r="B382" s="1">
        <v>3000</v>
      </c>
      <c r="C382" s="1"/>
      <c r="D382" s="15">
        <v>3.4</v>
      </c>
      <c r="E382" s="15">
        <v>55</v>
      </c>
      <c r="F382" s="15">
        <v>129</v>
      </c>
      <c r="G382" s="15"/>
      <c r="H382" s="15">
        <f>MAX(D382:F382)</f>
        <v>129</v>
      </c>
      <c r="I382" s="15">
        <f>SUM(D382:F382)-H382-J382</f>
        <v>55.000000000000007</v>
      </c>
      <c r="J382" s="15">
        <f>MIN(D382:F382)</f>
        <v>3.4</v>
      </c>
      <c r="K382" s="15">
        <f>D382*E382*F382</f>
        <v>24123</v>
      </c>
      <c r="L382" s="1">
        <f>B382/K382</f>
        <v>0.12436264146250467</v>
      </c>
      <c r="M382" s="2" t="str">
        <f>IF(AND(H382&lt;$T$4,I382&lt;$T$5), "Yes", "No")</f>
        <v>No</v>
      </c>
      <c r="N382" s="2"/>
      <c r="O382" s="3"/>
      <c r="P382" s="9"/>
    </row>
    <row r="383" spans="1:16" x14ac:dyDescent="0.35">
      <c r="A383" s="4" t="s">
        <v>353</v>
      </c>
      <c r="B383" s="1">
        <v>2000</v>
      </c>
      <c r="C383" s="1"/>
      <c r="D383" s="15">
        <v>3.9</v>
      </c>
      <c r="E383" s="15">
        <v>55</v>
      </c>
      <c r="F383" s="15">
        <v>75</v>
      </c>
      <c r="G383" s="15"/>
      <c r="H383" s="15">
        <f>MAX(D383:F383)</f>
        <v>75</v>
      </c>
      <c r="I383" s="15">
        <f>SUM(D383:F383)-H383-J383</f>
        <v>55.000000000000007</v>
      </c>
      <c r="J383" s="15">
        <f>MIN(D383:F383)</f>
        <v>3.9</v>
      </c>
      <c r="K383" s="15">
        <f>D383*E383*F383</f>
        <v>16087.5</v>
      </c>
      <c r="L383" s="1">
        <f>B383/K383</f>
        <v>0.12432012432012432</v>
      </c>
      <c r="M383" s="2" t="str">
        <f>IF(AND(H383&lt;$T$4,I383&lt;$T$5), "Yes", "No")</f>
        <v>No</v>
      </c>
      <c r="N383" s="2"/>
      <c r="O383" s="3"/>
      <c r="P383" s="9"/>
    </row>
    <row r="384" spans="1:16" x14ac:dyDescent="0.35">
      <c r="A384" s="4" t="s">
        <v>354</v>
      </c>
      <c r="B384" s="1">
        <v>2400</v>
      </c>
      <c r="C384" s="1"/>
      <c r="D384" s="15">
        <v>11</v>
      </c>
      <c r="E384" s="15">
        <v>27</v>
      </c>
      <c r="F384" s="15">
        <v>65</v>
      </c>
      <c r="G384" s="15"/>
      <c r="H384" s="15">
        <f>MAX(D384:F384)</f>
        <v>65</v>
      </c>
      <c r="I384" s="15">
        <f>SUM(D384:F384)-H384-J384</f>
        <v>27</v>
      </c>
      <c r="J384" s="15">
        <f>MIN(D384:F384)</f>
        <v>11</v>
      </c>
      <c r="K384" s="15">
        <f>D384*E384*F384</f>
        <v>19305</v>
      </c>
      <c r="L384" s="1">
        <f>B384/K384</f>
        <v>0.12432012432012432</v>
      </c>
      <c r="M384" s="2" t="str">
        <f>IF(AND(H384&lt;$T$4,I384&lt;$T$5), "Yes", "No")</f>
        <v>No</v>
      </c>
      <c r="N384" s="2"/>
      <c r="O384" s="3"/>
      <c r="P384" s="9"/>
    </row>
    <row r="385" spans="1:16" x14ac:dyDescent="0.35">
      <c r="A385" s="4" t="s">
        <v>355</v>
      </c>
      <c r="B385" s="1">
        <v>2000</v>
      </c>
      <c r="C385" s="1"/>
      <c r="D385" s="15">
        <v>3.3</v>
      </c>
      <c r="E385" s="15">
        <v>46</v>
      </c>
      <c r="F385" s="15">
        <v>106</v>
      </c>
      <c r="G385" s="15"/>
      <c r="H385" s="15">
        <f>MAX(D385:F385)</f>
        <v>106</v>
      </c>
      <c r="I385" s="15">
        <f>SUM(D385:F385)-H385-J385</f>
        <v>46.000000000000014</v>
      </c>
      <c r="J385" s="15">
        <f>MIN(D385:F385)</f>
        <v>3.3</v>
      </c>
      <c r="K385" s="15">
        <f>D385*E385*F385</f>
        <v>16090.799999999997</v>
      </c>
      <c r="L385" s="1">
        <f>B385/K385</f>
        <v>0.12429462798617846</v>
      </c>
      <c r="M385" s="2" t="str">
        <f>IF(AND(H385&lt;$T$4,I385&lt;$T$5), "Yes", "No")</f>
        <v>No</v>
      </c>
      <c r="N385" s="2"/>
      <c r="O385" s="3"/>
      <c r="P385" s="9"/>
    </row>
    <row r="386" spans="1:16" x14ac:dyDescent="0.35">
      <c r="A386" s="4" t="s">
        <v>356</v>
      </c>
      <c r="B386" s="1">
        <v>2300</v>
      </c>
      <c r="C386" s="1"/>
      <c r="D386" s="15">
        <v>6.5</v>
      </c>
      <c r="E386" s="15">
        <v>30</v>
      </c>
      <c r="F386" s="15">
        <v>95</v>
      </c>
      <c r="G386" s="15"/>
      <c r="H386" s="15">
        <f>MAX(D386:F386)</f>
        <v>95</v>
      </c>
      <c r="I386" s="15">
        <f>SUM(D386:F386)-H386-J386</f>
        <v>30</v>
      </c>
      <c r="J386" s="15">
        <f>MIN(D386:F386)</f>
        <v>6.5</v>
      </c>
      <c r="K386" s="15">
        <f>D386*E386*F386</f>
        <v>18525</v>
      </c>
      <c r="L386" s="1">
        <f>B386/K386</f>
        <v>0.12415654520917679</v>
      </c>
      <c r="M386" s="2" t="str">
        <f>IF(AND(H386&lt;$T$4,I386&lt;$T$5), "Yes", "No")</f>
        <v>No</v>
      </c>
      <c r="N386" s="2"/>
      <c r="O386" s="3"/>
      <c r="P386" s="9"/>
    </row>
    <row r="387" spans="1:16" x14ac:dyDescent="0.35">
      <c r="A387" s="4" t="s">
        <v>357</v>
      </c>
      <c r="B387" s="1">
        <v>2250</v>
      </c>
      <c r="C387" s="1"/>
      <c r="D387" s="15">
        <v>3.8</v>
      </c>
      <c r="E387" s="15">
        <v>53</v>
      </c>
      <c r="F387" s="15">
        <v>90</v>
      </c>
      <c r="G387" s="15"/>
      <c r="H387" s="15">
        <f>MAX(D387:F387)</f>
        <v>90</v>
      </c>
      <c r="I387" s="15">
        <f>SUM(D387:F387)-H387-J387</f>
        <v>53.000000000000014</v>
      </c>
      <c r="J387" s="15">
        <f>MIN(D387:F387)</f>
        <v>3.8</v>
      </c>
      <c r="K387" s="15">
        <f>D387*E387*F387</f>
        <v>18125.999999999996</v>
      </c>
      <c r="L387" s="1">
        <f>B387/K387</f>
        <v>0.12413108242303876</v>
      </c>
      <c r="M387" s="2" t="str">
        <f>IF(AND(H387&lt;$T$4,I387&lt;$T$5), "Yes", "No")</f>
        <v>No</v>
      </c>
      <c r="N387" s="2"/>
      <c r="O387" s="3"/>
      <c r="P387" s="9"/>
    </row>
    <row r="388" spans="1:16" x14ac:dyDescent="0.35">
      <c r="A388" s="4" t="s">
        <v>358</v>
      </c>
      <c r="B388" s="1">
        <v>2000</v>
      </c>
      <c r="C388" s="1"/>
      <c r="D388" s="15">
        <v>6.5</v>
      </c>
      <c r="E388" s="15">
        <v>37</v>
      </c>
      <c r="F388" s="15">
        <v>67</v>
      </c>
      <c r="G388" s="15"/>
      <c r="H388" s="15">
        <f>MAX(D388:F388)</f>
        <v>67</v>
      </c>
      <c r="I388" s="15">
        <f>SUM(D388:F388)-H388-J388</f>
        <v>37</v>
      </c>
      <c r="J388" s="15">
        <f>MIN(D388:F388)</f>
        <v>6.5</v>
      </c>
      <c r="K388" s="15">
        <f>D388*E388*F388</f>
        <v>16113.5</v>
      </c>
      <c r="L388" s="1">
        <f>B388/K388</f>
        <v>0.12411952710460174</v>
      </c>
      <c r="M388" s="2" t="str">
        <f>IF(AND(H388&lt;$T$4,I388&lt;$T$5), "Yes", "No")</f>
        <v>No</v>
      </c>
      <c r="N388" s="2"/>
      <c r="O388" s="3"/>
      <c r="P388" s="9"/>
    </row>
    <row r="389" spans="1:16" x14ac:dyDescent="0.35">
      <c r="A389" s="4" t="s">
        <v>359</v>
      </c>
      <c r="B389" s="1">
        <v>2800</v>
      </c>
      <c r="C389" s="1"/>
      <c r="D389" s="15">
        <v>11</v>
      </c>
      <c r="E389" s="15">
        <v>36</v>
      </c>
      <c r="F389" s="15">
        <v>57</v>
      </c>
      <c r="G389" s="15"/>
      <c r="H389" s="15">
        <f>MAX(D389:F389)</f>
        <v>57</v>
      </c>
      <c r="I389" s="15">
        <f>SUM(D389:F389)-H389-J389</f>
        <v>36</v>
      </c>
      <c r="J389" s="15">
        <f>MIN(D389:F389)</f>
        <v>11</v>
      </c>
      <c r="K389" s="15">
        <f>D389*E389*F389</f>
        <v>22572</v>
      </c>
      <c r="L389" s="1">
        <f>B389/K389</f>
        <v>0.1240474924685451</v>
      </c>
      <c r="M389" s="2" t="str">
        <f>IF(AND(H389&lt;$T$4,I389&lt;$T$5), "Yes", "No")</f>
        <v>Yes</v>
      </c>
      <c r="N389" s="2"/>
      <c r="O389" s="3"/>
      <c r="P389" s="9"/>
    </row>
    <row r="390" spans="1:16" x14ac:dyDescent="0.35">
      <c r="A390" s="4" t="s">
        <v>360</v>
      </c>
      <c r="B390" s="1">
        <v>2530</v>
      </c>
      <c r="C390" s="1"/>
      <c r="D390" s="15">
        <v>8.5</v>
      </c>
      <c r="E390" s="15">
        <v>50</v>
      </c>
      <c r="F390" s="15">
        <v>48</v>
      </c>
      <c r="G390" s="15"/>
      <c r="H390" s="15">
        <f>MAX(D390:F390)</f>
        <v>50</v>
      </c>
      <c r="I390" s="15">
        <f>SUM(D390:F390)-H390-J390</f>
        <v>48</v>
      </c>
      <c r="J390" s="15">
        <f>MIN(D390:F390)</f>
        <v>8.5</v>
      </c>
      <c r="K390" s="15">
        <f>D390*E390*F390</f>
        <v>20400</v>
      </c>
      <c r="L390" s="1">
        <f>B390/K390</f>
        <v>0.12401960784313726</v>
      </c>
      <c r="M390" s="2" t="str">
        <f>IF(AND(H390&lt;$T$4,I390&lt;$T$5), "Yes", "No")</f>
        <v>Yes</v>
      </c>
      <c r="N390" s="2"/>
      <c r="O390" s="3"/>
      <c r="P390" s="9"/>
    </row>
    <row r="391" spans="1:16" x14ac:dyDescent="0.35">
      <c r="A391" s="4" t="s">
        <v>361</v>
      </c>
      <c r="B391" s="1">
        <v>2500</v>
      </c>
      <c r="C391" s="1"/>
      <c r="D391" s="15">
        <v>7</v>
      </c>
      <c r="E391" s="15">
        <v>40</v>
      </c>
      <c r="F391" s="15">
        <v>72</v>
      </c>
      <c r="G391" s="15"/>
      <c r="H391" s="15">
        <f>MAX(D391:F391)</f>
        <v>72</v>
      </c>
      <c r="I391" s="15">
        <f>SUM(D391:F391)-H391-J391</f>
        <v>40</v>
      </c>
      <c r="J391" s="15">
        <f>MIN(D391:F391)</f>
        <v>7</v>
      </c>
      <c r="K391" s="15">
        <f>D391*E391*F391</f>
        <v>20160</v>
      </c>
      <c r="L391" s="1">
        <f>B391/K391</f>
        <v>0.12400793650793651</v>
      </c>
      <c r="M391" s="2" t="str">
        <f>IF(AND(H391&lt;$T$4,I391&lt;$T$5), "Yes", "No")</f>
        <v>No</v>
      </c>
      <c r="N391" s="2"/>
      <c r="O391" s="3"/>
      <c r="P391" s="9"/>
    </row>
    <row r="392" spans="1:16" x14ac:dyDescent="0.35">
      <c r="A392" s="4" t="s">
        <v>362</v>
      </c>
      <c r="B392" s="1">
        <v>2500</v>
      </c>
      <c r="C392" s="1"/>
      <c r="D392" s="15">
        <v>8</v>
      </c>
      <c r="E392" s="15">
        <v>42</v>
      </c>
      <c r="F392" s="15">
        <v>60</v>
      </c>
      <c r="G392" s="15"/>
      <c r="H392" s="15">
        <f>MAX(D392:F392)</f>
        <v>60</v>
      </c>
      <c r="I392" s="15">
        <f>SUM(D392:F392)-H392-J392</f>
        <v>42</v>
      </c>
      <c r="J392" s="15">
        <f>MIN(D392:F392)</f>
        <v>8</v>
      </c>
      <c r="K392" s="15">
        <f>D392*E392*F392</f>
        <v>20160</v>
      </c>
      <c r="L392" s="1">
        <f>B392/K392</f>
        <v>0.12400793650793651</v>
      </c>
      <c r="M392" s="2" t="str">
        <f>IF(AND(H392&lt;$T$4,I392&lt;$T$5), "Yes", "No")</f>
        <v>Yes</v>
      </c>
      <c r="N392" s="2"/>
      <c r="O392" s="3"/>
      <c r="P392" s="9"/>
    </row>
    <row r="393" spans="1:16" x14ac:dyDescent="0.35">
      <c r="A393" s="4" t="s">
        <v>363</v>
      </c>
      <c r="B393" s="1">
        <v>3000</v>
      </c>
      <c r="C393" s="1"/>
      <c r="D393" s="15">
        <v>3.6</v>
      </c>
      <c r="E393" s="15">
        <v>60</v>
      </c>
      <c r="F393" s="15">
        <v>112</v>
      </c>
      <c r="G393" s="15"/>
      <c r="H393" s="15">
        <f>MAX(D393:F393)</f>
        <v>112</v>
      </c>
      <c r="I393" s="15">
        <f>SUM(D393:F393)-H393-J393</f>
        <v>59.999999999999993</v>
      </c>
      <c r="J393" s="15">
        <f>MIN(D393:F393)</f>
        <v>3.6</v>
      </c>
      <c r="K393" s="15">
        <f>D393*E393*F393</f>
        <v>24192</v>
      </c>
      <c r="L393" s="1">
        <f>B393/K393</f>
        <v>0.12400793650793651</v>
      </c>
      <c r="M393" s="2" t="str">
        <f>IF(AND(H393&lt;$T$4,I393&lt;$T$5), "Yes", "No")</f>
        <v>No</v>
      </c>
      <c r="N393" s="2"/>
      <c r="O393" s="3"/>
      <c r="P393" s="9"/>
    </row>
    <row r="394" spans="1:16" x14ac:dyDescent="0.35">
      <c r="A394" s="4" t="s">
        <v>364</v>
      </c>
      <c r="B394" s="1">
        <v>2550</v>
      </c>
      <c r="C394" s="1"/>
      <c r="D394" s="15">
        <v>5.4</v>
      </c>
      <c r="E394" s="15">
        <v>56</v>
      </c>
      <c r="F394" s="15">
        <v>68</v>
      </c>
      <c r="G394" s="15"/>
      <c r="H394" s="15">
        <f>MAX(D394:F394)</f>
        <v>68</v>
      </c>
      <c r="I394" s="15">
        <f>SUM(D394:F394)-H394-J394</f>
        <v>56.000000000000007</v>
      </c>
      <c r="J394" s="15">
        <f>MIN(D394:F394)</f>
        <v>5.4</v>
      </c>
      <c r="K394" s="15">
        <f>D394*E394*F394</f>
        <v>20563.2</v>
      </c>
      <c r="L394" s="1">
        <f>B394/K394</f>
        <v>0.1240079365079365</v>
      </c>
      <c r="M394" s="2" t="str">
        <f>IF(AND(H394&lt;$T$4,I394&lt;$T$5), "Yes", "No")</f>
        <v>No</v>
      </c>
      <c r="N394" s="2"/>
      <c r="O394" s="3"/>
      <c r="P394" s="9"/>
    </row>
    <row r="395" spans="1:16" x14ac:dyDescent="0.35">
      <c r="A395" s="4" t="s">
        <v>365</v>
      </c>
      <c r="B395" s="1">
        <v>3000</v>
      </c>
      <c r="C395" s="1"/>
      <c r="D395" s="15">
        <v>3.6</v>
      </c>
      <c r="E395" s="15">
        <v>57</v>
      </c>
      <c r="F395" s="15">
        <v>118</v>
      </c>
      <c r="G395" s="15"/>
      <c r="H395" s="15">
        <f>MAX(D395:F395)</f>
        <v>118</v>
      </c>
      <c r="I395" s="15">
        <f>SUM(D395:F395)-H395-J395</f>
        <v>56.999999999999993</v>
      </c>
      <c r="J395" s="15">
        <f>MIN(D395:F395)</f>
        <v>3.6</v>
      </c>
      <c r="K395" s="15">
        <f>D395*E395*F395</f>
        <v>24213.600000000002</v>
      </c>
      <c r="L395" s="1">
        <f>B395/K395</f>
        <v>0.1238973139062345</v>
      </c>
      <c r="M395" s="2" t="str">
        <f>IF(AND(H395&lt;$T$4,I395&lt;$T$5), "Yes", "No")</f>
        <v>No</v>
      </c>
      <c r="N395" s="2"/>
      <c r="O395" s="3"/>
      <c r="P395" s="9"/>
    </row>
    <row r="396" spans="1:16" x14ac:dyDescent="0.35">
      <c r="A396" s="4" t="s">
        <v>366</v>
      </c>
      <c r="B396" s="1">
        <v>2500</v>
      </c>
      <c r="C396" s="1"/>
      <c r="D396" s="15">
        <v>8.6999999999999993</v>
      </c>
      <c r="E396" s="15">
        <v>40</v>
      </c>
      <c r="F396" s="15">
        <v>58</v>
      </c>
      <c r="G396" s="15"/>
      <c r="H396" s="15">
        <f>MAX(D396:F396)</f>
        <v>58</v>
      </c>
      <c r="I396" s="15">
        <f>SUM(D396:F396)-H396-J396</f>
        <v>40</v>
      </c>
      <c r="J396" s="15">
        <f>MIN(D396:F396)</f>
        <v>8.6999999999999993</v>
      </c>
      <c r="K396" s="15">
        <f>D396*E396*F396</f>
        <v>20184</v>
      </c>
      <c r="L396" s="1">
        <f>B396/K396</f>
        <v>0.12386048355132778</v>
      </c>
      <c r="M396" s="2" t="str">
        <f>IF(AND(H396&lt;$T$4,I396&lt;$T$5), "Yes", "No")</f>
        <v>Yes</v>
      </c>
      <c r="N396" s="2"/>
      <c r="O396" s="3"/>
      <c r="P396" s="9"/>
    </row>
    <row r="397" spans="1:16" x14ac:dyDescent="0.35">
      <c r="A397" s="4" t="s">
        <v>367</v>
      </c>
      <c r="B397" s="1">
        <v>2500</v>
      </c>
      <c r="C397" s="1"/>
      <c r="D397" s="15">
        <v>3.3</v>
      </c>
      <c r="E397" s="15">
        <v>68</v>
      </c>
      <c r="F397" s="15">
        <v>90</v>
      </c>
      <c r="G397" s="15"/>
      <c r="H397" s="15">
        <f>MAX(D397:F397)</f>
        <v>90</v>
      </c>
      <c r="I397" s="15">
        <f>SUM(D397:F397)-H397-J397</f>
        <v>68.000000000000014</v>
      </c>
      <c r="J397" s="15">
        <f>MIN(D397:F397)</f>
        <v>3.3</v>
      </c>
      <c r="K397" s="15">
        <f>D397*E397*F397</f>
        <v>20195.999999999996</v>
      </c>
      <c r="L397" s="1">
        <f>B397/K397</f>
        <v>0.12378688849277086</v>
      </c>
      <c r="M397" s="2" t="str">
        <f>IF(AND(H397&lt;$T$4,I397&lt;$T$5), "Yes", "No")</f>
        <v>No</v>
      </c>
      <c r="N397" s="2"/>
      <c r="O397" s="3"/>
      <c r="P397" s="9"/>
    </row>
    <row r="398" spans="1:16" x14ac:dyDescent="0.35">
      <c r="A398" s="4">
        <v>5565113</v>
      </c>
      <c r="B398" s="1">
        <v>5000</v>
      </c>
      <c r="C398" s="1"/>
      <c r="D398" s="15">
        <v>5.5</v>
      </c>
      <c r="E398" s="15">
        <v>65</v>
      </c>
      <c r="F398" s="15">
        <v>113</v>
      </c>
      <c r="G398" s="15"/>
      <c r="H398" s="15">
        <f>MAX(D398:F398)</f>
        <v>113</v>
      </c>
      <c r="I398" s="15">
        <f>SUM(D398:F398)-H398-J398</f>
        <v>65</v>
      </c>
      <c r="J398" s="15">
        <f>MIN(D398:F398)</f>
        <v>5.5</v>
      </c>
      <c r="K398" s="15">
        <f>D398*E398*F398</f>
        <v>40397.5</v>
      </c>
      <c r="L398" s="1">
        <f>B398/K398</f>
        <v>0.12377003527446005</v>
      </c>
      <c r="M398" s="2" t="str">
        <f>IF(AND(H398&lt;$T$4,I398&lt;$T$5), "Yes", "No")</f>
        <v>No</v>
      </c>
      <c r="N398" s="2"/>
      <c r="O398" s="3">
        <v>8.9</v>
      </c>
      <c r="P398" s="9" t="s">
        <v>1188</v>
      </c>
    </row>
    <row r="399" spans="1:16" x14ac:dyDescent="0.35">
      <c r="A399" s="4" t="s">
        <v>368</v>
      </c>
      <c r="B399" s="1">
        <v>2650</v>
      </c>
      <c r="C399" s="1"/>
      <c r="D399" s="15">
        <v>3</v>
      </c>
      <c r="E399" s="15">
        <v>68</v>
      </c>
      <c r="F399" s="15">
        <v>105</v>
      </c>
      <c r="G399" s="15"/>
      <c r="H399" s="15">
        <f>MAX(D399:F399)</f>
        <v>105</v>
      </c>
      <c r="I399" s="15">
        <f>SUM(D399:F399)-H399-J399</f>
        <v>68</v>
      </c>
      <c r="J399" s="15">
        <f>MIN(D399:F399)</f>
        <v>3</v>
      </c>
      <c r="K399" s="15">
        <f>D399*E399*F399</f>
        <v>21420</v>
      </c>
      <c r="L399" s="1">
        <f>B399/K399</f>
        <v>0.12371615312791784</v>
      </c>
      <c r="M399" s="2" t="str">
        <f>IF(AND(H399&lt;$T$4,I399&lt;$T$5), "Yes", "No")</f>
        <v>No</v>
      </c>
      <c r="N399" s="2"/>
      <c r="O399" s="3"/>
      <c r="P399" s="9"/>
    </row>
    <row r="400" spans="1:16" x14ac:dyDescent="0.35">
      <c r="A400" s="4" t="s">
        <v>369</v>
      </c>
      <c r="B400" s="1">
        <v>3000</v>
      </c>
      <c r="C400" s="1"/>
      <c r="D400" s="15">
        <v>6.3</v>
      </c>
      <c r="E400" s="15">
        <v>55</v>
      </c>
      <c r="F400" s="15">
        <v>70</v>
      </c>
      <c r="G400" s="15"/>
      <c r="H400" s="15">
        <f>MAX(D400:F400)</f>
        <v>70</v>
      </c>
      <c r="I400" s="15">
        <f>SUM(D400:F400)-H400-J400</f>
        <v>55.000000000000014</v>
      </c>
      <c r="J400" s="15">
        <f>MIN(D400:F400)</f>
        <v>6.3</v>
      </c>
      <c r="K400" s="15">
        <f>D400*E400*F400</f>
        <v>24255</v>
      </c>
      <c r="L400" s="1">
        <f>B400/K400</f>
        <v>0.12368583797155226</v>
      </c>
      <c r="M400" s="2" t="str">
        <f>IF(AND(H400&lt;$T$4,I400&lt;$T$5), "Yes", "No")</f>
        <v>No</v>
      </c>
      <c r="N400" s="2"/>
      <c r="O400" s="3"/>
      <c r="P400" s="9"/>
    </row>
    <row r="401" spans="1:16" x14ac:dyDescent="0.35">
      <c r="A401" s="4" t="s">
        <v>370</v>
      </c>
      <c r="B401" s="1">
        <v>2500</v>
      </c>
      <c r="C401" s="1"/>
      <c r="D401" s="15">
        <v>7</v>
      </c>
      <c r="E401" s="15">
        <v>38</v>
      </c>
      <c r="F401" s="15">
        <v>76</v>
      </c>
      <c r="G401" s="15"/>
      <c r="H401" s="15">
        <f>MAX(D401:F401)</f>
        <v>76</v>
      </c>
      <c r="I401" s="15">
        <f>SUM(D401:F401)-H401-J401</f>
        <v>38</v>
      </c>
      <c r="J401" s="15">
        <f>MIN(D401:F401)</f>
        <v>7</v>
      </c>
      <c r="K401" s="15">
        <f>D401*E401*F401</f>
        <v>20216</v>
      </c>
      <c r="L401" s="1">
        <f>B401/K401</f>
        <v>0.12366442421844084</v>
      </c>
      <c r="M401" s="2" t="str">
        <f>IF(AND(H401&lt;$T$4,I401&lt;$T$5), "Yes", "No")</f>
        <v>No</v>
      </c>
      <c r="N401" s="2"/>
      <c r="O401" s="3"/>
      <c r="P401" s="9"/>
    </row>
    <row r="402" spans="1:16" x14ac:dyDescent="0.35">
      <c r="A402" s="4" t="s">
        <v>371</v>
      </c>
      <c r="B402" s="1">
        <v>2200</v>
      </c>
      <c r="C402" s="1"/>
      <c r="D402" s="15">
        <v>6.2</v>
      </c>
      <c r="E402" s="15">
        <v>41</v>
      </c>
      <c r="F402" s="15">
        <v>70</v>
      </c>
      <c r="G402" s="15"/>
      <c r="H402" s="15">
        <f>MAX(D402:F402)</f>
        <v>70</v>
      </c>
      <c r="I402" s="15">
        <f>SUM(D402:F402)-H402-J402</f>
        <v>41</v>
      </c>
      <c r="J402" s="15">
        <f>MIN(D402:F402)</f>
        <v>6.2</v>
      </c>
      <c r="K402" s="15">
        <f>D402*E402*F402</f>
        <v>17794</v>
      </c>
      <c r="L402" s="1">
        <f>B402/K402</f>
        <v>0.12363718107227155</v>
      </c>
      <c r="M402" s="2" t="str">
        <f>IF(AND(H402&lt;$T$4,I402&lt;$T$5), "Yes", "No")</f>
        <v>No</v>
      </c>
      <c r="N402" s="2"/>
      <c r="O402" s="3"/>
      <c r="P402" s="9"/>
    </row>
    <row r="403" spans="1:16" x14ac:dyDescent="0.35">
      <c r="A403" s="4" t="s">
        <v>372</v>
      </c>
      <c r="B403" s="1">
        <v>2800</v>
      </c>
      <c r="C403" s="1"/>
      <c r="D403" s="15">
        <v>4.7</v>
      </c>
      <c r="E403" s="15">
        <v>61</v>
      </c>
      <c r="F403" s="15">
        <v>79</v>
      </c>
      <c r="G403" s="15"/>
      <c r="H403" s="15">
        <f>MAX(D403:F403)</f>
        <v>79</v>
      </c>
      <c r="I403" s="15">
        <f>SUM(D403:F403)-H403-J403</f>
        <v>60.999999999999986</v>
      </c>
      <c r="J403" s="15">
        <f>MIN(D403:F403)</f>
        <v>4.7</v>
      </c>
      <c r="K403" s="15">
        <f>D403*E403*F403</f>
        <v>22649.3</v>
      </c>
      <c r="L403" s="1">
        <f>B403/K403</f>
        <v>0.12362412966405144</v>
      </c>
      <c r="M403" s="2" t="str">
        <f>IF(AND(H403&lt;$T$4,I403&lt;$T$5), "Yes", "No")</f>
        <v>No</v>
      </c>
      <c r="N403" s="2"/>
      <c r="O403" s="3"/>
      <c r="P403" s="9"/>
    </row>
    <row r="404" spans="1:16" x14ac:dyDescent="0.35">
      <c r="A404" s="4" t="s">
        <v>373</v>
      </c>
      <c r="B404" s="1">
        <v>3900</v>
      </c>
      <c r="C404" s="1"/>
      <c r="D404" s="15">
        <v>3.5</v>
      </c>
      <c r="E404" s="15">
        <v>96</v>
      </c>
      <c r="F404" s="15">
        <v>94</v>
      </c>
      <c r="G404" s="15"/>
      <c r="H404" s="15">
        <f>MAX(D404:F404)</f>
        <v>96</v>
      </c>
      <c r="I404" s="15">
        <f>SUM(D404:F404)-H404-J404</f>
        <v>94</v>
      </c>
      <c r="J404" s="15">
        <f>MIN(D404:F404)</f>
        <v>3.5</v>
      </c>
      <c r="K404" s="15">
        <f>D404*E404*F404</f>
        <v>31584</v>
      </c>
      <c r="L404" s="1">
        <f>B404/K404</f>
        <v>0.12348024316109422</v>
      </c>
      <c r="M404" s="2" t="str">
        <f>IF(AND(H404&lt;$T$4,I404&lt;$T$5), "Yes", "No")</f>
        <v>No</v>
      </c>
      <c r="N404" s="2"/>
      <c r="O404" s="3"/>
      <c r="P404" s="9"/>
    </row>
    <row r="405" spans="1:16" x14ac:dyDescent="0.35">
      <c r="A405" s="4" t="s">
        <v>374</v>
      </c>
      <c r="B405" s="1">
        <v>2400</v>
      </c>
      <c r="C405" s="1"/>
      <c r="D405" s="15">
        <v>3.8</v>
      </c>
      <c r="E405" s="15">
        <v>55</v>
      </c>
      <c r="F405" s="15">
        <v>93</v>
      </c>
      <c r="G405" s="15"/>
      <c r="H405" s="15">
        <f>MAX(D405:F405)</f>
        <v>93</v>
      </c>
      <c r="I405" s="15">
        <f>SUM(D405:F405)-H405-J405</f>
        <v>55.000000000000014</v>
      </c>
      <c r="J405" s="15">
        <f>MIN(D405:F405)</f>
        <v>3.8</v>
      </c>
      <c r="K405" s="15">
        <f>D405*E405*F405</f>
        <v>19437</v>
      </c>
      <c r="L405" s="1">
        <f>B405/K405</f>
        <v>0.12347584503781447</v>
      </c>
      <c r="M405" s="2" t="str">
        <f>IF(AND(H405&lt;$T$4,I405&lt;$T$5), "Yes", "No")</f>
        <v>No</v>
      </c>
      <c r="N405" s="2"/>
      <c r="O405" s="3"/>
      <c r="P405" s="9"/>
    </row>
    <row r="406" spans="1:16" x14ac:dyDescent="0.35">
      <c r="A406" s="4">
        <v>125054</v>
      </c>
      <c r="B406" s="1">
        <v>4000</v>
      </c>
      <c r="C406" s="1"/>
      <c r="D406" s="15">
        <v>12</v>
      </c>
      <c r="E406" s="15">
        <v>50</v>
      </c>
      <c r="F406" s="15">
        <v>54</v>
      </c>
      <c r="G406" s="15"/>
      <c r="H406" s="15">
        <f>MAX(D406:F406)</f>
        <v>54</v>
      </c>
      <c r="I406" s="15">
        <f>SUM(D406:F406)-H406-J406</f>
        <v>50</v>
      </c>
      <c r="J406" s="15">
        <f>MIN(D406:F406)</f>
        <v>12</v>
      </c>
      <c r="K406" s="15">
        <f>D406*E406*F406</f>
        <v>32400</v>
      </c>
      <c r="L406" s="1">
        <f>B406/K406</f>
        <v>0.12345679012345678</v>
      </c>
      <c r="M406" s="2" t="str">
        <f>IF(AND(H406&lt;$T$4,I406&lt;$T$5), "Yes", "No")</f>
        <v>No</v>
      </c>
      <c r="N406" s="2"/>
      <c r="O406" s="3">
        <v>7.4</v>
      </c>
      <c r="P406" s="9" t="s">
        <v>1208</v>
      </c>
    </row>
    <row r="407" spans="1:16" x14ac:dyDescent="0.35">
      <c r="A407" s="4">
        <v>125054</v>
      </c>
      <c r="B407" s="1">
        <v>4000</v>
      </c>
      <c r="C407" s="1"/>
      <c r="D407" s="15">
        <v>12</v>
      </c>
      <c r="E407" s="15">
        <v>50</v>
      </c>
      <c r="F407" s="15">
        <v>54</v>
      </c>
      <c r="G407" s="15"/>
      <c r="H407" s="15">
        <f>MAX(D407:F407)</f>
        <v>54</v>
      </c>
      <c r="I407" s="15">
        <f>SUM(D407:F407)-H407-J407</f>
        <v>50</v>
      </c>
      <c r="J407" s="15">
        <f>MIN(D407:F407)</f>
        <v>12</v>
      </c>
      <c r="K407" s="15">
        <f>D407*E407*F407</f>
        <v>32400</v>
      </c>
      <c r="L407" s="1">
        <f>B407/K407</f>
        <v>0.12345679012345678</v>
      </c>
      <c r="M407" s="2" t="str">
        <f>IF(AND(H407&lt;$T$4,I407&lt;$T$5), "Yes", "No")</f>
        <v>No</v>
      </c>
      <c r="N407" s="2"/>
      <c r="O407" s="3">
        <v>7</v>
      </c>
      <c r="P407" s="9" t="s">
        <v>1174</v>
      </c>
    </row>
    <row r="408" spans="1:16" x14ac:dyDescent="0.35">
      <c r="A408" s="4">
        <v>906090</v>
      </c>
      <c r="B408" s="1">
        <v>6000</v>
      </c>
      <c r="C408" s="1"/>
      <c r="D408" s="15">
        <v>90</v>
      </c>
      <c r="E408" s="15">
        <v>60</v>
      </c>
      <c r="F408" s="15">
        <v>9</v>
      </c>
      <c r="G408" s="15"/>
      <c r="H408" s="15">
        <f>MAX(D408:F408)</f>
        <v>90</v>
      </c>
      <c r="I408" s="15">
        <f>SUM(D408:F408)-H408-J408</f>
        <v>60</v>
      </c>
      <c r="J408" s="15">
        <f>MIN(D408:F408)</f>
        <v>9</v>
      </c>
      <c r="K408" s="15">
        <f>D408*E408*F408</f>
        <v>48600</v>
      </c>
      <c r="L408" s="1">
        <f>B408/K408</f>
        <v>0.12345679012345678</v>
      </c>
      <c r="M408" s="2" t="str">
        <f>IF(AND(H408&lt;$T$4,I408&lt;$T$5), "Yes", "No")</f>
        <v>No</v>
      </c>
      <c r="N408" s="2"/>
      <c r="O408" s="3">
        <v>8.5</v>
      </c>
      <c r="P408" s="9" t="s">
        <v>1153</v>
      </c>
    </row>
    <row r="409" spans="1:16" x14ac:dyDescent="0.35">
      <c r="A409" s="4">
        <v>606090</v>
      </c>
      <c r="B409" s="1">
        <v>4000</v>
      </c>
      <c r="C409" s="1"/>
      <c r="D409" s="15">
        <v>90</v>
      </c>
      <c r="E409" s="15">
        <v>60</v>
      </c>
      <c r="F409" s="15">
        <v>6</v>
      </c>
      <c r="G409" s="15"/>
      <c r="H409" s="15">
        <f>MAX(D409:F409)</f>
        <v>90</v>
      </c>
      <c r="I409" s="15">
        <f>SUM(D409:F409)-H409-J409</f>
        <v>60</v>
      </c>
      <c r="J409" s="15">
        <f>MIN(D409:F409)</f>
        <v>6</v>
      </c>
      <c r="K409" s="15">
        <f>D409*E409*F409</f>
        <v>32400</v>
      </c>
      <c r="L409" s="1">
        <f>B409/K409</f>
        <v>0.12345679012345678</v>
      </c>
      <c r="M409" s="2" t="str">
        <f>IF(AND(H409&lt;$T$4,I409&lt;$T$5), "Yes", "No")</f>
        <v>No</v>
      </c>
      <c r="N409" s="2"/>
      <c r="O409" s="3">
        <v>4.9000000000000004</v>
      </c>
      <c r="P409" s="9" t="s">
        <v>1158</v>
      </c>
    </row>
    <row r="410" spans="1:16" x14ac:dyDescent="0.35">
      <c r="A410" s="4">
        <v>125054</v>
      </c>
      <c r="B410" s="1">
        <v>4000</v>
      </c>
      <c r="C410" s="1"/>
      <c r="D410" s="15">
        <v>12</v>
      </c>
      <c r="E410" s="15">
        <v>50</v>
      </c>
      <c r="F410" s="15">
        <v>54</v>
      </c>
      <c r="G410" s="15"/>
      <c r="H410" s="15">
        <f>MAX(D410:F410)</f>
        <v>54</v>
      </c>
      <c r="I410" s="15">
        <f>SUM(D410:F410)-H410-J410</f>
        <v>50</v>
      </c>
      <c r="J410" s="15">
        <f>MIN(D410:F410)</f>
        <v>12</v>
      </c>
      <c r="K410" s="15">
        <f>D410*E410*F410</f>
        <v>32400</v>
      </c>
      <c r="L410" s="1">
        <f>B410/K410</f>
        <v>0.12345679012345678</v>
      </c>
      <c r="M410" s="2" t="str">
        <f>IF(AND(H410&lt;$T$4,I410&lt;$T$5), "Yes", "No")</f>
        <v>No</v>
      </c>
      <c r="N410" s="2"/>
      <c r="O410" s="3">
        <v>7</v>
      </c>
      <c r="P410" s="9" t="s">
        <v>1159</v>
      </c>
    </row>
    <row r="411" spans="1:16" x14ac:dyDescent="0.35">
      <c r="A411" s="4" t="s">
        <v>375</v>
      </c>
      <c r="B411" s="1">
        <v>2000</v>
      </c>
      <c r="C411" s="1"/>
      <c r="D411" s="15">
        <v>6</v>
      </c>
      <c r="E411" s="15">
        <v>45</v>
      </c>
      <c r="F411" s="15">
        <v>60</v>
      </c>
      <c r="G411" s="15"/>
      <c r="H411" s="15">
        <f>MAX(D411:F411)</f>
        <v>60</v>
      </c>
      <c r="I411" s="15">
        <f>SUM(D411:F411)-H411-J411</f>
        <v>45</v>
      </c>
      <c r="J411" s="15">
        <f>MIN(D411:F411)</f>
        <v>6</v>
      </c>
      <c r="K411" s="15">
        <f>D411*E411*F411</f>
        <v>16200</v>
      </c>
      <c r="L411" s="1">
        <f>B411/K411</f>
        <v>0.12345679012345678</v>
      </c>
      <c r="M411" s="2" t="str">
        <f>IF(AND(H411&lt;$T$4,I411&lt;$T$5), "Yes", "No")</f>
        <v>Yes</v>
      </c>
      <c r="N411" s="2"/>
      <c r="O411" s="3"/>
      <c r="P411" s="9"/>
    </row>
    <row r="412" spans="1:16" x14ac:dyDescent="0.35">
      <c r="A412" s="4" t="s">
        <v>376</v>
      </c>
      <c r="B412" s="1">
        <v>2200</v>
      </c>
      <c r="C412" s="1"/>
      <c r="D412" s="15">
        <v>8.1</v>
      </c>
      <c r="E412" s="15">
        <v>40</v>
      </c>
      <c r="F412" s="15">
        <v>55</v>
      </c>
      <c r="G412" s="15"/>
      <c r="H412" s="15">
        <f>MAX(D412:F412)</f>
        <v>55</v>
      </c>
      <c r="I412" s="15">
        <f>SUM(D412:F412)-H412-J412</f>
        <v>39.999999999999993</v>
      </c>
      <c r="J412" s="15">
        <f>MIN(D412:F412)</f>
        <v>8.1</v>
      </c>
      <c r="K412" s="15">
        <f>D412*E412*F412</f>
        <v>17820</v>
      </c>
      <c r="L412" s="1">
        <f>B412/K412</f>
        <v>0.12345679012345678</v>
      </c>
      <c r="M412" s="2" t="str">
        <f>IF(AND(H412&lt;$T$4,I412&lt;$T$5), "Yes", "No")</f>
        <v>Yes</v>
      </c>
      <c r="N412" s="2"/>
      <c r="O412" s="3"/>
      <c r="P412" s="9"/>
    </row>
    <row r="413" spans="1:16" x14ac:dyDescent="0.35">
      <c r="A413" s="4" t="s">
        <v>377</v>
      </c>
      <c r="B413" s="1">
        <v>3000</v>
      </c>
      <c r="C413" s="1"/>
      <c r="D413" s="15">
        <v>9</v>
      </c>
      <c r="E413" s="15">
        <v>25</v>
      </c>
      <c r="F413" s="15">
        <v>108</v>
      </c>
      <c r="G413" s="15"/>
      <c r="H413" s="15">
        <f>MAX(D413:F413)</f>
        <v>108</v>
      </c>
      <c r="I413" s="15">
        <f>SUM(D413:F413)-H413-J413</f>
        <v>25</v>
      </c>
      <c r="J413" s="15">
        <f>MIN(D413:F413)</f>
        <v>9</v>
      </c>
      <c r="K413" s="15">
        <f>D413*E413*F413</f>
        <v>24300</v>
      </c>
      <c r="L413" s="1">
        <f>B413/K413</f>
        <v>0.12345679012345678</v>
      </c>
      <c r="M413" s="2" t="str">
        <f>IF(AND(H413&lt;$T$4,I413&lt;$T$5), "Yes", "No")</f>
        <v>No</v>
      </c>
      <c r="N413" s="2"/>
      <c r="O413" s="3"/>
      <c r="P413" s="9"/>
    </row>
    <row r="414" spans="1:16" x14ac:dyDescent="0.35">
      <c r="A414" s="4" t="s">
        <v>378</v>
      </c>
      <c r="B414" s="1">
        <v>3000</v>
      </c>
      <c r="C414" s="1"/>
      <c r="D414" s="15">
        <v>9</v>
      </c>
      <c r="E414" s="15">
        <v>30</v>
      </c>
      <c r="F414" s="15">
        <v>90</v>
      </c>
      <c r="G414" s="15"/>
      <c r="H414" s="15">
        <f>MAX(D414:F414)</f>
        <v>90</v>
      </c>
      <c r="I414" s="15">
        <f>SUM(D414:F414)-H414-J414</f>
        <v>30</v>
      </c>
      <c r="J414" s="15">
        <f>MIN(D414:F414)</f>
        <v>9</v>
      </c>
      <c r="K414" s="15">
        <f>D414*E414*F414</f>
        <v>24300</v>
      </c>
      <c r="L414" s="1">
        <f>B414/K414</f>
        <v>0.12345679012345678</v>
      </c>
      <c r="M414" s="2" t="str">
        <f>IF(AND(H414&lt;$T$4,I414&lt;$T$5), "Yes", "No")</f>
        <v>No</v>
      </c>
      <c r="N414" s="2"/>
      <c r="O414" s="3"/>
      <c r="P414" s="9"/>
    </row>
    <row r="415" spans="1:16" x14ac:dyDescent="0.35">
      <c r="A415" s="4" t="s">
        <v>379</v>
      </c>
      <c r="B415" s="1">
        <v>3000</v>
      </c>
      <c r="C415" s="1"/>
      <c r="D415" s="15">
        <v>12</v>
      </c>
      <c r="E415" s="15">
        <v>45</v>
      </c>
      <c r="F415" s="15">
        <v>45</v>
      </c>
      <c r="G415" s="15"/>
      <c r="H415" s="15">
        <f>MAX(D415:F415)</f>
        <v>45</v>
      </c>
      <c r="I415" s="15">
        <f>SUM(D415:F415)-H415-J415</f>
        <v>45</v>
      </c>
      <c r="J415" s="15">
        <f>MIN(D415:F415)</f>
        <v>12</v>
      </c>
      <c r="K415" s="15">
        <f>D415*E415*F415</f>
        <v>24300</v>
      </c>
      <c r="L415" s="1">
        <f>B415/K415</f>
        <v>0.12345679012345678</v>
      </c>
      <c r="M415" s="2" t="str">
        <f>IF(AND(H415&lt;$T$4,I415&lt;$T$5), "Yes", "No")</f>
        <v>Yes</v>
      </c>
      <c r="N415" s="2"/>
      <c r="O415" s="3"/>
      <c r="P415" s="9"/>
    </row>
    <row r="416" spans="1:16" x14ac:dyDescent="0.35">
      <c r="A416" s="4" t="s">
        <v>380</v>
      </c>
      <c r="B416" s="1">
        <v>3500</v>
      </c>
      <c r="C416" s="1"/>
      <c r="D416" s="15">
        <v>7</v>
      </c>
      <c r="E416" s="15">
        <v>30</v>
      </c>
      <c r="F416" s="15">
        <v>135</v>
      </c>
      <c r="G416" s="15"/>
      <c r="H416" s="15">
        <f>MAX(D416:F416)</f>
        <v>135</v>
      </c>
      <c r="I416" s="15">
        <f>SUM(D416:F416)-H416-J416</f>
        <v>30</v>
      </c>
      <c r="J416" s="15">
        <f>MIN(D416:F416)</f>
        <v>7</v>
      </c>
      <c r="K416" s="15">
        <f>D416*E416*F416</f>
        <v>28350</v>
      </c>
      <c r="L416" s="1">
        <f>B416/K416</f>
        <v>0.12345679012345678</v>
      </c>
      <c r="M416" s="2" t="str">
        <f>IF(AND(H416&lt;$T$4,I416&lt;$T$5), "Yes", "No")</f>
        <v>No</v>
      </c>
      <c r="N416" s="2"/>
      <c r="O416" s="3"/>
      <c r="P416" s="9"/>
    </row>
    <row r="417" spans="1:16" x14ac:dyDescent="0.35">
      <c r="A417" s="4" t="s">
        <v>381</v>
      </c>
      <c r="B417" s="1">
        <v>2000</v>
      </c>
      <c r="C417" s="1"/>
      <c r="D417" s="15">
        <v>6</v>
      </c>
      <c r="E417" s="15">
        <v>37</v>
      </c>
      <c r="F417" s="15">
        <v>73</v>
      </c>
      <c r="G417" s="15"/>
      <c r="H417" s="15">
        <f>MAX(D417:F417)</f>
        <v>73</v>
      </c>
      <c r="I417" s="15">
        <f>SUM(D417:F417)-H417-J417</f>
        <v>37</v>
      </c>
      <c r="J417" s="15">
        <f>MIN(D417:F417)</f>
        <v>6</v>
      </c>
      <c r="K417" s="15">
        <f>D417*E417*F417</f>
        <v>16206</v>
      </c>
      <c r="L417" s="1">
        <f>B417/K417</f>
        <v>0.12341108231519191</v>
      </c>
      <c r="M417" s="2" t="str">
        <f>IF(AND(H417&lt;$T$4,I417&lt;$T$5), "Yes", "No")</f>
        <v>No</v>
      </c>
      <c r="N417" s="2"/>
      <c r="O417" s="3"/>
      <c r="P417" s="9"/>
    </row>
    <row r="418" spans="1:16" x14ac:dyDescent="0.35">
      <c r="A418" s="4" t="s">
        <v>382</v>
      </c>
      <c r="B418" s="1">
        <v>2900</v>
      </c>
      <c r="C418" s="1"/>
      <c r="D418" s="15">
        <v>10</v>
      </c>
      <c r="E418" s="15">
        <v>47</v>
      </c>
      <c r="F418" s="15">
        <v>50</v>
      </c>
      <c r="G418" s="15"/>
      <c r="H418" s="15">
        <f>MAX(D418:F418)</f>
        <v>50</v>
      </c>
      <c r="I418" s="15">
        <f>SUM(D418:F418)-H418-J418</f>
        <v>47</v>
      </c>
      <c r="J418" s="15">
        <f>MIN(D418:F418)</f>
        <v>10</v>
      </c>
      <c r="K418" s="15">
        <f>D418*E418*F418</f>
        <v>23500</v>
      </c>
      <c r="L418" s="1">
        <f>B418/K418</f>
        <v>0.12340425531914893</v>
      </c>
      <c r="M418" s="2" t="str">
        <f>IF(AND(H418&lt;$T$4,I418&lt;$T$5), "Yes", "No")</f>
        <v>Yes</v>
      </c>
      <c r="N418" s="2"/>
      <c r="O418" s="3"/>
      <c r="P418" s="9"/>
    </row>
    <row r="419" spans="1:16" x14ac:dyDescent="0.35">
      <c r="A419" s="4" t="s">
        <v>383</v>
      </c>
      <c r="B419" s="1">
        <v>2000</v>
      </c>
      <c r="C419" s="1"/>
      <c r="D419" s="15">
        <v>5.7</v>
      </c>
      <c r="E419" s="15">
        <v>36</v>
      </c>
      <c r="F419" s="15">
        <v>79</v>
      </c>
      <c r="G419" s="15"/>
      <c r="H419" s="15">
        <f>MAX(D419:F419)</f>
        <v>79</v>
      </c>
      <c r="I419" s="15">
        <f>SUM(D419:F419)-H419-J419</f>
        <v>36</v>
      </c>
      <c r="J419" s="15">
        <f>MIN(D419:F419)</f>
        <v>5.7</v>
      </c>
      <c r="K419" s="15">
        <f>D419*E419*F419</f>
        <v>16210.800000000001</v>
      </c>
      <c r="L419" s="1">
        <f>B419/K419</f>
        <v>0.12337454042983689</v>
      </c>
      <c r="M419" s="2" t="str">
        <f>IF(AND(H419&lt;$T$4,I419&lt;$T$5), "Yes", "No")</f>
        <v>No</v>
      </c>
      <c r="N419" s="2"/>
      <c r="O419" s="3"/>
      <c r="P419" s="9"/>
    </row>
    <row r="420" spans="1:16" x14ac:dyDescent="0.35">
      <c r="A420" s="4" t="s">
        <v>384</v>
      </c>
      <c r="B420" s="1">
        <v>2600</v>
      </c>
      <c r="C420" s="1"/>
      <c r="D420" s="15">
        <v>5.8</v>
      </c>
      <c r="E420" s="15">
        <v>46</v>
      </c>
      <c r="F420" s="15">
        <v>79</v>
      </c>
      <c r="G420" s="15"/>
      <c r="H420" s="15">
        <f>MAX(D420:F420)</f>
        <v>79</v>
      </c>
      <c r="I420" s="15">
        <f>SUM(D420:F420)-H420-J420</f>
        <v>46.000000000000014</v>
      </c>
      <c r="J420" s="15">
        <f>MIN(D420:F420)</f>
        <v>5.8</v>
      </c>
      <c r="K420" s="15">
        <f>D420*E420*F420</f>
        <v>21077.200000000001</v>
      </c>
      <c r="L420" s="1">
        <f>B420/K420</f>
        <v>0.12335604349723872</v>
      </c>
      <c r="M420" s="2" t="str">
        <f>IF(AND(H420&lt;$T$4,I420&lt;$T$5), "Yes", "No")</f>
        <v>No</v>
      </c>
      <c r="N420" s="2"/>
      <c r="O420" s="3"/>
      <c r="P420" s="9"/>
    </row>
    <row r="421" spans="1:16" x14ac:dyDescent="0.35">
      <c r="A421" s="4" t="s">
        <v>385</v>
      </c>
      <c r="B421" s="1">
        <v>3000</v>
      </c>
      <c r="C421" s="1"/>
      <c r="D421" s="15">
        <v>8</v>
      </c>
      <c r="E421" s="15">
        <v>38</v>
      </c>
      <c r="F421" s="15">
        <v>80</v>
      </c>
      <c r="G421" s="15"/>
      <c r="H421" s="15">
        <f>MAX(D421:F421)</f>
        <v>80</v>
      </c>
      <c r="I421" s="15">
        <f>SUM(D421:F421)-H421-J421</f>
        <v>38</v>
      </c>
      <c r="J421" s="15">
        <f>MIN(D421:F421)</f>
        <v>8</v>
      </c>
      <c r="K421" s="15">
        <f>D421*E421*F421</f>
        <v>24320</v>
      </c>
      <c r="L421" s="1">
        <f>B421/K421</f>
        <v>0.12335526315789473</v>
      </c>
      <c r="M421" s="2" t="str">
        <f>IF(AND(H421&lt;$T$4,I421&lt;$T$5), "Yes", "No")</f>
        <v>No</v>
      </c>
      <c r="N421" s="2"/>
      <c r="O421" s="3"/>
      <c r="P421" s="9"/>
    </row>
    <row r="422" spans="1:16" x14ac:dyDescent="0.35">
      <c r="A422" s="4" t="s">
        <v>386</v>
      </c>
      <c r="B422" s="1">
        <v>2000</v>
      </c>
      <c r="C422" s="1"/>
      <c r="D422" s="15">
        <v>7.5</v>
      </c>
      <c r="E422" s="15">
        <v>46</v>
      </c>
      <c r="F422" s="15">
        <v>47</v>
      </c>
      <c r="G422" s="15"/>
      <c r="H422" s="15">
        <f>MAX(D422:F422)</f>
        <v>47</v>
      </c>
      <c r="I422" s="15">
        <f>SUM(D422:F422)-H422-J422</f>
        <v>46</v>
      </c>
      <c r="J422" s="15">
        <f>MIN(D422:F422)</f>
        <v>7.5</v>
      </c>
      <c r="K422" s="15">
        <f>D422*E422*F422</f>
        <v>16215</v>
      </c>
      <c r="L422" s="1">
        <f>B422/K422</f>
        <v>0.12334258402713537</v>
      </c>
      <c r="M422" s="2" t="str">
        <f>IF(AND(H422&lt;$T$4,I422&lt;$T$5), "Yes", "No")</f>
        <v>Yes</v>
      </c>
      <c r="N422" s="2"/>
      <c r="O422" s="3"/>
      <c r="P422" s="9"/>
    </row>
    <row r="423" spans="1:16" x14ac:dyDescent="0.35">
      <c r="A423" s="4" t="s">
        <v>387</v>
      </c>
      <c r="B423" s="1">
        <v>3250</v>
      </c>
      <c r="C423" s="1"/>
      <c r="D423" s="15">
        <v>3.8</v>
      </c>
      <c r="E423" s="15">
        <v>95</v>
      </c>
      <c r="F423" s="15">
        <v>73</v>
      </c>
      <c r="G423" s="15"/>
      <c r="H423" s="15">
        <f>MAX(D423:F423)</f>
        <v>95</v>
      </c>
      <c r="I423" s="15">
        <f>SUM(D423:F423)-H423-J423</f>
        <v>73.000000000000014</v>
      </c>
      <c r="J423" s="15">
        <f>MIN(D423:F423)</f>
        <v>3.8</v>
      </c>
      <c r="K423" s="15">
        <f>D423*E423*F423</f>
        <v>26353</v>
      </c>
      <c r="L423" s="1">
        <f>B423/K423</f>
        <v>0.12332561757674648</v>
      </c>
      <c r="M423" s="2" t="str">
        <f>IF(AND(H423&lt;$T$4,I423&lt;$T$5), "Yes", "No")</f>
        <v>No</v>
      </c>
      <c r="N423" s="2"/>
      <c r="O423" s="3"/>
      <c r="P423" s="9"/>
    </row>
    <row r="424" spans="1:16" x14ac:dyDescent="0.35">
      <c r="A424" s="4" t="s">
        <v>388</v>
      </c>
      <c r="B424" s="1">
        <v>2450</v>
      </c>
      <c r="C424" s="1"/>
      <c r="D424" s="15">
        <v>5.4</v>
      </c>
      <c r="E424" s="15">
        <v>46</v>
      </c>
      <c r="F424" s="15">
        <v>80</v>
      </c>
      <c r="G424" s="15"/>
      <c r="H424" s="15">
        <f>MAX(D424:F424)</f>
        <v>80</v>
      </c>
      <c r="I424" s="15">
        <f>SUM(D424:F424)-H424-J424</f>
        <v>46.000000000000007</v>
      </c>
      <c r="J424" s="15">
        <f>MIN(D424:F424)</f>
        <v>5.4</v>
      </c>
      <c r="K424" s="15">
        <f>D424*E424*F424</f>
        <v>19872</v>
      </c>
      <c r="L424" s="1">
        <f>B424/K424</f>
        <v>0.12328904991948471</v>
      </c>
      <c r="M424" s="2" t="str">
        <f>IF(AND(H424&lt;$T$4,I424&lt;$T$5), "Yes", "No")</f>
        <v>No</v>
      </c>
      <c r="N424" s="2"/>
      <c r="O424" s="3"/>
      <c r="P424" s="9"/>
    </row>
    <row r="425" spans="1:16" x14ac:dyDescent="0.35">
      <c r="A425" s="4" t="s">
        <v>389</v>
      </c>
      <c r="B425" s="1">
        <v>3000</v>
      </c>
      <c r="C425" s="1"/>
      <c r="D425" s="15">
        <v>3.5</v>
      </c>
      <c r="E425" s="15">
        <v>57</v>
      </c>
      <c r="F425" s="15">
        <v>122</v>
      </c>
      <c r="G425" s="15"/>
      <c r="H425" s="15">
        <f>MAX(D425:F425)</f>
        <v>122</v>
      </c>
      <c r="I425" s="15">
        <f>SUM(D425:F425)-H425-J425</f>
        <v>57</v>
      </c>
      <c r="J425" s="15">
        <f>MIN(D425:F425)</f>
        <v>3.5</v>
      </c>
      <c r="K425" s="15">
        <f>D425*E425*F425</f>
        <v>24339</v>
      </c>
      <c r="L425" s="1">
        <f>B425/K425</f>
        <v>0.12325896708985579</v>
      </c>
      <c r="M425" s="2" t="str">
        <f>IF(AND(H425&lt;$T$4,I425&lt;$T$5), "Yes", "No")</f>
        <v>No</v>
      </c>
      <c r="N425" s="2"/>
      <c r="O425" s="3"/>
      <c r="P425" s="9"/>
    </row>
    <row r="426" spans="1:16" x14ac:dyDescent="0.35">
      <c r="A426" s="4" t="s">
        <v>390</v>
      </c>
      <c r="B426" s="1">
        <v>2000</v>
      </c>
      <c r="C426" s="1"/>
      <c r="D426" s="15">
        <v>8.1999999999999993</v>
      </c>
      <c r="E426" s="15">
        <v>44</v>
      </c>
      <c r="F426" s="15">
        <v>45</v>
      </c>
      <c r="G426" s="15"/>
      <c r="H426" s="15">
        <f>MAX(D426:F426)</f>
        <v>45</v>
      </c>
      <c r="I426" s="15">
        <f>SUM(D426:F426)-H426-J426</f>
        <v>44</v>
      </c>
      <c r="J426" s="15">
        <f>MIN(D426:F426)</f>
        <v>8.1999999999999993</v>
      </c>
      <c r="K426" s="15">
        <f>D426*E426*F426</f>
        <v>16235.999999999998</v>
      </c>
      <c r="L426" s="1">
        <f>B426/K426</f>
        <v>0.12318305001231832</v>
      </c>
      <c r="M426" s="2" t="str">
        <f>IF(AND(H426&lt;$T$4,I426&lt;$T$5), "Yes", "No")</f>
        <v>Yes</v>
      </c>
      <c r="N426" s="2"/>
      <c r="O426" s="3"/>
      <c r="P426" s="9"/>
    </row>
    <row r="427" spans="1:16" x14ac:dyDescent="0.35">
      <c r="A427" s="4" t="s">
        <v>391</v>
      </c>
      <c r="B427" s="1">
        <v>3500</v>
      </c>
      <c r="C427" s="1"/>
      <c r="D427" s="15">
        <v>11</v>
      </c>
      <c r="E427" s="15">
        <v>41</v>
      </c>
      <c r="F427" s="15">
        <v>63</v>
      </c>
      <c r="G427" s="15"/>
      <c r="H427" s="15">
        <f>MAX(D427:F427)</f>
        <v>63</v>
      </c>
      <c r="I427" s="15">
        <f>SUM(D427:F427)-H427-J427</f>
        <v>41</v>
      </c>
      <c r="J427" s="15">
        <f>MIN(D427:F427)</f>
        <v>11</v>
      </c>
      <c r="K427" s="15">
        <f>D427*E427*F427</f>
        <v>28413</v>
      </c>
      <c r="L427" s="1">
        <f>B427/K427</f>
        <v>0.1231830500123183</v>
      </c>
      <c r="M427" s="2" t="str">
        <f>IF(AND(H427&lt;$T$4,I427&lt;$T$5), "Yes", "No")</f>
        <v>Yes</v>
      </c>
      <c r="N427" s="2"/>
      <c r="O427" s="3"/>
      <c r="P427" s="9"/>
    </row>
    <row r="428" spans="1:16" x14ac:dyDescent="0.35">
      <c r="A428" s="4" t="s">
        <v>392</v>
      </c>
      <c r="B428" s="1">
        <v>2850</v>
      </c>
      <c r="C428" s="1"/>
      <c r="D428" s="15">
        <v>4</v>
      </c>
      <c r="E428" s="15">
        <v>65</v>
      </c>
      <c r="F428" s="15">
        <v>89</v>
      </c>
      <c r="G428" s="15"/>
      <c r="H428" s="15">
        <f>MAX(D428:F428)</f>
        <v>89</v>
      </c>
      <c r="I428" s="15">
        <f>SUM(D428:F428)-H428-J428</f>
        <v>65</v>
      </c>
      <c r="J428" s="15">
        <f>MIN(D428:F428)</f>
        <v>4</v>
      </c>
      <c r="K428" s="15">
        <f>D428*E428*F428</f>
        <v>23140</v>
      </c>
      <c r="L428" s="1">
        <f>B428/K428</f>
        <v>0.12316335350043216</v>
      </c>
      <c r="M428" s="2" t="str">
        <f>IF(AND(H428&lt;$T$4,I428&lt;$T$5), "Yes", "No")</f>
        <v>No</v>
      </c>
      <c r="N428" s="2"/>
      <c r="O428" s="3"/>
      <c r="P428" s="9"/>
    </row>
    <row r="429" spans="1:16" x14ac:dyDescent="0.35">
      <c r="A429" s="4" t="s">
        <v>393</v>
      </c>
      <c r="B429" s="1">
        <v>2500</v>
      </c>
      <c r="C429" s="1"/>
      <c r="D429" s="15">
        <v>5.8</v>
      </c>
      <c r="E429" s="15">
        <v>50</v>
      </c>
      <c r="F429" s="15">
        <v>70</v>
      </c>
      <c r="G429" s="15"/>
      <c r="H429" s="15">
        <f>MAX(D429:F429)</f>
        <v>70</v>
      </c>
      <c r="I429" s="15">
        <f>SUM(D429:F429)-H429-J429</f>
        <v>50</v>
      </c>
      <c r="J429" s="15">
        <f>MIN(D429:F429)</f>
        <v>5.8</v>
      </c>
      <c r="K429" s="15">
        <f>D429*E429*F429</f>
        <v>20300</v>
      </c>
      <c r="L429" s="1">
        <f>B429/K429</f>
        <v>0.12315270935960591</v>
      </c>
      <c r="M429" s="2" t="str">
        <f>IF(AND(H429&lt;$T$4,I429&lt;$T$5), "Yes", "No")</f>
        <v>No</v>
      </c>
      <c r="N429" s="2"/>
      <c r="O429" s="3"/>
      <c r="P429" s="9"/>
    </row>
    <row r="430" spans="1:16" x14ac:dyDescent="0.35">
      <c r="A430" s="4" t="s">
        <v>394</v>
      </c>
      <c r="B430" s="1">
        <v>2600</v>
      </c>
      <c r="C430" s="1"/>
      <c r="D430" s="15">
        <v>6.5</v>
      </c>
      <c r="E430" s="15">
        <v>56</v>
      </c>
      <c r="F430" s="15">
        <v>58</v>
      </c>
      <c r="G430" s="15"/>
      <c r="H430" s="15">
        <f>MAX(D430:F430)</f>
        <v>58</v>
      </c>
      <c r="I430" s="15">
        <f>SUM(D430:F430)-H430-J430</f>
        <v>56</v>
      </c>
      <c r="J430" s="15">
        <f>MIN(D430:F430)</f>
        <v>6.5</v>
      </c>
      <c r="K430" s="15">
        <f>D430*E430*F430</f>
        <v>21112</v>
      </c>
      <c r="L430" s="1">
        <f>B430/K430</f>
        <v>0.12315270935960591</v>
      </c>
      <c r="M430" s="2" t="str">
        <f>IF(AND(H430&lt;$T$4,I430&lt;$T$5), "Yes", "No")</f>
        <v>No</v>
      </c>
      <c r="N430" s="2"/>
      <c r="O430" s="3"/>
      <c r="P430" s="9"/>
    </row>
    <row r="431" spans="1:16" x14ac:dyDescent="0.35">
      <c r="A431" s="4" t="s">
        <v>395</v>
      </c>
      <c r="B431" s="1">
        <v>2000</v>
      </c>
      <c r="C431" s="1"/>
      <c r="D431" s="15">
        <v>5</v>
      </c>
      <c r="E431" s="15">
        <v>50</v>
      </c>
      <c r="F431" s="15">
        <v>65</v>
      </c>
      <c r="G431" s="15"/>
      <c r="H431" s="15">
        <f>MAX(D431:F431)</f>
        <v>65</v>
      </c>
      <c r="I431" s="15">
        <f>SUM(D431:F431)-H431-J431</f>
        <v>50</v>
      </c>
      <c r="J431" s="15">
        <f>MIN(D431:F431)</f>
        <v>5</v>
      </c>
      <c r="K431" s="15">
        <f>D431*E431*F431</f>
        <v>16250</v>
      </c>
      <c r="L431" s="1">
        <f>B431/K431</f>
        <v>0.12307692307692308</v>
      </c>
      <c r="M431" s="2" t="str">
        <f>IF(AND(H431&lt;$T$4,I431&lt;$T$5), "Yes", "No")</f>
        <v>No</v>
      </c>
      <c r="N431" s="2"/>
      <c r="O431" s="3"/>
      <c r="P431" s="9"/>
    </row>
    <row r="432" spans="1:16" x14ac:dyDescent="0.35">
      <c r="A432" s="4" t="s">
        <v>396</v>
      </c>
      <c r="B432" s="1">
        <v>2000</v>
      </c>
      <c r="C432" s="1"/>
      <c r="D432" s="15">
        <v>6.5</v>
      </c>
      <c r="E432" s="15">
        <v>50</v>
      </c>
      <c r="F432" s="15">
        <v>50</v>
      </c>
      <c r="G432" s="15"/>
      <c r="H432" s="15">
        <f>MAX(D432:F432)</f>
        <v>50</v>
      </c>
      <c r="I432" s="15">
        <f>SUM(D432:F432)-H432-J432</f>
        <v>50</v>
      </c>
      <c r="J432" s="15">
        <f>MIN(D432:F432)</f>
        <v>6.5</v>
      </c>
      <c r="K432" s="15">
        <f>D432*E432*F432</f>
        <v>16250</v>
      </c>
      <c r="L432" s="1">
        <f>B432/K432</f>
        <v>0.12307692307692308</v>
      </c>
      <c r="M432" s="2" t="str">
        <f>IF(AND(H432&lt;$T$4,I432&lt;$T$5), "Yes", "No")</f>
        <v>No</v>
      </c>
      <c r="N432" s="2"/>
      <c r="O432" s="3"/>
      <c r="P432" s="9"/>
    </row>
    <row r="433" spans="1:16" x14ac:dyDescent="0.35">
      <c r="A433" s="4" t="s">
        <v>397</v>
      </c>
      <c r="B433" s="1">
        <v>3000</v>
      </c>
      <c r="C433" s="1"/>
      <c r="D433" s="15">
        <v>3.3</v>
      </c>
      <c r="E433" s="15">
        <v>89</v>
      </c>
      <c r="F433" s="15">
        <v>83</v>
      </c>
      <c r="G433" s="15"/>
      <c r="H433" s="15">
        <f>MAX(D433:F433)</f>
        <v>89</v>
      </c>
      <c r="I433" s="15">
        <f>SUM(D433:F433)-H433-J433</f>
        <v>83.000000000000014</v>
      </c>
      <c r="J433" s="15">
        <f>MIN(D433:F433)</f>
        <v>3.3</v>
      </c>
      <c r="K433" s="15">
        <f>D433*E433*F433</f>
        <v>24377.1</v>
      </c>
      <c r="L433" s="1">
        <f>B433/K433</f>
        <v>0.12306632044008517</v>
      </c>
      <c r="M433" s="2" t="str">
        <f>IF(AND(H433&lt;$T$4,I433&lt;$T$5), "Yes", "No")</f>
        <v>No</v>
      </c>
      <c r="N433" s="2"/>
      <c r="O433" s="3"/>
      <c r="P433" s="9"/>
    </row>
    <row r="434" spans="1:16" x14ac:dyDescent="0.35">
      <c r="A434" s="4" t="s">
        <v>398</v>
      </c>
      <c r="B434" s="1">
        <v>3150</v>
      </c>
      <c r="C434" s="1"/>
      <c r="D434" s="15">
        <v>3.6</v>
      </c>
      <c r="E434" s="15">
        <v>90</v>
      </c>
      <c r="F434" s="15">
        <v>79</v>
      </c>
      <c r="G434" s="15"/>
      <c r="H434" s="15">
        <f>MAX(D434:F434)</f>
        <v>90</v>
      </c>
      <c r="I434" s="15">
        <f>SUM(D434:F434)-H434-J434</f>
        <v>79</v>
      </c>
      <c r="J434" s="15">
        <f>MIN(D434:F434)</f>
        <v>3.6</v>
      </c>
      <c r="K434" s="15">
        <f>D434*E434*F434</f>
        <v>25596</v>
      </c>
      <c r="L434" s="1">
        <f>B434/K434</f>
        <v>0.12306610407876231</v>
      </c>
      <c r="M434" s="2" t="str">
        <f>IF(AND(H434&lt;$T$4,I434&lt;$T$5), "Yes", "No")</f>
        <v>No</v>
      </c>
      <c r="N434" s="2"/>
      <c r="O434" s="3"/>
      <c r="P434" s="9"/>
    </row>
    <row r="435" spans="1:16" x14ac:dyDescent="0.35">
      <c r="A435" s="4" t="s">
        <v>399</v>
      </c>
      <c r="B435" s="1">
        <v>2700</v>
      </c>
      <c r="C435" s="1"/>
      <c r="D435" s="15">
        <v>9.5</v>
      </c>
      <c r="E435" s="15">
        <v>35</v>
      </c>
      <c r="F435" s="15">
        <v>66</v>
      </c>
      <c r="G435" s="15"/>
      <c r="H435" s="15">
        <f>MAX(D435:F435)</f>
        <v>66</v>
      </c>
      <c r="I435" s="15">
        <f>SUM(D435:F435)-H435-J435</f>
        <v>35</v>
      </c>
      <c r="J435" s="15">
        <f>MIN(D435:F435)</f>
        <v>9.5</v>
      </c>
      <c r="K435" s="15">
        <f>D435*E435*F435</f>
        <v>21945</v>
      </c>
      <c r="L435" s="1">
        <f>B435/K435</f>
        <v>0.12303485987696514</v>
      </c>
      <c r="M435" s="2" t="str">
        <f>IF(AND(H435&lt;$T$4,I435&lt;$T$5), "Yes", "No")</f>
        <v>No</v>
      </c>
      <c r="N435" s="2"/>
      <c r="O435" s="3"/>
      <c r="P435" s="9"/>
    </row>
    <row r="436" spans="1:16" x14ac:dyDescent="0.35">
      <c r="A436" s="4" t="s">
        <v>400</v>
      </c>
      <c r="B436" s="1">
        <v>2800</v>
      </c>
      <c r="C436" s="1"/>
      <c r="D436" s="15">
        <v>3</v>
      </c>
      <c r="E436" s="15">
        <v>69</v>
      </c>
      <c r="F436" s="15">
        <v>110</v>
      </c>
      <c r="G436" s="15"/>
      <c r="H436" s="15">
        <f>MAX(D436:F436)</f>
        <v>110</v>
      </c>
      <c r="I436" s="15">
        <f>SUM(D436:F436)-H436-J436</f>
        <v>69</v>
      </c>
      <c r="J436" s="15">
        <f>MIN(D436:F436)</f>
        <v>3</v>
      </c>
      <c r="K436" s="15">
        <f>D436*E436*F436</f>
        <v>22770</v>
      </c>
      <c r="L436" s="1">
        <f>B436/K436</f>
        <v>0.12296881862099253</v>
      </c>
      <c r="M436" s="2" t="str">
        <f>IF(AND(H436&lt;$T$4,I436&lt;$T$5), "Yes", "No")</f>
        <v>No</v>
      </c>
      <c r="N436" s="2"/>
      <c r="O436" s="3"/>
      <c r="P436" s="9"/>
    </row>
    <row r="437" spans="1:16" x14ac:dyDescent="0.35">
      <c r="A437" s="4" t="s">
        <v>401</v>
      </c>
      <c r="B437" s="1">
        <v>3000</v>
      </c>
      <c r="C437" s="1"/>
      <c r="D437" s="15">
        <v>6.8</v>
      </c>
      <c r="E437" s="15">
        <v>52</v>
      </c>
      <c r="F437" s="15">
        <v>69</v>
      </c>
      <c r="G437" s="15"/>
      <c r="H437" s="15">
        <f>MAX(D437:F437)</f>
        <v>69</v>
      </c>
      <c r="I437" s="15">
        <f>SUM(D437:F437)-H437-J437</f>
        <v>52</v>
      </c>
      <c r="J437" s="15">
        <f>MIN(D437:F437)</f>
        <v>6.8</v>
      </c>
      <c r="K437" s="15">
        <f>D437*E437*F437</f>
        <v>24398.399999999998</v>
      </c>
      <c r="L437" s="1">
        <f>B437/K437</f>
        <v>0.12295888254967539</v>
      </c>
      <c r="M437" s="2" t="str">
        <f>IF(AND(H437&lt;$T$4,I437&lt;$T$5), "Yes", "No")</f>
        <v>No</v>
      </c>
      <c r="N437" s="2"/>
      <c r="O437" s="3"/>
      <c r="P437" s="9"/>
    </row>
    <row r="438" spans="1:16" x14ac:dyDescent="0.35">
      <c r="A438" s="4" t="s">
        <v>402</v>
      </c>
      <c r="B438" s="1">
        <v>2000</v>
      </c>
      <c r="C438" s="1"/>
      <c r="D438" s="15">
        <v>6.2</v>
      </c>
      <c r="E438" s="15">
        <v>41</v>
      </c>
      <c r="F438" s="15">
        <v>64</v>
      </c>
      <c r="G438" s="15"/>
      <c r="H438" s="15">
        <f>MAX(D438:F438)</f>
        <v>64</v>
      </c>
      <c r="I438" s="15">
        <f>SUM(D438:F438)-H438-J438</f>
        <v>41</v>
      </c>
      <c r="J438" s="15">
        <f>MIN(D438:F438)</f>
        <v>6.2</v>
      </c>
      <c r="K438" s="15">
        <f>D438*E438*F438</f>
        <v>16268.800000000001</v>
      </c>
      <c r="L438" s="1">
        <f>B438/K438</f>
        <v>0.12293469708890636</v>
      </c>
      <c r="M438" s="2" t="str">
        <f>IF(AND(H438&lt;$T$4,I438&lt;$T$5), "Yes", "No")</f>
        <v>Yes</v>
      </c>
      <c r="N438" s="2"/>
      <c r="O438" s="3"/>
      <c r="P438" s="9"/>
    </row>
    <row r="439" spans="1:16" x14ac:dyDescent="0.35">
      <c r="A439" s="4" t="s">
        <v>403</v>
      </c>
      <c r="B439" s="1">
        <v>2300</v>
      </c>
      <c r="C439" s="1"/>
      <c r="D439" s="15">
        <v>6</v>
      </c>
      <c r="E439" s="15">
        <v>39</v>
      </c>
      <c r="F439" s="15">
        <v>80</v>
      </c>
      <c r="G439" s="15"/>
      <c r="H439" s="15">
        <f>MAX(D439:F439)</f>
        <v>80</v>
      </c>
      <c r="I439" s="15">
        <f>SUM(D439:F439)-H439-J439</f>
        <v>39</v>
      </c>
      <c r="J439" s="15">
        <f>MIN(D439:F439)</f>
        <v>6</v>
      </c>
      <c r="K439" s="15">
        <f>D439*E439*F439</f>
        <v>18720</v>
      </c>
      <c r="L439" s="1">
        <f>B439/K439</f>
        <v>0.12286324786324786</v>
      </c>
      <c r="M439" s="2" t="str">
        <f>IF(AND(H439&lt;$T$4,I439&lt;$T$5), "Yes", "No")</f>
        <v>No</v>
      </c>
      <c r="N439" s="2"/>
      <c r="O439" s="3"/>
      <c r="P439" s="9"/>
    </row>
    <row r="440" spans="1:16" x14ac:dyDescent="0.35">
      <c r="A440" s="4" t="s">
        <v>404</v>
      </c>
      <c r="B440" s="1">
        <v>2800</v>
      </c>
      <c r="C440" s="1"/>
      <c r="D440" s="15">
        <v>7</v>
      </c>
      <c r="E440" s="15">
        <v>44</v>
      </c>
      <c r="F440" s="15">
        <v>74</v>
      </c>
      <c r="G440" s="15"/>
      <c r="H440" s="15">
        <f>MAX(D440:F440)</f>
        <v>74</v>
      </c>
      <c r="I440" s="15">
        <f>SUM(D440:F440)-H440-J440</f>
        <v>44</v>
      </c>
      <c r="J440" s="15">
        <f>MIN(D440:F440)</f>
        <v>7</v>
      </c>
      <c r="K440" s="15">
        <f>D440*E440*F440</f>
        <v>22792</v>
      </c>
      <c r="L440" s="1">
        <f>B440/K440</f>
        <v>0.12285012285012285</v>
      </c>
      <c r="M440" s="2" t="str">
        <f>IF(AND(H440&lt;$T$4,I440&lt;$T$5), "Yes", "No")</f>
        <v>No</v>
      </c>
      <c r="N440" s="2"/>
      <c r="O440" s="3"/>
      <c r="P440" s="9"/>
    </row>
    <row r="441" spans="1:16" x14ac:dyDescent="0.35">
      <c r="A441" s="4" t="s">
        <v>405</v>
      </c>
      <c r="B441" s="1">
        <v>3000</v>
      </c>
      <c r="C441" s="1"/>
      <c r="D441" s="15">
        <v>11</v>
      </c>
      <c r="E441" s="15">
        <v>37</v>
      </c>
      <c r="F441" s="15">
        <v>60</v>
      </c>
      <c r="G441" s="15"/>
      <c r="H441" s="15">
        <f>MAX(D441:F441)</f>
        <v>60</v>
      </c>
      <c r="I441" s="15">
        <f>SUM(D441:F441)-H441-J441</f>
        <v>37</v>
      </c>
      <c r="J441" s="15">
        <f>MIN(D441:F441)</f>
        <v>11</v>
      </c>
      <c r="K441" s="15">
        <f>D441*E441*F441</f>
        <v>24420</v>
      </c>
      <c r="L441" s="1">
        <f>B441/K441</f>
        <v>0.12285012285012285</v>
      </c>
      <c r="M441" s="2" t="str">
        <f>IF(AND(H441&lt;$T$4,I441&lt;$T$5), "Yes", "No")</f>
        <v>Yes</v>
      </c>
      <c r="N441" s="2"/>
      <c r="O441" s="3"/>
      <c r="P441" s="9"/>
    </row>
    <row r="442" spans="1:16" x14ac:dyDescent="0.35">
      <c r="A442" s="4" t="s">
        <v>406</v>
      </c>
      <c r="B442" s="1">
        <v>2800</v>
      </c>
      <c r="C442" s="1"/>
      <c r="D442" s="15">
        <v>3.2</v>
      </c>
      <c r="E442" s="15">
        <v>75</v>
      </c>
      <c r="F442" s="15">
        <v>95</v>
      </c>
      <c r="G442" s="15"/>
      <c r="H442" s="15">
        <f>MAX(D442:F442)</f>
        <v>95</v>
      </c>
      <c r="I442" s="15">
        <f>SUM(D442:F442)-H442-J442</f>
        <v>74.999999999999986</v>
      </c>
      <c r="J442" s="15">
        <f>MIN(D442:F442)</f>
        <v>3.2</v>
      </c>
      <c r="K442" s="15">
        <f>D442*E442*F442</f>
        <v>22800</v>
      </c>
      <c r="L442" s="1">
        <f>B442/K442</f>
        <v>0.12280701754385964</v>
      </c>
      <c r="M442" s="2" t="str">
        <f>IF(AND(H442&lt;$T$4,I442&lt;$T$5), "Yes", "No")</f>
        <v>No</v>
      </c>
      <c r="N442" s="2"/>
      <c r="O442" s="3"/>
      <c r="P442" s="9"/>
    </row>
    <row r="443" spans="1:16" x14ac:dyDescent="0.35">
      <c r="A443" s="4" t="s">
        <v>407</v>
      </c>
      <c r="B443" s="1">
        <v>2850</v>
      </c>
      <c r="C443" s="1"/>
      <c r="D443" s="15">
        <v>7.5</v>
      </c>
      <c r="E443" s="15">
        <v>43</v>
      </c>
      <c r="F443" s="15">
        <v>72</v>
      </c>
      <c r="G443" s="15"/>
      <c r="H443" s="15">
        <f>MAX(D443:F443)</f>
        <v>72</v>
      </c>
      <c r="I443" s="15">
        <f>SUM(D443:F443)-H443-J443</f>
        <v>43</v>
      </c>
      <c r="J443" s="15">
        <f>MIN(D443:F443)</f>
        <v>7.5</v>
      </c>
      <c r="K443" s="15">
        <f>D443*E443*F443</f>
        <v>23220</v>
      </c>
      <c r="L443" s="1">
        <f>B443/K443</f>
        <v>0.1227390180878553</v>
      </c>
      <c r="M443" s="2" t="str">
        <f>IF(AND(H443&lt;$T$4,I443&lt;$T$5), "Yes", "No")</f>
        <v>No</v>
      </c>
      <c r="N443" s="2"/>
      <c r="O443" s="3"/>
      <c r="P443" s="9"/>
    </row>
    <row r="444" spans="1:16" x14ac:dyDescent="0.35">
      <c r="A444" s="4" t="s">
        <v>408</v>
      </c>
      <c r="B444" s="1">
        <v>2000</v>
      </c>
      <c r="C444" s="1"/>
      <c r="D444" s="15">
        <v>7.6</v>
      </c>
      <c r="E444" s="15">
        <v>37</v>
      </c>
      <c r="F444" s="15">
        <v>58</v>
      </c>
      <c r="G444" s="15"/>
      <c r="H444" s="15">
        <f>MAX(D444:F444)</f>
        <v>58</v>
      </c>
      <c r="I444" s="15">
        <f>SUM(D444:F444)-H444-J444</f>
        <v>36.999999999999993</v>
      </c>
      <c r="J444" s="15">
        <f>MIN(D444:F444)</f>
        <v>7.6</v>
      </c>
      <c r="K444" s="15">
        <f>D444*E444*F444</f>
        <v>16309.599999999999</v>
      </c>
      <c r="L444" s="1">
        <f>B444/K444</f>
        <v>0.12262716436945113</v>
      </c>
      <c r="M444" s="2" t="str">
        <f>IF(AND(H444&lt;$T$4,I444&lt;$T$5), "Yes", "No")</f>
        <v>Yes</v>
      </c>
      <c r="N444" s="2"/>
      <c r="O444" s="3"/>
      <c r="P444" s="9"/>
    </row>
    <row r="445" spans="1:16" x14ac:dyDescent="0.35">
      <c r="A445" s="4" t="s">
        <v>409</v>
      </c>
      <c r="B445" s="1">
        <v>2300</v>
      </c>
      <c r="C445" s="1"/>
      <c r="D445" s="15">
        <v>9.1999999999999993</v>
      </c>
      <c r="E445" s="15">
        <v>34</v>
      </c>
      <c r="F445" s="15">
        <v>60</v>
      </c>
      <c r="G445" s="15"/>
      <c r="H445" s="15">
        <f>MAX(D445:F445)</f>
        <v>60</v>
      </c>
      <c r="I445" s="15">
        <f>SUM(D445:F445)-H445-J445</f>
        <v>34</v>
      </c>
      <c r="J445" s="15">
        <f>MIN(D445:F445)</f>
        <v>9.1999999999999993</v>
      </c>
      <c r="K445" s="15">
        <f>D445*E445*F445</f>
        <v>18767.999999999996</v>
      </c>
      <c r="L445" s="1">
        <f>B445/K445</f>
        <v>0.12254901960784316</v>
      </c>
      <c r="M445" s="2" t="str">
        <f>IF(AND(H445&lt;$T$4,I445&lt;$T$5), "Yes", "No")</f>
        <v>Yes</v>
      </c>
      <c r="N445" s="2"/>
      <c r="O445" s="3"/>
      <c r="P445" s="9"/>
    </row>
    <row r="446" spans="1:16" x14ac:dyDescent="0.35">
      <c r="A446" s="4">
        <v>605068</v>
      </c>
      <c r="B446" s="1">
        <v>2500</v>
      </c>
      <c r="C446" s="1"/>
      <c r="D446" s="15">
        <v>68</v>
      </c>
      <c r="E446" s="15">
        <v>50</v>
      </c>
      <c r="F446" s="15">
        <v>6</v>
      </c>
      <c r="G446" s="15"/>
      <c r="H446" s="15">
        <f>MAX(D446:F446)</f>
        <v>68</v>
      </c>
      <c r="I446" s="15">
        <f>SUM(D446:F446)-H446-J446</f>
        <v>50</v>
      </c>
      <c r="J446" s="15">
        <f>MIN(D446:F446)</f>
        <v>6</v>
      </c>
      <c r="K446" s="15">
        <f>D446*E446*F446</f>
        <v>20400</v>
      </c>
      <c r="L446" s="1">
        <f>B446/K446</f>
        <v>0.12254901960784313</v>
      </c>
      <c r="M446" s="2" t="str">
        <f>IF(AND(H446&lt;$T$4,I446&lt;$T$5), "Yes", "No")</f>
        <v>No</v>
      </c>
      <c r="N446" s="2"/>
      <c r="O446" s="3">
        <v>8.5</v>
      </c>
      <c r="P446" s="9" t="s">
        <v>1152</v>
      </c>
    </row>
    <row r="447" spans="1:16" x14ac:dyDescent="0.35">
      <c r="A447" s="4">
        <v>965068</v>
      </c>
      <c r="B447" s="1">
        <v>4000</v>
      </c>
      <c r="C447" s="1"/>
      <c r="D447" s="15">
        <v>68</v>
      </c>
      <c r="E447" s="15">
        <v>50</v>
      </c>
      <c r="F447" s="15">
        <v>9.6</v>
      </c>
      <c r="G447" s="15"/>
      <c r="H447" s="15">
        <f>MAX(D447:F447)</f>
        <v>68</v>
      </c>
      <c r="I447" s="15">
        <f>SUM(D447:F447)-H447-J447</f>
        <v>49.999999999999993</v>
      </c>
      <c r="J447" s="15">
        <f>MIN(D447:F447)</f>
        <v>9.6</v>
      </c>
      <c r="K447" s="15">
        <f>D447*E447*F447</f>
        <v>32640</v>
      </c>
      <c r="L447" s="1">
        <f>B447/K447</f>
        <v>0.12254901960784313</v>
      </c>
      <c r="M447" s="2" t="str">
        <f>IF(AND(H447&lt;$T$4,I447&lt;$T$5), "Yes", "No")</f>
        <v>No</v>
      </c>
      <c r="N447" s="2"/>
      <c r="O447" s="3">
        <v>7.9</v>
      </c>
      <c r="P447" s="9" t="s">
        <v>1154</v>
      </c>
    </row>
    <row r="448" spans="1:16" x14ac:dyDescent="0.35">
      <c r="A448" s="4" t="s">
        <v>410</v>
      </c>
      <c r="B448" s="1">
        <v>2000</v>
      </c>
      <c r="C448" s="1"/>
      <c r="D448" s="15">
        <v>8</v>
      </c>
      <c r="E448" s="15">
        <v>34</v>
      </c>
      <c r="F448" s="15">
        <v>60</v>
      </c>
      <c r="G448" s="15"/>
      <c r="H448" s="15">
        <f>MAX(D448:F448)</f>
        <v>60</v>
      </c>
      <c r="I448" s="15">
        <f>SUM(D448:F448)-H448-J448</f>
        <v>34</v>
      </c>
      <c r="J448" s="15">
        <f>MIN(D448:F448)</f>
        <v>8</v>
      </c>
      <c r="K448" s="15">
        <f>D448*E448*F448</f>
        <v>16320</v>
      </c>
      <c r="L448" s="1">
        <f>B448/K448</f>
        <v>0.12254901960784313</v>
      </c>
      <c r="M448" s="2" t="str">
        <f>IF(AND(H448&lt;$T$4,I448&lt;$T$5), "Yes", "No")</f>
        <v>Yes</v>
      </c>
      <c r="N448" s="2"/>
      <c r="O448" s="3"/>
      <c r="P448" s="9"/>
    </row>
    <row r="449" spans="1:16" x14ac:dyDescent="0.35">
      <c r="A449" s="4" t="s">
        <v>411</v>
      </c>
      <c r="B449" s="1">
        <v>2200</v>
      </c>
      <c r="C449" s="1"/>
      <c r="D449" s="15">
        <v>6.8</v>
      </c>
      <c r="E449" s="15">
        <v>44</v>
      </c>
      <c r="F449" s="15">
        <v>60</v>
      </c>
      <c r="G449" s="15"/>
      <c r="H449" s="15">
        <f>MAX(D449:F449)</f>
        <v>60</v>
      </c>
      <c r="I449" s="15">
        <f>SUM(D449:F449)-H449-J449</f>
        <v>44</v>
      </c>
      <c r="J449" s="15">
        <f>MIN(D449:F449)</f>
        <v>6.8</v>
      </c>
      <c r="K449" s="15">
        <f>D449*E449*F449</f>
        <v>17952</v>
      </c>
      <c r="L449" s="1">
        <f>B449/K449</f>
        <v>0.12254901960784313</v>
      </c>
      <c r="M449" s="2" t="str">
        <f>IF(AND(H449&lt;$T$4,I449&lt;$T$5), "Yes", "No")</f>
        <v>Yes</v>
      </c>
      <c r="N449" s="2"/>
      <c r="O449" s="3"/>
      <c r="P449" s="9"/>
    </row>
    <row r="450" spans="1:16" x14ac:dyDescent="0.35">
      <c r="A450" s="4" t="s">
        <v>412</v>
      </c>
      <c r="B450" s="1">
        <v>2500</v>
      </c>
      <c r="C450" s="1"/>
      <c r="D450" s="15">
        <v>7.5</v>
      </c>
      <c r="E450" s="15">
        <v>40</v>
      </c>
      <c r="F450" s="15">
        <v>68</v>
      </c>
      <c r="G450" s="15"/>
      <c r="H450" s="15">
        <f>MAX(D450:F450)</f>
        <v>68</v>
      </c>
      <c r="I450" s="15">
        <f>SUM(D450:F450)-H450-J450</f>
        <v>40</v>
      </c>
      <c r="J450" s="15">
        <f>MIN(D450:F450)</f>
        <v>7.5</v>
      </c>
      <c r="K450" s="15">
        <f>D450*E450*F450</f>
        <v>20400</v>
      </c>
      <c r="L450" s="1">
        <f>B450/K450</f>
        <v>0.12254901960784313</v>
      </c>
      <c r="M450" s="2" t="str">
        <f>IF(AND(H450&lt;$T$4,I450&lt;$T$5), "Yes", "No")</f>
        <v>No</v>
      </c>
      <c r="N450" s="2"/>
      <c r="O450" s="3"/>
      <c r="P450" s="9"/>
    </row>
    <row r="451" spans="1:16" x14ac:dyDescent="0.35">
      <c r="A451" s="4" t="s">
        <v>413</v>
      </c>
      <c r="B451" s="1">
        <v>2500</v>
      </c>
      <c r="C451" s="1"/>
      <c r="D451" s="15">
        <v>8.5</v>
      </c>
      <c r="E451" s="15">
        <v>48</v>
      </c>
      <c r="F451" s="15">
        <v>50</v>
      </c>
      <c r="G451" s="15"/>
      <c r="H451" s="15">
        <f>MAX(D451:F451)</f>
        <v>50</v>
      </c>
      <c r="I451" s="15">
        <f>SUM(D451:F451)-H451-J451</f>
        <v>48</v>
      </c>
      <c r="J451" s="15">
        <f>MIN(D451:F451)</f>
        <v>8.5</v>
      </c>
      <c r="K451" s="15">
        <f>D451*E451*F451</f>
        <v>20400</v>
      </c>
      <c r="L451" s="1">
        <f>B451/K451</f>
        <v>0.12254901960784313</v>
      </c>
      <c r="M451" s="2" t="str">
        <f>IF(AND(H451&lt;$T$4,I451&lt;$T$5), "Yes", "No")</f>
        <v>Yes</v>
      </c>
      <c r="N451" s="2"/>
      <c r="O451" s="3"/>
      <c r="P451" s="9"/>
    </row>
    <row r="452" spans="1:16" x14ac:dyDescent="0.35">
      <c r="A452" s="4" t="s">
        <v>414</v>
      </c>
      <c r="B452" s="1">
        <v>2500</v>
      </c>
      <c r="C452" s="1"/>
      <c r="D452" s="15">
        <v>10</v>
      </c>
      <c r="E452" s="15">
        <v>30</v>
      </c>
      <c r="F452" s="15">
        <v>68</v>
      </c>
      <c r="G452" s="15"/>
      <c r="H452" s="15">
        <f>MAX(D452:F452)</f>
        <v>68</v>
      </c>
      <c r="I452" s="15">
        <f>SUM(D452:F452)-H452-J452</f>
        <v>30</v>
      </c>
      <c r="J452" s="15">
        <f>MIN(D452:F452)</f>
        <v>10</v>
      </c>
      <c r="K452" s="15">
        <f>D452*E452*F452</f>
        <v>20400</v>
      </c>
      <c r="L452" s="1">
        <f>B452/K452</f>
        <v>0.12254901960784313</v>
      </c>
      <c r="M452" s="2" t="str">
        <f>IF(AND(H452&lt;$T$4,I452&lt;$T$5), "Yes", "No")</f>
        <v>No</v>
      </c>
      <c r="N452" s="2"/>
      <c r="O452" s="3"/>
      <c r="P452" s="9"/>
    </row>
    <row r="453" spans="1:16" x14ac:dyDescent="0.35">
      <c r="A453" s="4" t="s">
        <v>415</v>
      </c>
      <c r="B453" s="1">
        <v>3000</v>
      </c>
      <c r="C453" s="1"/>
      <c r="D453" s="15">
        <v>4</v>
      </c>
      <c r="E453" s="15">
        <v>45</v>
      </c>
      <c r="F453" s="15">
        <v>136</v>
      </c>
      <c r="G453" s="15"/>
      <c r="H453" s="15">
        <f>MAX(D453:F453)</f>
        <v>136</v>
      </c>
      <c r="I453" s="15">
        <f>SUM(D453:F453)-H453-J453</f>
        <v>45</v>
      </c>
      <c r="J453" s="15">
        <f>MIN(D453:F453)</f>
        <v>4</v>
      </c>
      <c r="K453" s="15">
        <f>D453*E453*F453</f>
        <v>24480</v>
      </c>
      <c r="L453" s="1">
        <f>B453/K453</f>
        <v>0.12254901960784313</v>
      </c>
      <c r="M453" s="2" t="str">
        <f>IF(AND(H453&lt;$T$4,I453&lt;$T$5), "Yes", "No")</f>
        <v>No</v>
      </c>
      <c r="N453" s="2"/>
      <c r="O453" s="3"/>
      <c r="P453" s="9"/>
    </row>
    <row r="454" spans="1:16" x14ac:dyDescent="0.35">
      <c r="A454" s="4" t="s">
        <v>416</v>
      </c>
      <c r="B454" s="1">
        <v>2900</v>
      </c>
      <c r="C454" s="1"/>
      <c r="D454" s="15">
        <v>3.2</v>
      </c>
      <c r="E454" s="15">
        <v>86</v>
      </c>
      <c r="F454" s="15">
        <v>86</v>
      </c>
      <c r="G454" s="15"/>
      <c r="H454" s="15">
        <f>MAX(D454:F454)</f>
        <v>86</v>
      </c>
      <c r="I454" s="15">
        <f>SUM(D454:F454)-H454-J454</f>
        <v>85.999999999999986</v>
      </c>
      <c r="J454" s="15">
        <f>MIN(D454:F454)</f>
        <v>3.2</v>
      </c>
      <c r="K454" s="15">
        <f>D454*E454*F454</f>
        <v>23667.200000000001</v>
      </c>
      <c r="L454" s="1">
        <f>B454/K454</f>
        <v>0.12253244997295835</v>
      </c>
      <c r="M454" s="2" t="str">
        <f>IF(AND(H454&lt;$T$4,I454&lt;$T$5), "Yes", "No")</f>
        <v>No</v>
      </c>
      <c r="N454" s="2"/>
      <c r="O454" s="3"/>
      <c r="P454" s="9"/>
    </row>
    <row r="455" spans="1:16" x14ac:dyDescent="0.35">
      <c r="A455" s="4" t="s">
        <v>417</v>
      </c>
      <c r="B455" s="1">
        <v>3000</v>
      </c>
      <c r="C455" s="1"/>
      <c r="D455" s="15">
        <v>3.4</v>
      </c>
      <c r="E455" s="15">
        <v>55</v>
      </c>
      <c r="F455" s="15">
        <v>131</v>
      </c>
      <c r="G455" s="15"/>
      <c r="H455" s="15">
        <f>MAX(D455:F455)</f>
        <v>131</v>
      </c>
      <c r="I455" s="15">
        <f>SUM(D455:F455)-H455-J455</f>
        <v>55.000000000000007</v>
      </c>
      <c r="J455" s="15">
        <f>MIN(D455:F455)</f>
        <v>3.4</v>
      </c>
      <c r="K455" s="15">
        <f>D455*E455*F455</f>
        <v>24497</v>
      </c>
      <c r="L455" s="1">
        <f>B455/K455</f>
        <v>0.12246397518063436</v>
      </c>
      <c r="M455" s="2" t="str">
        <f>IF(AND(H455&lt;$T$4,I455&lt;$T$5), "Yes", "No")</f>
        <v>No</v>
      </c>
      <c r="N455" s="2"/>
      <c r="O455" s="3"/>
      <c r="P455" s="9"/>
    </row>
    <row r="456" spans="1:16" x14ac:dyDescent="0.35">
      <c r="A456" s="4" t="s">
        <v>418</v>
      </c>
      <c r="B456" s="1">
        <v>2050</v>
      </c>
      <c r="C456" s="1"/>
      <c r="D456" s="15">
        <v>7.5</v>
      </c>
      <c r="E456" s="15">
        <v>36</v>
      </c>
      <c r="F456" s="15">
        <v>62</v>
      </c>
      <c r="G456" s="15"/>
      <c r="H456" s="15">
        <f>MAX(D456:F456)</f>
        <v>62</v>
      </c>
      <c r="I456" s="15">
        <f>SUM(D456:F456)-H456-J456</f>
        <v>36</v>
      </c>
      <c r="J456" s="15">
        <f>MIN(D456:F456)</f>
        <v>7.5</v>
      </c>
      <c r="K456" s="15">
        <f>D456*E456*F456</f>
        <v>16740</v>
      </c>
      <c r="L456" s="1">
        <f>B456/K456</f>
        <v>0.12246117084826762</v>
      </c>
      <c r="M456" s="2" t="str">
        <f>IF(AND(H456&lt;$T$4,I456&lt;$T$5), "Yes", "No")</f>
        <v>Yes</v>
      </c>
      <c r="N456" s="2"/>
      <c r="O456" s="3"/>
      <c r="P456" s="9"/>
    </row>
    <row r="457" spans="1:16" x14ac:dyDescent="0.35">
      <c r="A457" s="4" t="s">
        <v>419</v>
      </c>
      <c r="B457" s="1">
        <v>2500</v>
      </c>
      <c r="C457" s="1"/>
      <c r="D457" s="15">
        <v>2.9</v>
      </c>
      <c r="E457" s="15">
        <v>80</v>
      </c>
      <c r="F457" s="15">
        <v>88</v>
      </c>
      <c r="G457" s="15"/>
      <c r="H457" s="15">
        <f>MAX(D457:F457)</f>
        <v>88</v>
      </c>
      <c r="I457" s="15">
        <f>SUM(D457:F457)-H457-J457</f>
        <v>80</v>
      </c>
      <c r="J457" s="15">
        <f>MIN(D457:F457)</f>
        <v>2.9</v>
      </c>
      <c r="K457" s="15">
        <f>D457*E457*F457</f>
        <v>20416</v>
      </c>
      <c r="L457" s="1">
        <f>B457/K457</f>
        <v>0.12245297805642633</v>
      </c>
      <c r="M457" s="2" t="str">
        <f>IF(AND(H457&lt;$T$4,I457&lt;$T$5), "Yes", "No")</f>
        <v>No</v>
      </c>
      <c r="N457" s="2"/>
      <c r="O457" s="3"/>
      <c r="P457" s="9"/>
    </row>
    <row r="458" spans="1:16" x14ac:dyDescent="0.35">
      <c r="A458" s="4" t="s">
        <v>420</v>
      </c>
      <c r="B458" s="1">
        <v>2400</v>
      </c>
      <c r="C458" s="1"/>
      <c r="D458" s="15">
        <v>7</v>
      </c>
      <c r="E458" s="15">
        <v>50</v>
      </c>
      <c r="F458" s="15">
        <v>56</v>
      </c>
      <c r="G458" s="15"/>
      <c r="H458" s="15">
        <f>MAX(D458:F458)</f>
        <v>56</v>
      </c>
      <c r="I458" s="15">
        <f>SUM(D458:F458)-H458-J458</f>
        <v>50</v>
      </c>
      <c r="J458" s="15">
        <f>MIN(D458:F458)</f>
        <v>7</v>
      </c>
      <c r="K458" s="15">
        <f>D458*E458*F458</f>
        <v>19600</v>
      </c>
      <c r="L458" s="1">
        <f>B458/K458</f>
        <v>0.12244897959183673</v>
      </c>
      <c r="M458" s="2" t="str">
        <f>IF(AND(H458&lt;$T$4,I458&lt;$T$5), "Yes", "No")</f>
        <v>No</v>
      </c>
      <c r="N458" s="2"/>
      <c r="O458" s="3"/>
      <c r="P458" s="9"/>
    </row>
    <row r="459" spans="1:16" x14ac:dyDescent="0.35">
      <c r="A459" s="4" t="s">
        <v>421</v>
      </c>
      <c r="B459" s="1">
        <v>2400</v>
      </c>
      <c r="C459" s="1"/>
      <c r="D459" s="15">
        <v>9.8000000000000007</v>
      </c>
      <c r="E459" s="15">
        <v>40</v>
      </c>
      <c r="F459" s="15">
        <v>50</v>
      </c>
      <c r="G459" s="15"/>
      <c r="H459" s="15">
        <f>MAX(D459:F459)</f>
        <v>50</v>
      </c>
      <c r="I459" s="15">
        <f>SUM(D459:F459)-H459-J459</f>
        <v>40</v>
      </c>
      <c r="J459" s="15">
        <f>MIN(D459:F459)</f>
        <v>9.8000000000000007</v>
      </c>
      <c r="K459" s="15">
        <f>D459*E459*F459</f>
        <v>19600</v>
      </c>
      <c r="L459" s="1">
        <f>B459/K459</f>
        <v>0.12244897959183673</v>
      </c>
      <c r="M459" s="2" t="str">
        <f>IF(AND(H459&lt;$T$4,I459&lt;$T$5), "Yes", "No")</f>
        <v>Yes</v>
      </c>
      <c r="N459" s="2"/>
      <c r="O459" s="3"/>
      <c r="P459" s="9"/>
    </row>
    <row r="460" spans="1:16" x14ac:dyDescent="0.35">
      <c r="A460" s="4" t="s">
        <v>422</v>
      </c>
      <c r="B460" s="1">
        <v>2800</v>
      </c>
      <c r="C460" s="1"/>
      <c r="D460" s="15">
        <v>3</v>
      </c>
      <c r="E460" s="15">
        <v>63</v>
      </c>
      <c r="F460" s="15">
        <v>121</v>
      </c>
      <c r="G460" s="15"/>
      <c r="H460" s="15">
        <f>MAX(D460:F460)</f>
        <v>121</v>
      </c>
      <c r="I460" s="15">
        <f>SUM(D460:F460)-H460-J460</f>
        <v>63</v>
      </c>
      <c r="J460" s="15">
        <f>MIN(D460:F460)</f>
        <v>3</v>
      </c>
      <c r="K460" s="15">
        <f>D460*E460*F460</f>
        <v>22869</v>
      </c>
      <c r="L460" s="1">
        <f>B460/K460</f>
        <v>0.12243648607284971</v>
      </c>
      <c r="M460" s="2" t="str">
        <f>IF(AND(H460&lt;$T$4,I460&lt;$T$5), "Yes", "No")</f>
        <v>No</v>
      </c>
      <c r="N460" s="2"/>
      <c r="O460" s="3"/>
      <c r="P460" s="9"/>
    </row>
    <row r="461" spans="1:16" x14ac:dyDescent="0.35">
      <c r="A461" s="4" t="s">
        <v>423</v>
      </c>
      <c r="B461" s="1">
        <v>3600</v>
      </c>
      <c r="C461" s="1"/>
      <c r="D461" s="15">
        <v>7.7</v>
      </c>
      <c r="E461" s="15">
        <v>57</v>
      </c>
      <c r="F461" s="15">
        <v>67</v>
      </c>
      <c r="G461" s="15"/>
      <c r="H461" s="15">
        <f>MAX(D461:F461)</f>
        <v>67</v>
      </c>
      <c r="I461" s="15">
        <f>SUM(D461:F461)-H461-J461</f>
        <v>56.999999999999986</v>
      </c>
      <c r="J461" s="15">
        <f>MIN(D461:F461)</f>
        <v>7.7</v>
      </c>
      <c r="K461" s="15">
        <f>D461*E461*F461</f>
        <v>29406.300000000003</v>
      </c>
      <c r="L461" s="1">
        <f>B461/K461</f>
        <v>0.12242274614623395</v>
      </c>
      <c r="M461" s="2" t="str">
        <f>IF(AND(H461&lt;$T$4,I461&lt;$T$5), "Yes", "No")</f>
        <v>No</v>
      </c>
      <c r="N461" s="2"/>
      <c r="O461" s="3"/>
      <c r="P461" s="9"/>
    </row>
    <row r="462" spans="1:16" x14ac:dyDescent="0.35">
      <c r="A462" s="4" t="s">
        <v>424</v>
      </c>
      <c r="B462" s="1">
        <v>2000</v>
      </c>
      <c r="C462" s="1"/>
      <c r="D462" s="15">
        <v>6.9</v>
      </c>
      <c r="E462" s="15">
        <v>37</v>
      </c>
      <c r="F462" s="15">
        <v>64</v>
      </c>
      <c r="G462" s="15"/>
      <c r="H462" s="15">
        <f>MAX(D462:F462)</f>
        <v>64</v>
      </c>
      <c r="I462" s="15">
        <f>SUM(D462:F462)-H462-J462</f>
        <v>37.000000000000007</v>
      </c>
      <c r="J462" s="15">
        <f>MIN(D462:F462)</f>
        <v>6.9</v>
      </c>
      <c r="K462" s="15">
        <f>D462*E462*F462</f>
        <v>16339.2</v>
      </c>
      <c r="L462" s="1">
        <f>B462/K462</f>
        <v>0.12240501370936153</v>
      </c>
      <c r="M462" s="2" t="str">
        <f>IF(AND(H462&lt;$T$4,I462&lt;$T$5), "Yes", "No")</f>
        <v>Yes</v>
      </c>
      <c r="N462" s="2"/>
      <c r="O462" s="3"/>
      <c r="P462" s="9"/>
    </row>
    <row r="463" spans="1:16" x14ac:dyDescent="0.35">
      <c r="A463" s="4" t="s">
        <v>425</v>
      </c>
      <c r="B463" s="1">
        <v>2500</v>
      </c>
      <c r="C463" s="1"/>
      <c r="D463" s="15">
        <v>6</v>
      </c>
      <c r="E463" s="15">
        <v>46</v>
      </c>
      <c r="F463" s="15">
        <v>74</v>
      </c>
      <c r="G463" s="15"/>
      <c r="H463" s="15">
        <f>MAX(D463:F463)</f>
        <v>74</v>
      </c>
      <c r="I463" s="15">
        <f>SUM(D463:F463)-H463-J463</f>
        <v>46</v>
      </c>
      <c r="J463" s="15">
        <f>MIN(D463:F463)</f>
        <v>6</v>
      </c>
      <c r="K463" s="15">
        <f>D463*E463*F463</f>
        <v>20424</v>
      </c>
      <c r="L463" s="1">
        <f>B463/K463</f>
        <v>0.12240501370936153</v>
      </c>
      <c r="M463" s="2" t="str">
        <f>IF(AND(H463&lt;$T$4,I463&lt;$T$5), "Yes", "No")</f>
        <v>No</v>
      </c>
      <c r="N463" s="2"/>
      <c r="O463" s="3"/>
      <c r="P463" s="9"/>
    </row>
    <row r="464" spans="1:16" x14ac:dyDescent="0.35">
      <c r="A464" s="4" t="s">
        <v>426</v>
      </c>
      <c r="B464" s="1">
        <v>2900</v>
      </c>
      <c r="C464" s="1"/>
      <c r="D464" s="15">
        <v>8.5</v>
      </c>
      <c r="E464" s="15">
        <v>34</v>
      </c>
      <c r="F464" s="15">
        <v>82</v>
      </c>
      <c r="G464" s="15"/>
      <c r="H464" s="15">
        <f>MAX(D464:F464)</f>
        <v>82</v>
      </c>
      <c r="I464" s="15">
        <f>SUM(D464:F464)-H464-J464</f>
        <v>34</v>
      </c>
      <c r="J464" s="15">
        <f>MIN(D464:F464)</f>
        <v>8.5</v>
      </c>
      <c r="K464" s="15">
        <f>D464*E464*F464</f>
        <v>23698</v>
      </c>
      <c r="L464" s="1">
        <f>B464/K464</f>
        <v>0.1223731960502996</v>
      </c>
      <c r="M464" s="2" t="str">
        <f>IF(AND(H464&lt;$T$4,I464&lt;$T$5), "Yes", "No")</f>
        <v>No</v>
      </c>
      <c r="N464" s="2"/>
      <c r="O464" s="3"/>
      <c r="P464" s="9"/>
    </row>
    <row r="465" spans="1:16" x14ac:dyDescent="0.35">
      <c r="A465" s="4" t="s">
        <v>427</v>
      </c>
      <c r="B465" s="1">
        <v>2900</v>
      </c>
      <c r="C465" s="1"/>
      <c r="D465" s="15">
        <v>9.6</v>
      </c>
      <c r="E465" s="15">
        <v>38</v>
      </c>
      <c r="F465" s="15">
        <v>65</v>
      </c>
      <c r="G465" s="15"/>
      <c r="H465" s="15">
        <f>MAX(D465:F465)</f>
        <v>65</v>
      </c>
      <c r="I465" s="15">
        <f>SUM(D465:F465)-H465-J465</f>
        <v>37.999999999999993</v>
      </c>
      <c r="J465" s="15">
        <f>MIN(D465:F465)</f>
        <v>9.6</v>
      </c>
      <c r="K465" s="15">
        <f>D465*E465*F465</f>
        <v>23712</v>
      </c>
      <c r="L465" s="1">
        <f>B465/K465</f>
        <v>0.12230094466936572</v>
      </c>
      <c r="M465" s="2" t="str">
        <f>IF(AND(H465&lt;$T$4,I465&lt;$T$5), "Yes", "No")</f>
        <v>No</v>
      </c>
      <c r="N465" s="2"/>
      <c r="O465" s="3"/>
      <c r="P465" s="9"/>
    </row>
    <row r="466" spans="1:16" x14ac:dyDescent="0.35">
      <c r="A466" s="4" t="s">
        <v>1180</v>
      </c>
      <c r="B466" s="1">
        <v>2200</v>
      </c>
      <c r="C466" s="1"/>
      <c r="D466" s="15">
        <v>6</v>
      </c>
      <c r="E466" s="15">
        <v>50</v>
      </c>
      <c r="F466" s="15">
        <v>60</v>
      </c>
      <c r="G466" s="15"/>
      <c r="H466" s="15">
        <f>MAX(D466:F466)</f>
        <v>60</v>
      </c>
      <c r="I466" s="15">
        <f>SUM(D466:F466)-H466-J466</f>
        <v>50</v>
      </c>
      <c r="J466" s="15">
        <f>MIN(D466:F466)</f>
        <v>6</v>
      </c>
      <c r="K466" s="15">
        <f>D466*E466*F466</f>
        <v>18000</v>
      </c>
      <c r="L466" s="1">
        <f>B466/K466</f>
        <v>0.12222222222222222</v>
      </c>
      <c r="M466" s="2" t="str">
        <f>IF(AND(H466&lt;$T$4,I466&lt;$T$5), "Yes", "No")</f>
        <v>No</v>
      </c>
      <c r="N466" s="2"/>
      <c r="O466" s="3">
        <v>7.2</v>
      </c>
      <c r="P466" s="9" t="s">
        <v>1179</v>
      </c>
    </row>
    <row r="467" spans="1:16" x14ac:dyDescent="0.35">
      <c r="A467" s="4">
        <v>605060</v>
      </c>
      <c r="B467" s="1">
        <v>2200</v>
      </c>
      <c r="C467" s="1"/>
      <c r="D467" s="15">
        <v>6</v>
      </c>
      <c r="E467" s="15">
        <v>50</v>
      </c>
      <c r="F467" s="15">
        <v>60</v>
      </c>
      <c r="G467" s="15"/>
      <c r="H467" s="15">
        <f>MAX(D467:F467)</f>
        <v>60</v>
      </c>
      <c r="I467" s="15">
        <f>SUM(D467:F467)-H467-J467</f>
        <v>50</v>
      </c>
      <c r="J467" s="15">
        <f>MIN(D467:F467)</f>
        <v>6</v>
      </c>
      <c r="K467" s="15">
        <f>D467*E467*F467</f>
        <v>18000</v>
      </c>
      <c r="L467" s="1">
        <f>B467/K467</f>
        <v>0.12222222222222222</v>
      </c>
      <c r="M467" s="2" t="str">
        <f>IF(AND(H467&lt;$T$4,I467&lt;$T$5), "Yes", "No")</f>
        <v>No</v>
      </c>
      <c r="N467" s="2"/>
      <c r="O467" s="3">
        <v>7.2</v>
      </c>
      <c r="P467" s="9" t="s">
        <v>1184</v>
      </c>
    </row>
    <row r="468" spans="1:16" x14ac:dyDescent="0.35">
      <c r="A468" s="4" t="s">
        <v>428</v>
      </c>
      <c r="B468" s="1">
        <v>2200</v>
      </c>
      <c r="C468" s="1"/>
      <c r="D468" s="15">
        <v>6</v>
      </c>
      <c r="E468" s="15">
        <v>50</v>
      </c>
      <c r="F468" s="15">
        <v>60</v>
      </c>
      <c r="G468" s="15"/>
      <c r="H468" s="15">
        <f>MAX(D468:F468)</f>
        <v>60</v>
      </c>
      <c r="I468" s="15">
        <f>SUM(D468:F468)-H468-J468</f>
        <v>50</v>
      </c>
      <c r="J468" s="15">
        <f>MIN(D468:F468)</f>
        <v>6</v>
      </c>
      <c r="K468" s="15">
        <f>D468*E468*F468</f>
        <v>18000</v>
      </c>
      <c r="L468" s="1">
        <f>B468/K468</f>
        <v>0.12222222222222222</v>
      </c>
      <c r="M468" s="2" t="str">
        <f>IF(AND(H468&lt;$T$4,I468&lt;$T$5), "Yes", "No")</f>
        <v>No</v>
      </c>
      <c r="N468" s="2"/>
      <c r="O468" s="3"/>
      <c r="P468" s="9"/>
    </row>
    <row r="469" spans="1:16" x14ac:dyDescent="0.35">
      <c r="A469" s="4" t="s">
        <v>429</v>
      </c>
      <c r="B469" s="1">
        <v>2200</v>
      </c>
      <c r="C469" s="1"/>
      <c r="D469" s="15">
        <v>8</v>
      </c>
      <c r="E469" s="15">
        <v>45</v>
      </c>
      <c r="F469" s="15">
        <v>50</v>
      </c>
      <c r="G469" s="15"/>
      <c r="H469" s="15">
        <f>MAX(D469:F469)</f>
        <v>50</v>
      </c>
      <c r="I469" s="15">
        <f>SUM(D469:F469)-H469-J469</f>
        <v>45</v>
      </c>
      <c r="J469" s="15">
        <f>MIN(D469:F469)</f>
        <v>8</v>
      </c>
      <c r="K469" s="15">
        <f>D469*E469*F469</f>
        <v>18000</v>
      </c>
      <c r="L469" s="1">
        <f>B469/K469</f>
        <v>0.12222222222222222</v>
      </c>
      <c r="M469" s="2" t="str">
        <f>IF(AND(H469&lt;$T$4,I469&lt;$T$5), "Yes", "No")</f>
        <v>Yes</v>
      </c>
      <c r="N469" s="2"/>
      <c r="O469" s="3"/>
      <c r="P469" s="9"/>
    </row>
    <row r="470" spans="1:16" x14ac:dyDescent="0.35">
      <c r="A470" s="4" t="s">
        <v>430</v>
      </c>
      <c r="B470" s="1">
        <v>2420</v>
      </c>
      <c r="C470" s="1"/>
      <c r="D470" s="15">
        <v>10</v>
      </c>
      <c r="E470" s="15">
        <v>36</v>
      </c>
      <c r="F470" s="15">
        <v>55</v>
      </c>
      <c r="G470" s="15"/>
      <c r="H470" s="15">
        <f>MAX(D470:F470)</f>
        <v>55</v>
      </c>
      <c r="I470" s="15">
        <f>SUM(D470:F470)-H470-J470</f>
        <v>36</v>
      </c>
      <c r="J470" s="15">
        <f>MIN(D470:F470)</f>
        <v>10</v>
      </c>
      <c r="K470" s="15">
        <f>D470*E470*F470</f>
        <v>19800</v>
      </c>
      <c r="L470" s="1">
        <f>B470/K470</f>
        <v>0.12222222222222222</v>
      </c>
      <c r="M470" s="2" t="str">
        <f>IF(AND(H470&lt;$T$4,I470&lt;$T$5), "Yes", "No")</f>
        <v>Yes</v>
      </c>
      <c r="N470" s="2"/>
      <c r="O470" s="3"/>
      <c r="P470" s="9"/>
    </row>
    <row r="471" spans="1:16" x14ac:dyDescent="0.35">
      <c r="A471" s="4" t="s">
        <v>431</v>
      </c>
      <c r="B471" s="1">
        <v>2500</v>
      </c>
      <c r="C471" s="1"/>
      <c r="D471" s="15">
        <v>3</v>
      </c>
      <c r="E471" s="15">
        <v>62</v>
      </c>
      <c r="F471" s="15">
        <v>110</v>
      </c>
      <c r="G471" s="15"/>
      <c r="H471" s="15">
        <f>MAX(D471:F471)</f>
        <v>110</v>
      </c>
      <c r="I471" s="15">
        <f>SUM(D471:F471)-H471-J471</f>
        <v>62</v>
      </c>
      <c r="J471" s="15">
        <f>MIN(D471:F471)</f>
        <v>3</v>
      </c>
      <c r="K471" s="15">
        <f>D471*E471*F471</f>
        <v>20460</v>
      </c>
      <c r="L471" s="1">
        <f>B471/K471</f>
        <v>0.12218963831867058</v>
      </c>
      <c r="M471" s="2" t="str">
        <f>IF(AND(H471&lt;$T$4,I471&lt;$T$5), "Yes", "No")</f>
        <v>No</v>
      </c>
      <c r="N471" s="2"/>
      <c r="O471" s="3"/>
      <c r="P471" s="9"/>
    </row>
    <row r="472" spans="1:16" x14ac:dyDescent="0.35">
      <c r="A472" s="4" t="s">
        <v>432</v>
      </c>
      <c r="B472" s="1">
        <v>2000</v>
      </c>
      <c r="C472" s="1"/>
      <c r="D472" s="15">
        <v>3.5</v>
      </c>
      <c r="E472" s="15">
        <v>60</v>
      </c>
      <c r="F472" s="15">
        <v>78</v>
      </c>
      <c r="G472" s="15"/>
      <c r="H472" s="15">
        <f>MAX(D472:F472)</f>
        <v>78</v>
      </c>
      <c r="I472" s="15">
        <f>SUM(D472:F472)-H472-J472</f>
        <v>60</v>
      </c>
      <c r="J472" s="15">
        <f>MIN(D472:F472)</f>
        <v>3.5</v>
      </c>
      <c r="K472" s="15">
        <f>D472*E472*F472</f>
        <v>16380</v>
      </c>
      <c r="L472" s="1">
        <f>B472/K472</f>
        <v>0.1221001221001221</v>
      </c>
      <c r="M472" s="2" t="str">
        <f>IF(AND(H472&lt;$T$4,I472&lt;$T$5), "Yes", "No")</f>
        <v>No</v>
      </c>
      <c r="N472" s="2"/>
      <c r="O472" s="3"/>
      <c r="P472" s="9"/>
    </row>
    <row r="473" spans="1:16" x14ac:dyDescent="0.35">
      <c r="A473" s="4" t="s">
        <v>433</v>
      </c>
      <c r="B473" s="1">
        <v>2000</v>
      </c>
      <c r="C473" s="1"/>
      <c r="D473" s="15">
        <v>9</v>
      </c>
      <c r="E473" s="15">
        <v>35</v>
      </c>
      <c r="F473" s="15">
        <v>52</v>
      </c>
      <c r="G473" s="15"/>
      <c r="H473" s="15">
        <f>MAX(D473:F473)</f>
        <v>52</v>
      </c>
      <c r="I473" s="15">
        <f>SUM(D473:F473)-H473-J473</f>
        <v>35</v>
      </c>
      <c r="J473" s="15">
        <f>MIN(D473:F473)</f>
        <v>9</v>
      </c>
      <c r="K473" s="15">
        <f>D473*E473*F473</f>
        <v>16380</v>
      </c>
      <c r="L473" s="1">
        <f>B473/K473</f>
        <v>0.1221001221001221</v>
      </c>
      <c r="M473" s="2" t="str">
        <f>IF(AND(H473&lt;$T$4,I473&lt;$T$5), "Yes", "No")</f>
        <v>Yes</v>
      </c>
      <c r="N473" s="2"/>
      <c r="O473" s="3"/>
      <c r="P473" s="9"/>
    </row>
    <row r="474" spans="1:16" x14ac:dyDescent="0.35">
      <c r="A474" s="4" t="s">
        <v>434</v>
      </c>
      <c r="B474" s="1">
        <v>3100</v>
      </c>
      <c r="C474" s="1"/>
      <c r="D474" s="15">
        <v>12</v>
      </c>
      <c r="E474" s="15">
        <v>46</v>
      </c>
      <c r="F474" s="15">
        <v>46</v>
      </c>
      <c r="G474" s="15"/>
      <c r="H474" s="15">
        <f>MAX(D474:F474)</f>
        <v>46</v>
      </c>
      <c r="I474" s="15">
        <f>SUM(D474:F474)-H474-J474</f>
        <v>46</v>
      </c>
      <c r="J474" s="15">
        <f>MIN(D474:F474)</f>
        <v>12</v>
      </c>
      <c r="K474" s="15">
        <f>D474*E474*F474</f>
        <v>25392</v>
      </c>
      <c r="L474" s="1">
        <f>B474/K474</f>
        <v>0.12208569628229364</v>
      </c>
      <c r="M474" s="2" t="str">
        <f>IF(AND(H474&lt;$T$4,I474&lt;$T$5), "Yes", "No")</f>
        <v>Yes</v>
      </c>
      <c r="N474" s="2"/>
      <c r="O474" s="3"/>
      <c r="P474" s="9"/>
    </row>
    <row r="475" spans="1:16" x14ac:dyDescent="0.35">
      <c r="A475" s="4" t="s">
        <v>435</v>
      </c>
      <c r="B475" s="1">
        <v>3250</v>
      </c>
      <c r="C475" s="1"/>
      <c r="D475" s="15">
        <v>8</v>
      </c>
      <c r="E475" s="15">
        <v>52</v>
      </c>
      <c r="F475" s="15">
        <v>64</v>
      </c>
      <c r="G475" s="15"/>
      <c r="H475" s="15">
        <f>MAX(D475:F475)</f>
        <v>64</v>
      </c>
      <c r="I475" s="15">
        <f>SUM(D475:F475)-H475-J475</f>
        <v>52</v>
      </c>
      <c r="J475" s="15">
        <f>MIN(D475:F475)</f>
        <v>8</v>
      </c>
      <c r="K475" s="15">
        <f>D475*E475*F475</f>
        <v>26624</v>
      </c>
      <c r="L475" s="1">
        <f>B475/K475</f>
        <v>0.1220703125</v>
      </c>
      <c r="M475" s="2" t="str">
        <f>IF(AND(H475&lt;$T$4,I475&lt;$T$5), "Yes", "No")</f>
        <v>No</v>
      </c>
      <c r="N475" s="2"/>
      <c r="O475" s="3"/>
      <c r="P475" s="9"/>
    </row>
    <row r="476" spans="1:16" x14ac:dyDescent="0.35">
      <c r="A476" s="4" t="s">
        <v>436</v>
      </c>
      <c r="B476" s="1">
        <v>2800</v>
      </c>
      <c r="C476" s="1"/>
      <c r="D476" s="15">
        <v>5</v>
      </c>
      <c r="E476" s="15">
        <v>62</v>
      </c>
      <c r="F476" s="15">
        <v>74</v>
      </c>
      <c r="G476" s="15"/>
      <c r="H476" s="15">
        <f>MAX(D476:F476)</f>
        <v>74</v>
      </c>
      <c r="I476" s="15">
        <f>SUM(D476:F476)-H476-J476</f>
        <v>62</v>
      </c>
      <c r="J476" s="15">
        <f>MIN(D476:F476)</f>
        <v>5</v>
      </c>
      <c r="K476" s="15">
        <f>D476*E476*F476</f>
        <v>22940</v>
      </c>
      <c r="L476" s="1">
        <f>B476/K476</f>
        <v>0.12205754141238012</v>
      </c>
      <c r="M476" s="2" t="str">
        <f>IF(AND(H476&lt;$T$4,I476&lt;$T$5), "Yes", "No")</f>
        <v>No</v>
      </c>
      <c r="N476" s="2"/>
      <c r="O476" s="3"/>
      <c r="P476" s="9"/>
    </row>
    <row r="477" spans="1:16" x14ac:dyDescent="0.35">
      <c r="A477" s="4" t="s">
        <v>437</v>
      </c>
      <c r="B477" s="1">
        <v>2450</v>
      </c>
      <c r="C477" s="1"/>
      <c r="D477" s="15">
        <v>7.8</v>
      </c>
      <c r="E477" s="15">
        <v>39</v>
      </c>
      <c r="F477" s="15">
        <v>66</v>
      </c>
      <c r="G477" s="15"/>
      <c r="H477" s="15">
        <f>MAX(D477:F477)</f>
        <v>66</v>
      </c>
      <c r="I477" s="15">
        <f>SUM(D477:F477)-H477-J477</f>
        <v>39</v>
      </c>
      <c r="J477" s="15">
        <f>MIN(D477:F477)</f>
        <v>7.8</v>
      </c>
      <c r="K477" s="15">
        <f>D477*E477*F477</f>
        <v>20077.2</v>
      </c>
      <c r="L477" s="1">
        <f>B477/K477</f>
        <v>0.12202896818281433</v>
      </c>
      <c r="M477" s="2" t="str">
        <f>IF(AND(H477&lt;$T$4,I477&lt;$T$5), "Yes", "No")</f>
        <v>No</v>
      </c>
      <c r="N477" s="2"/>
      <c r="O477" s="3"/>
      <c r="P477" s="9"/>
    </row>
    <row r="478" spans="1:16" x14ac:dyDescent="0.35">
      <c r="A478" s="4" t="s">
        <v>438</v>
      </c>
      <c r="B478" s="1">
        <v>2030</v>
      </c>
      <c r="C478" s="1"/>
      <c r="D478" s="15">
        <v>8</v>
      </c>
      <c r="E478" s="15">
        <v>26</v>
      </c>
      <c r="F478" s="15">
        <v>80</v>
      </c>
      <c r="G478" s="15"/>
      <c r="H478" s="15">
        <f>MAX(D478:F478)</f>
        <v>80</v>
      </c>
      <c r="I478" s="15">
        <f>SUM(D478:F478)-H478-J478</f>
        <v>26</v>
      </c>
      <c r="J478" s="15">
        <f>MIN(D478:F478)</f>
        <v>8</v>
      </c>
      <c r="K478" s="15">
        <f>D478*E478*F478</f>
        <v>16640</v>
      </c>
      <c r="L478" s="1">
        <f>B478/K478</f>
        <v>0.1219951923076923</v>
      </c>
      <c r="M478" s="2" t="str">
        <f>IF(AND(H478&lt;$T$4,I478&lt;$T$5), "Yes", "No")</f>
        <v>No</v>
      </c>
      <c r="N478" s="2"/>
      <c r="O478" s="3"/>
      <c r="P478" s="9"/>
    </row>
    <row r="479" spans="1:16" x14ac:dyDescent="0.35">
      <c r="A479" s="4" t="s">
        <v>439</v>
      </c>
      <c r="B479" s="1">
        <v>2500</v>
      </c>
      <c r="C479" s="1"/>
      <c r="D479" s="15">
        <v>3.6</v>
      </c>
      <c r="E479" s="15">
        <v>67</v>
      </c>
      <c r="F479" s="15">
        <v>85</v>
      </c>
      <c r="G479" s="15"/>
      <c r="H479" s="15">
        <f>MAX(D479:F479)</f>
        <v>85</v>
      </c>
      <c r="I479" s="15">
        <f>SUM(D479:F479)-H479-J479</f>
        <v>67</v>
      </c>
      <c r="J479" s="15">
        <f>MIN(D479:F479)</f>
        <v>3.6</v>
      </c>
      <c r="K479" s="15">
        <f>D479*E479*F479</f>
        <v>20502</v>
      </c>
      <c r="L479" s="1">
        <f>B479/K479</f>
        <v>0.12193932299287874</v>
      </c>
      <c r="M479" s="2" t="str">
        <f>IF(AND(H479&lt;$T$4,I479&lt;$T$5), "Yes", "No")</f>
        <v>No</v>
      </c>
      <c r="N479" s="2"/>
      <c r="O479" s="3"/>
      <c r="P479" s="9"/>
    </row>
    <row r="480" spans="1:16" x14ac:dyDescent="0.35">
      <c r="A480" s="4" t="s">
        <v>440</v>
      </c>
      <c r="B480" s="1">
        <v>3300</v>
      </c>
      <c r="C480" s="1"/>
      <c r="D480" s="15">
        <v>12</v>
      </c>
      <c r="E480" s="15">
        <v>48</v>
      </c>
      <c r="F480" s="15">
        <v>47</v>
      </c>
      <c r="G480" s="15"/>
      <c r="H480" s="15">
        <f>MAX(D480:F480)</f>
        <v>48</v>
      </c>
      <c r="I480" s="15">
        <f>SUM(D480:F480)-H480-J480</f>
        <v>47</v>
      </c>
      <c r="J480" s="15">
        <f>MIN(D480:F480)</f>
        <v>12</v>
      </c>
      <c r="K480" s="15">
        <f>D480*E480*F480</f>
        <v>27072</v>
      </c>
      <c r="L480" s="1">
        <f>B480/K480</f>
        <v>0.12189716312056738</v>
      </c>
      <c r="M480" s="2" t="str">
        <f>IF(AND(H480&lt;$T$4,I480&lt;$T$5), "Yes", "No")</f>
        <v>Yes</v>
      </c>
      <c r="N480" s="2"/>
      <c r="O480" s="3"/>
      <c r="P480" s="9"/>
    </row>
    <row r="481" spans="1:16" x14ac:dyDescent="0.35">
      <c r="A481" s="4" t="s">
        <v>441</v>
      </c>
      <c r="B481" s="1">
        <v>3850</v>
      </c>
      <c r="C481" s="1"/>
      <c r="D481" s="15">
        <v>2.5</v>
      </c>
      <c r="E481" s="15">
        <v>80</v>
      </c>
      <c r="F481" s="15">
        <v>158</v>
      </c>
      <c r="G481" s="15"/>
      <c r="H481" s="15">
        <f>MAX(D481:F481)</f>
        <v>158</v>
      </c>
      <c r="I481" s="15">
        <f>SUM(D481:F481)-H481-J481</f>
        <v>80</v>
      </c>
      <c r="J481" s="15">
        <f>MIN(D481:F481)</f>
        <v>2.5</v>
      </c>
      <c r="K481" s="15">
        <f>D481*E481*F481</f>
        <v>31600</v>
      </c>
      <c r="L481" s="1">
        <f>B481/K481</f>
        <v>0.12183544303797468</v>
      </c>
      <c r="M481" s="2" t="str">
        <f>IF(AND(H481&lt;$T$4,I481&lt;$T$5), "Yes", "No")</f>
        <v>No</v>
      </c>
      <c r="N481" s="2"/>
      <c r="O481" s="3"/>
      <c r="P481" s="9"/>
    </row>
    <row r="482" spans="1:16" x14ac:dyDescent="0.35">
      <c r="A482" s="4" t="s">
        <v>442</v>
      </c>
      <c r="B482" s="1">
        <v>3000</v>
      </c>
      <c r="C482" s="1"/>
      <c r="D482" s="15">
        <v>8.5</v>
      </c>
      <c r="E482" s="15">
        <v>46</v>
      </c>
      <c r="F482" s="15">
        <v>63</v>
      </c>
      <c r="G482" s="15"/>
      <c r="H482" s="15">
        <f>MAX(D482:F482)</f>
        <v>63</v>
      </c>
      <c r="I482" s="15">
        <f>SUM(D482:F482)-H482-J482</f>
        <v>46</v>
      </c>
      <c r="J482" s="15">
        <f>MIN(D482:F482)</f>
        <v>8.5</v>
      </c>
      <c r="K482" s="15">
        <f>D482*E482*F482</f>
        <v>24633</v>
      </c>
      <c r="L482" s="1">
        <f>B482/K482</f>
        <v>0.12178784557301181</v>
      </c>
      <c r="M482" s="2" t="str">
        <f>IF(AND(H482&lt;$T$4,I482&lt;$T$5), "Yes", "No")</f>
        <v>Yes</v>
      </c>
      <c r="N482" s="2"/>
      <c r="O482" s="3"/>
      <c r="P482" s="9"/>
    </row>
    <row r="483" spans="1:16" x14ac:dyDescent="0.35">
      <c r="A483" s="4" t="s">
        <v>443</v>
      </c>
      <c r="B483" s="1">
        <v>2250</v>
      </c>
      <c r="C483" s="1"/>
      <c r="D483" s="15">
        <v>5.9</v>
      </c>
      <c r="E483" s="15">
        <v>54</v>
      </c>
      <c r="F483" s="15">
        <v>58</v>
      </c>
      <c r="G483" s="15"/>
      <c r="H483" s="15">
        <f>MAX(D483:F483)</f>
        <v>58</v>
      </c>
      <c r="I483" s="15">
        <f>SUM(D483:F483)-H483-J483</f>
        <v>54.000000000000007</v>
      </c>
      <c r="J483" s="15">
        <f>MIN(D483:F483)</f>
        <v>5.9</v>
      </c>
      <c r="K483" s="15">
        <f>D483*E483*F483</f>
        <v>18478.800000000003</v>
      </c>
      <c r="L483" s="1">
        <f>B483/K483</f>
        <v>0.12176115332164425</v>
      </c>
      <c r="M483" s="2" t="str">
        <f>IF(AND(H483&lt;$T$4,I483&lt;$T$5), "Yes", "No")</f>
        <v>No</v>
      </c>
      <c r="N483" s="2"/>
      <c r="O483" s="3"/>
      <c r="P483" s="9"/>
    </row>
    <row r="484" spans="1:16" x14ac:dyDescent="0.35">
      <c r="A484" s="4" t="s">
        <v>444</v>
      </c>
      <c r="B484" s="1">
        <v>2200</v>
      </c>
      <c r="C484" s="1"/>
      <c r="D484" s="15">
        <v>4.0999999999999996</v>
      </c>
      <c r="E484" s="15">
        <v>58</v>
      </c>
      <c r="F484" s="15">
        <v>76</v>
      </c>
      <c r="G484" s="15"/>
      <c r="H484" s="15">
        <f>MAX(D484:F484)</f>
        <v>76</v>
      </c>
      <c r="I484" s="15">
        <f>SUM(D484:F484)-H484-J484</f>
        <v>57.999999999999993</v>
      </c>
      <c r="J484" s="15">
        <f>MIN(D484:F484)</f>
        <v>4.0999999999999996</v>
      </c>
      <c r="K484" s="15">
        <f>D484*E484*F484</f>
        <v>18072.8</v>
      </c>
      <c r="L484" s="1">
        <f>B484/K484</f>
        <v>0.12172989243504051</v>
      </c>
      <c r="M484" s="2" t="str">
        <f>IF(AND(H484&lt;$T$4,I484&lt;$T$5), "Yes", "No")</f>
        <v>No</v>
      </c>
      <c r="N484" s="2"/>
      <c r="O484" s="3"/>
      <c r="P484" s="9"/>
    </row>
    <row r="485" spans="1:16" x14ac:dyDescent="0.35">
      <c r="A485" s="4" t="s">
        <v>445</v>
      </c>
      <c r="B485" s="1">
        <v>3800</v>
      </c>
      <c r="C485" s="1"/>
      <c r="D485" s="15">
        <v>11</v>
      </c>
      <c r="E485" s="15">
        <v>33</v>
      </c>
      <c r="F485" s="15">
        <v>86</v>
      </c>
      <c r="G485" s="15"/>
      <c r="H485" s="15">
        <f>MAX(D485:F485)</f>
        <v>86</v>
      </c>
      <c r="I485" s="15">
        <f>SUM(D485:F485)-H485-J485</f>
        <v>33</v>
      </c>
      <c r="J485" s="15">
        <f>MIN(D485:F485)</f>
        <v>11</v>
      </c>
      <c r="K485" s="15">
        <f>D485*E485*F485</f>
        <v>31218</v>
      </c>
      <c r="L485" s="1">
        <f>B485/K485</f>
        <v>0.12172464603754245</v>
      </c>
      <c r="M485" s="2" t="str">
        <f>IF(AND(H485&lt;$T$4,I485&lt;$T$5), "Yes", "No")</f>
        <v>No</v>
      </c>
      <c r="N485" s="2"/>
      <c r="O485" s="3"/>
      <c r="P485" s="9"/>
    </row>
    <row r="486" spans="1:16" x14ac:dyDescent="0.35">
      <c r="A486" s="4" t="s">
        <v>446</v>
      </c>
      <c r="B486" s="1">
        <v>2450</v>
      </c>
      <c r="C486" s="1"/>
      <c r="D486" s="15">
        <v>7.5</v>
      </c>
      <c r="E486" s="15">
        <v>44</v>
      </c>
      <c r="F486" s="15">
        <v>61</v>
      </c>
      <c r="G486" s="15"/>
      <c r="H486" s="15">
        <f>MAX(D486:F486)</f>
        <v>61</v>
      </c>
      <c r="I486" s="15">
        <f>SUM(D486:F486)-H486-J486</f>
        <v>44</v>
      </c>
      <c r="J486" s="15">
        <f>MIN(D486:F486)</f>
        <v>7.5</v>
      </c>
      <c r="K486" s="15">
        <f>D486*E486*F486</f>
        <v>20130</v>
      </c>
      <c r="L486" s="1">
        <f>B486/K486</f>
        <v>0.12170889220069547</v>
      </c>
      <c r="M486" s="2" t="str">
        <f>IF(AND(H486&lt;$T$4,I486&lt;$T$5), "Yes", "No")</f>
        <v>Yes</v>
      </c>
      <c r="N486" s="2"/>
      <c r="O486" s="3"/>
      <c r="P486" s="9"/>
    </row>
    <row r="487" spans="1:16" x14ac:dyDescent="0.35">
      <c r="A487" s="4" t="s">
        <v>447</v>
      </c>
      <c r="B487" s="1">
        <v>3000</v>
      </c>
      <c r="C487" s="1"/>
      <c r="D487" s="15">
        <v>5</v>
      </c>
      <c r="E487" s="15">
        <v>58</v>
      </c>
      <c r="F487" s="15">
        <v>85</v>
      </c>
      <c r="G487" s="15"/>
      <c r="H487" s="15">
        <f>MAX(D487:F487)</f>
        <v>85</v>
      </c>
      <c r="I487" s="15">
        <f>SUM(D487:F487)-H487-J487</f>
        <v>58</v>
      </c>
      <c r="J487" s="15">
        <f>MIN(D487:F487)</f>
        <v>5</v>
      </c>
      <c r="K487" s="15">
        <f>D487*E487*F487</f>
        <v>24650</v>
      </c>
      <c r="L487" s="1">
        <f>B487/K487</f>
        <v>0.12170385395537525</v>
      </c>
      <c r="M487" s="2" t="str">
        <f>IF(AND(H487&lt;$T$4,I487&lt;$T$5), "Yes", "No")</f>
        <v>No</v>
      </c>
      <c r="N487" s="2"/>
      <c r="O487" s="3"/>
      <c r="P487" s="9"/>
    </row>
    <row r="488" spans="1:16" x14ac:dyDescent="0.35">
      <c r="A488" s="4" t="s">
        <v>448</v>
      </c>
      <c r="B488" s="1">
        <v>2000</v>
      </c>
      <c r="C488" s="1"/>
      <c r="D488" s="15">
        <v>4.3</v>
      </c>
      <c r="E488" s="15">
        <v>42</v>
      </c>
      <c r="F488" s="15">
        <v>91</v>
      </c>
      <c r="G488" s="15"/>
      <c r="H488" s="15">
        <f>MAX(D488:F488)</f>
        <v>91</v>
      </c>
      <c r="I488" s="15">
        <f>SUM(D488:F488)-H488-J488</f>
        <v>42.000000000000014</v>
      </c>
      <c r="J488" s="15">
        <f>MIN(D488:F488)</f>
        <v>4.3</v>
      </c>
      <c r="K488" s="15">
        <f>D488*E488*F488</f>
        <v>16434.599999999999</v>
      </c>
      <c r="L488" s="1">
        <f>B488/K488</f>
        <v>0.1216944738539423</v>
      </c>
      <c r="M488" s="2" t="str">
        <f>IF(AND(H488&lt;$T$4,I488&lt;$T$5), "Yes", "No")</f>
        <v>No</v>
      </c>
      <c r="N488" s="2"/>
      <c r="O488" s="3"/>
      <c r="P488" s="9"/>
    </row>
    <row r="489" spans="1:16" x14ac:dyDescent="0.35">
      <c r="A489" s="4" t="s">
        <v>449</v>
      </c>
      <c r="B489" s="1">
        <v>2150</v>
      </c>
      <c r="C489" s="1"/>
      <c r="D489" s="15">
        <v>6.5</v>
      </c>
      <c r="E489" s="15">
        <v>34</v>
      </c>
      <c r="F489" s="15">
        <v>80</v>
      </c>
      <c r="G489" s="15"/>
      <c r="H489" s="15">
        <f>MAX(D489:F489)</f>
        <v>80</v>
      </c>
      <c r="I489" s="15">
        <f>SUM(D489:F489)-H489-J489</f>
        <v>34</v>
      </c>
      <c r="J489" s="15">
        <f>MIN(D489:F489)</f>
        <v>6.5</v>
      </c>
      <c r="K489" s="15">
        <f>D489*E489*F489</f>
        <v>17680</v>
      </c>
      <c r="L489" s="1">
        <f>B489/K489</f>
        <v>0.12160633484162896</v>
      </c>
      <c r="M489" s="2" t="str">
        <f>IF(AND(H489&lt;$T$4,I489&lt;$T$5), "Yes", "No")</f>
        <v>No</v>
      </c>
      <c r="N489" s="2"/>
      <c r="O489" s="3"/>
      <c r="P489" s="9"/>
    </row>
    <row r="490" spans="1:16" x14ac:dyDescent="0.35">
      <c r="A490" s="4" t="s">
        <v>450</v>
      </c>
      <c r="B490" s="1">
        <v>2300</v>
      </c>
      <c r="C490" s="1"/>
      <c r="D490" s="15">
        <v>10</v>
      </c>
      <c r="E490" s="15">
        <v>44</v>
      </c>
      <c r="F490" s="15">
        <v>43</v>
      </c>
      <c r="G490" s="15"/>
      <c r="H490" s="15">
        <f>MAX(D490:F490)</f>
        <v>44</v>
      </c>
      <c r="I490" s="15">
        <f>SUM(D490:F490)-H490-J490</f>
        <v>43</v>
      </c>
      <c r="J490" s="15">
        <f>MIN(D490:F490)</f>
        <v>10</v>
      </c>
      <c r="K490" s="15">
        <f>D490*E490*F490</f>
        <v>18920</v>
      </c>
      <c r="L490" s="1">
        <f>B490/K490</f>
        <v>0.12156448202959831</v>
      </c>
      <c r="M490" s="2" t="str">
        <f>IF(AND(H490&lt;$T$4,I490&lt;$T$5), "Yes", "No")</f>
        <v>Yes</v>
      </c>
      <c r="N490" s="2"/>
      <c r="O490" s="3"/>
      <c r="P490" s="9"/>
    </row>
    <row r="491" spans="1:16" x14ac:dyDescent="0.35">
      <c r="A491" s="4" t="s">
        <v>451</v>
      </c>
      <c r="B491" s="1">
        <v>3100</v>
      </c>
      <c r="C491" s="1"/>
      <c r="D491" s="15">
        <v>9.1999999999999993</v>
      </c>
      <c r="E491" s="15">
        <v>42</v>
      </c>
      <c r="F491" s="15">
        <v>66</v>
      </c>
      <c r="G491" s="15"/>
      <c r="H491" s="15">
        <f>MAX(D491:F491)</f>
        <v>66</v>
      </c>
      <c r="I491" s="15">
        <f>SUM(D491:F491)-H491-J491</f>
        <v>42</v>
      </c>
      <c r="J491" s="15">
        <f>MIN(D491:F491)</f>
        <v>9.1999999999999993</v>
      </c>
      <c r="K491" s="15">
        <f>D491*E491*F491</f>
        <v>25502.399999999998</v>
      </c>
      <c r="L491" s="1">
        <f>B491/K491</f>
        <v>0.12155718677457809</v>
      </c>
      <c r="M491" s="2" t="str">
        <f>IF(AND(H491&lt;$T$4,I491&lt;$T$5), "Yes", "No")</f>
        <v>No</v>
      </c>
      <c r="N491" s="2"/>
      <c r="O491" s="3"/>
      <c r="P491" s="9"/>
    </row>
    <row r="492" spans="1:16" x14ac:dyDescent="0.35">
      <c r="A492" s="4" t="s">
        <v>452</v>
      </c>
      <c r="B492" s="1">
        <v>2100</v>
      </c>
      <c r="C492" s="1"/>
      <c r="D492" s="15">
        <v>7.2</v>
      </c>
      <c r="E492" s="15">
        <v>40</v>
      </c>
      <c r="F492" s="15">
        <v>60</v>
      </c>
      <c r="G492" s="15"/>
      <c r="H492" s="15">
        <f>MAX(D492:F492)</f>
        <v>60</v>
      </c>
      <c r="I492" s="15">
        <f>SUM(D492:F492)-H492-J492</f>
        <v>40</v>
      </c>
      <c r="J492" s="15">
        <f>MIN(D492:F492)</f>
        <v>7.2</v>
      </c>
      <c r="K492" s="15">
        <f>D492*E492*F492</f>
        <v>17280</v>
      </c>
      <c r="L492" s="1">
        <f>B492/K492</f>
        <v>0.12152777777777778</v>
      </c>
      <c r="M492" s="2" t="str">
        <f>IF(AND(H492&lt;$T$4,I492&lt;$T$5), "Yes", "No")</f>
        <v>Yes</v>
      </c>
      <c r="N492" s="2"/>
      <c r="O492" s="3"/>
      <c r="P492" s="9"/>
    </row>
    <row r="493" spans="1:16" x14ac:dyDescent="0.35">
      <c r="A493" s="4" t="s">
        <v>453</v>
      </c>
      <c r="B493" s="1">
        <v>2800</v>
      </c>
      <c r="C493" s="1"/>
      <c r="D493" s="15">
        <v>4.8</v>
      </c>
      <c r="E493" s="15">
        <v>60</v>
      </c>
      <c r="F493" s="15">
        <v>80</v>
      </c>
      <c r="G493" s="15"/>
      <c r="H493" s="15">
        <f>MAX(D493:F493)</f>
        <v>80</v>
      </c>
      <c r="I493" s="15">
        <f>SUM(D493:F493)-H493-J493</f>
        <v>60.000000000000014</v>
      </c>
      <c r="J493" s="15">
        <f>MIN(D493:F493)</f>
        <v>4.8</v>
      </c>
      <c r="K493" s="15">
        <f>D493*E493*F493</f>
        <v>23040</v>
      </c>
      <c r="L493" s="1">
        <f>B493/K493</f>
        <v>0.12152777777777778</v>
      </c>
      <c r="M493" s="2" t="str">
        <f>IF(AND(H493&lt;$T$4,I493&lt;$T$5), "Yes", "No")</f>
        <v>No</v>
      </c>
      <c r="N493" s="2"/>
      <c r="O493" s="3"/>
      <c r="P493" s="9"/>
    </row>
    <row r="494" spans="1:16" x14ac:dyDescent="0.35">
      <c r="A494" s="4" t="s">
        <v>454</v>
      </c>
      <c r="B494" s="1">
        <v>3500</v>
      </c>
      <c r="C494" s="1"/>
      <c r="D494" s="15">
        <v>10</v>
      </c>
      <c r="E494" s="15">
        <v>48</v>
      </c>
      <c r="F494" s="15">
        <v>60</v>
      </c>
      <c r="G494" s="15"/>
      <c r="H494" s="15">
        <f>MAX(D494:F494)</f>
        <v>60</v>
      </c>
      <c r="I494" s="15">
        <f>SUM(D494:F494)-H494-J494</f>
        <v>48</v>
      </c>
      <c r="J494" s="15">
        <f>MIN(D494:F494)</f>
        <v>10</v>
      </c>
      <c r="K494" s="15">
        <f>D494*E494*F494</f>
        <v>28800</v>
      </c>
      <c r="L494" s="1">
        <f>B494/K494</f>
        <v>0.12152777777777778</v>
      </c>
      <c r="M494" s="2" t="str">
        <f>IF(AND(H494&lt;$T$4,I494&lt;$T$5), "Yes", "No")</f>
        <v>Yes</v>
      </c>
      <c r="N494" s="2"/>
      <c r="O494" s="3"/>
      <c r="P494" s="9"/>
    </row>
    <row r="495" spans="1:16" x14ac:dyDescent="0.35">
      <c r="A495" s="4" t="s">
        <v>455</v>
      </c>
      <c r="B495" s="1">
        <v>3500</v>
      </c>
      <c r="C495" s="1"/>
      <c r="D495" s="15">
        <v>4.3</v>
      </c>
      <c r="E495" s="15">
        <v>87</v>
      </c>
      <c r="F495" s="15">
        <v>77</v>
      </c>
      <c r="G495" s="15"/>
      <c r="H495" s="15">
        <f>MAX(D495:F495)</f>
        <v>87</v>
      </c>
      <c r="I495" s="15">
        <f>SUM(D495:F495)-H495-J495</f>
        <v>77.000000000000014</v>
      </c>
      <c r="J495" s="15">
        <f>MIN(D495:F495)</f>
        <v>4.3</v>
      </c>
      <c r="K495" s="15">
        <f>D495*E495*F495</f>
        <v>28805.699999999997</v>
      </c>
      <c r="L495" s="1">
        <f>B495/K495</f>
        <v>0.12150373016451606</v>
      </c>
      <c r="M495" s="2" t="str">
        <f>IF(AND(H495&lt;$T$4,I495&lt;$T$5), "Yes", "No")</f>
        <v>No</v>
      </c>
      <c r="N495" s="2"/>
      <c r="O495" s="3"/>
      <c r="P495" s="9"/>
    </row>
    <row r="496" spans="1:16" x14ac:dyDescent="0.35">
      <c r="A496" s="4" t="s">
        <v>456</v>
      </c>
      <c r="B496" s="1">
        <v>2800</v>
      </c>
      <c r="C496" s="1"/>
      <c r="D496" s="15">
        <v>8</v>
      </c>
      <c r="E496" s="15">
        <v>43</v>
      </c>
      <c r="F496" s="15">
        <v>67</v>
      </c>
      <c r="G496" s="15"/>
      <c r="H496" s="15">
        <f>MAX(D496:F496)</f>
        <v>67</v>
      </c>
      <c r="I496" s="15">
        <f>SUM(D496:F496)-H496-J496</f>
        <v>43</v>
      </c>
      <c r="J496" s="15">
        <f>MIN(D496:F496)</f>
        <v>8</v>
      </c>
      <c r="K496" s="15">
        <f>D496*E496*F496</f>
        <v>23048</v>
      </c>
      <c r="L496" s="1">
        <f>B496/K496</f>
        <v>0.12148559527941687</v>
      </c>
      <c r="M496" s="2" t="str">
        <f>IF(AND(H496&lt;$T$4,I496&lt;$T$5), "Yes", "No")</f>
        <v>No</v>
      </c>
      <c r="N496" s="2"/>
      <c r="O496" s="3"/>
      <c r="P496" s="9"/>
    </row>
    <row r="497" spans="1:16" x14ac:dyDescent="0.35">
      <c r="A497" s="4" t="s">
        <v>457</v>
      </c>
      <c r="B497" s="1">
        <v>3800</v>
      </c>
      <c r="C497" s="1"/>
      <c r="D497" s="15">
        <v>6.8</v>
      </c>
      <c r="E497" s="15">
        <v>40</v>
      </c>
      <c r="F497" s="15">
        <v>115</v>
      </c>
      <c r="G497" s="15"/>
      <c r="H497" s="15">
        <f>MAX(D497:F497)</f>
        <v>115</v>
      </c>
      <c r="I497" s="15">
        <f>SUM(D497:F497)-H497-J497</f>
        <v>40.000000000000014</v>
      </c>
      <c r="J497" s="15">
        <f>MIN(D497:F497)</f>
        <v>6.8</v>
      </c>
      <c r="K497" s="15">
        <f>D497*E497*F497</f>
        <v>31280</v>
      </c>
      <c r="L497" s="1">
        <f>B497/K497</f>
        <v>0.12148337595907928</v>
      </c>
      <c r="M497" s="2" t="str">
        <f>IF(AND(H497&lt;$T$4,I497&lt;$T$5), "Yes", "No")</f>
        <v>No</v>
      </c>
      <c r="N497" s="2"/>
      <c r="O497" s="3"/>
      <c r="P497" s="9"/>
    </row>
    <row r="498" spans="1:16" x14ac:dyDescent="0.35">
      <c r="A498" s="4" t="s">
        <v>458</v>
      </c>
      <c r="B498" s="1">
        <v>2400</v>
      </c>
      <c r="C498" s="1"/>
      <c r="D498" s="15">
        <v>4.2</v>
      </c>
      <c r="E498" s="15">
        <v>42</v>
      </c>
      <c r="F498" s="15">
        <v>112</v>
      </c>
      <c r="G498" s="15"/>
      <c r="H498" s="15">
        <f>MAX(D498:F498)</f>
        <v>112</v>
      </c>
      <c r="I498" s="15">
        <f>SUM(D498:F498)-H498-J498</f>
        <v>41.999999999999986</v>
      </c>
      <c r="J498" s="15">
        <f>MIN(D498:F498)</f>
        <v>4.2</v>
      </c>
      <c r="K498" s="15">
        <f>D498*E498*F498</f>
        <v>19756.8</v>
      </c>
      <c r="L498" s="1">
        <f>B498/K498</f>
        <v>0.12147716229348883</v>
      </c>
      <c r="M498" s="2" t="str">
        <f>IF(AND(H498&lt;$T$4,I498&lt;$T$5), "Yes", "No")</f>
        <v>No</v>
      </c>
      <c r="N498" s="2"/>
      <c r="O498" s="3"/>
      <c r="P498" s="9"/>
    </row>
    <row r="499" spans="1:16" x14ac:dyDescent="0.35">
      <c r="A499" s="4" t="s">
        <v>459</v>
      </c>
      <c r="B499" s="1">
        <v>2700</v>
      </c>
      <c r="C499" s="1"/>
      <c r="D499" s="15">
        <v>7.5</v>
      </c>
      <c r="E499" s="15">
        <v>57</v>
      </c>
      <c r="F499" s="15">
        <v>52</v>
      </c>
      <c r="G499" s="15"/>
      <c r="H499" s="15">
        <f>MAX(D499:F499)</f>
        <v>57</v>
      </c>
      <c r="I499" s="15">
        <f>SUM(D499:F499)-H499-J499</f>
        <v>52</v>
      </c>
      <c r="J499" s="15">
        <f>MIN(D499:F499)</f>
        <v>7.5</v>
      </c>
      <c r="K499" s="15">
        <f>D499*E499*F499</f>
        <v>22230</v>
      </c>
      <c r="L499" s="1">
        <f>B499/K499</f>
        <v>0.1214574898785425</v>
      </c>
      <c r="M499" s="2" t="str">
        <f>IF(AND(H499&lt;$T$4,I499&lt;$T$5), "Yes", "No")</f>
        <v>No</v>
      </c>
      <c r="N499" s="2"/>
      <c r="O499" s="3"/>
      <c r="P499" s="9"/>
    </row>
    <row r="500" spans="1:16" x14ac:dyDescent="0.35">
      <c r="A500" s="4" t="s">
        <v>460</v>
      </c>
      <c r="B500" s="1">
        <v>3300</v>
      </c>
      <c r="C500" s="1"/>
      <c r="D500" s="15">
        <v>9.5</v>
      </c>
      <c r="E500" s="15">
        <v>52</v>
      </c>
      <c r="F500" s="15">
        <v>55</v>
      </c>
      <c r="G500" s="15"/>
      <c r="H500" s="15">
        <f>MAX(D500:F500)</f>
        <v>55</v>
      </c>
      <c r="I500" s="15">
        <f>SUM(D500:F500)-H500-J500</f>
        <v>52</v>
      </c>
      <c r="J500" s="15">
        <f>MIN(D500:F500)</f>
        <v>9.5</v>
      </c>
      <c r="K500" s="15">
        <f>D500*E500*F500</f>
        <v>27170</v>
      </c>
      <c r="L500" s="1">
        <f>B500/K500</f>
        <v>0.1214574898785425</v>
      </c>
      <c r="M500" s="2" t="str">
        <f>IF(AND(H500&lt;$T$4,I500&lt;$T$5), "Yes", "No")</f>
        <v>No</v>
      </c>
      <c r="N500" s="2"/>
      <c r="O500" s="3"/>
      <c r="P500" s="9"/>
    </row>
    <row r="501" spans="1:16" x14ac:dyDescent="0.35">
      <c r="A501" s="4" t="s">
        <v>461</v>
      </c>
      <c r="B501" s="1">
        <v>3750</v>
      </c>
      <c r="C501" s="1"/>
      <c r="D501" s="15">
        <v>6.5</v>
      </c>
      <c r="E501" s="15">
        <v>54</v>
      </c>
      <c r="F501" s="15">
        <v>88</v>
      </c>
      <c r="G501" s="15"/>
      <c r="H501" s="15">
        <f>MAX(D501:F501)</f>
        <v>88</v>
      </c>
      <c r="I501" s="15">
        <f>SUM(D501:F501)-H501-J501</f>
        <v>54</v>
      </c>
      <c r="J501" s="15">
        <f>MIN(D501:F501)</f>
        <v>6.5</v>
      </c>
      <c r="K501" s="15">
        <f>D501*E501*F501</f>
        <v>30888</v>
      </c>
      <c r="L501" s="1">
        <f>B501/K501</f>
        <v>0.12140637140637141</v>
      </c>
      <c r="M501" s="2" t="str">
        <f>IF(AND(H501&lt;$T$4,I501&lt;$T$5), "Yes", "No")</f>
        <v>No</v>
      </c>
      <c r="N501" s="2"/>
      <c r="O501" s="3"/>
      <c r="P501" s="9"/>
    </row>
    <row r="502" spans="1:16" x14ac:dyDescent="0.35">
      <c r="A502" s="4" t="s">
        <v>462</v>
      </c>
      <c r="B502" s="1">
        <v>2000</v>
      </c>
      <c r="C502" s="1"/>
      <c r="D502" s="15">
        <v>6.1</v>
      </c>
      <c r="E502" s="15">
        <v>37</v>
      </c>
      <c r="F502" s="15">
        <v>73</v>
      </c>
      <c r="G502" s="15"/>
      <c r="H502" s="15">
        <f>MAX(D502:F502)</f>
        <v>73</v>
      </c>
      <c r="I502" s="15">
        <f>SUM(D502:F502)-H502-J502</f>
        <v>36.999999999999993</v>
      </c>
      <c r="J502" s="15">
        <f>MIN(D502:F502)</f>
        <v>6.1</v>
      </c>
      <c r="K502" s="15">
        <f>D502*E502*F502</f>
        <v>16476.099999999999</v>
      </c>
      <c r="L502" s="1">
        <f>B502/K502</f>
        <v>0.12138794981822155</v>
      </c>
      <c r="M502" s="2" t="str">
        <f>IF(AND(H502&lt;$T$4,I502&lt;$T$5), "Yes", "No")</f>
        <v>No</v>
      </c>
      <c r="N502" s="2"/>
      <c r="O502" s="3"/>
      <c r="P502" s="9"/>
    </row>
    <row r="503" spans="1:16" x14ac:dyDescent="0.35">
      <c r="A503" s="4" t="s">
        <v>463</v>
      </c>
      <c r="B503" s="1">
        <v>3600</v>
      </c>
      <c r="C503" s="1"/>
      <c r="D503" s="15">
        <v>3.1</v>
      </c>
      <c r="E503" s="15">
        <v>76</v>
      </c>
      <c r="F503" s="15">
        <v>126</v>
      </c>
      <c r="G503" s="15"/>
      <c r="H503" s="15">
        <f>MAX(D503:F503)</f>
        <v>126</v>
      </c>
      <c r="I503" s="15">
        <f>SUM(D503:F503)-H503-J503</f>
        <v>76</v>
      </c>
      <c r="J503" s="15">
        <f>MIN(D503:F503)</f>
        <v>3.1</v>
      </c>
      <c r="K503" s="15">
        <f>D503*E503*F503</f>
        <v>29685.599999999999</v>
      </c>
      <c r="L503" s="1">
        <f>B503/K503</f>
        <v>0.12127091923356779</v>
      </c>
      <c r="M503" s="2" t="str">
        <f>IF(AND(H503&lt;$T$4,I503&lt;$T$5), "Yes", "No")</f>
        <v>No</v>
      </c>
      <c r="N503" s="2"/>
      <c r="O503" s="3"/>
      <c r="P503" s="9"/>
    </row>
    <row r="504" spans="1:16" x14ac:dyDescent="0.35">
      <c r="A504" s="4" t="s">
        <v>464</v>
      </c>
      <c r="B504" s="1">
        <v>2200</v>
      </c>
      <c r="C504" s="1"/>
      <c r="D504" s="15">
        <v>6.3</v>
      </c>
      <c r="E504" s="15">
        <v>40</v>
      </c>
      <c r="F504" s="15">
        <v>72</v>
      </c>
      <c r="G504" s="15"/>
      <c r="H504" s="15">
        <f>MAX(D504:F504)</f>
        <v>72</v>
      </c>
      <c r="I504" s="15">
        <f>SUM(D504:F504)-H504-J504</f>
        <v>40</v>
      </c>
      <c r="J504" s="15">
        <f>MIN(D504:F504)</f>
        <v>6.3</v>
      </c>
      <c r="K504" s="15">
        <f>D504*E504*F504</f>
        <v>18144</v>
      </c>
      <c r="L504" s="1">
        <f>B504/K504</f>
        <v>0.12125220458553791</v>
      </c>
      <c r="M504" s="2" t="str">
        <f>IF(AND(H504&lt;$T$4,I504&lt;$T$5), "Yes", "No")</f>
        <v>No</v>
      </c>
      <c r="N504" s="2"/>
      <c r="O504" s="3"/>
      <c r="P504" s="9"/>
    </row>
    <row r="505" spans="1:16" x14ac:dyDescent="0.35">
      <c r="A505" s="4" t="s">
        <v>465</v>
      </c>
      <c r="B505" s="1">
        <v>2000</v>
      </c>
      <c r="C505" s="1"/>
      <c r="D505" s="15">
        <v>3.9</v>
      </c>
      <c r="E505" s="15">
        <v>45</v>
      </c>
      <c r="F505" s="15">
        <v>94</v>
      </c>
      <c r="G505" s="15"/>
      <c r="H505" s="15">
        <f>MAX(D505:F505)</f>
        <v>94</v>
      </c>
      <c r="I505" s="15">
        <f>SUM(D505:F505)-H505-J505</f>
        <v>45.000000000000007</v>
      </c>
      <c r="J505" s="15">
        <f>MIN(D505:F505)</f>
        <v>3.9</v>
      </c>
      <c r="K505" s="15">
        <f>D505*E505*F505</f>
        <v>16497</v>
      </c>
      <c r="L505" s="1">
        <f>B505/K505</f>
        <v>0.12123416378735527</v>
      </c>
      <c r="M505" s="2" t="str">
        <f>IF(AND(H505&lt;$T$4,I505&lt;$T$5), "Yes", "No")</f>
        <v>No</v>
      </c>
      <c r="N505" s="2"/>
      <c r="O505" s="3"/>
      <c r="P505" s="9"/>
    </row>
    <row r="506" spans="1:16" x14ac:dyDescent="0.35">
      <c r="A506" s="4">
        <v>105575</v>
      </c>
      <c r="B506" s="1">
        <v>5000</v>
      </c>
      <c r="C506" s="1"/>
      <c r="D506" s="15">
        <v>10</v>
      </c>
      <c r="E506" s="15">
        <v>55</v>
      </c>
      <c r="F506" s="15">
        <v>75</v>
      </c>
      <c r="G506" s="15"/>
      <c r="H506" s="15">
        <f>MAX(D506:F506)</f>
        <v>75</v>
      </c>
      <c r="I506" s="15">
        <f>SUM(D506:F506)-H506-J506</f>
        <v>55</v>
      </c>
      <c r="J506" s="15">
        <f>MIN(D506:F506)</f>
        <v>10</v>
      </c>
      <c r="K506" s="15">
        <f>D506*E506*F506</f>
        <v>41250</v>
      </c>
      <c r="L506" s="1">
        <f>B506/K506</f>
        <v>0.12121212121212122</v>
      </c>
      <c r="M506" s="2" t="str">
        <f>IF(AND(H506&lt;$T$4,I506&lt;$T$5), "Yes", "No")</f>
        <v>No</v>
      </c>
      <c r="N506" s="2"/>
      <c r="O506" s="3">
        <v>8.8000000000000007</v>
      </c>
      <c r="P506" s="9" t="s">
        <v>1172</v>
      </c>
    </row>
    <row r="507" spans="1:16" x14ac:dyDescent="0.35">
      <c r="A507" s="4">
        <v>105575</v>
      </c>
      <c r="B507" s="1">
        <v>5000</v>
      </c>
      <c r="C507" s="1"/>
      <c r="D507" s="15">
        <v>10</v>
      </c>
      <c r="E507" s="15">
        <v>55</v>
      </c>
      <c r="F507" s="15">
        <v>75</v>
      </c>
      <c r="G507" s="15"/>
      <c r="H507" s="15">
        <f>MAX(D507:F507)</f>
        <v>75</v>
      </c>
      <c r="I507" s="15">
        <f>SUM(D507:F507)-H507-J507</f>
        <v>55</v>
      </c>
      <c r="J507" s="15">
        <f>MIN(D507:F507)</f>
        <v>10</v>
      </c>
      <c r="K507" s="15">
        <f>D507*E507*F507</f>
        <v>41250</v>
      </c>
      <c r="L507" s="1">
        <f>B507/K507</f>
        <v>0.12121212121212122</v>
      </c>
      <c r="M507" s="2" t="str">
        <f>IF(AND(H507&lt;$T$4,I507&lt;$T$5), "Yes", "No")</f>
        <v>No</v>
      </c>
      <c r="N507" s="2"/>
      <c r="O507" s="3">
        <v>8.8000000000000007</v>
      </c>
      <c r="P507" s="9" t="s">
        <v>1189</v>
      </c>
    </row>
    <row r="508" spans="1:16" x14ac:dyDescent="0.35">
      <c r="A508" s="4" t="s">
        <v>466</v>
      </c>
      <c r="B508" s="1">
        <v>2000</v>
      </c>
      <c r="C508" s="1"/>
      <c r="D508" s="15">
        <v>6</v>
      </c>
      <c r="E508" s="15">
        <v>50</v>
      </c>
      <c r="F508" s="15">
        <v>55</v>
      </c>
      <c r="G508" s="15"/>
      <c r="H508" s="15">
        <f>MAX(D508:F508)</f>
        <v>55</v>
      </c>
      <c r="I508" s="15">
        <f>SUM(D508:F508)-H508-J508</f>
        <v>50</v>
      </c>
      <c r="J508" s="15">
        <f>MIN(D508:F508)</f>
        <v>6</v>
      </c>
      <c r="K508" s="15">
        <f>D508*E508*F508</f>
        <v>16500</v>
      </c>
      <c r="L508" s="1">
        <f>B508/K508</f>
        <v>0.12121212121212122</v>
      </c>
      <c r="M508" s="2" t="str">
        <f>IF(AND(H508&lt;$T$4,I508&lt;$T$5), "Yes", "No")</f>
        <v>No</v>
      </c>
      <c r="N508" s="2"/>
      <c r="O508" s="3"/>
      <c r="P508" s="9"/>
    </row>
    <row r="509" spans="1:16" x14ac:dyDescent="0.35">
      <c r="A509" s="4" t="s">
        <v>467</v>
      </c>
      <c r="B509" s="1">
        <v>2400</v>
      </c>
      <c r="C509" s="1"/>
      <c r="D509" s="15">
        <v>5</v>
      </c>
      <c r="E509" s="15">
        <v>45</v>
      </c>
      <c r="F509" s="15">
        <v>88</v>
      </c>
      <c r="G509" s="15"/>
      <c r="H509" s="15">
        <f>MAX(D509:F509)</f>
        <v>88</v>
      </c>
      <c r="I509" s="15">
        <f>SUM(D509:F509)-H509-J509</f>
        <v>45</v>
      </c>
      <c r="J509" s="15">
        <f>MIN(D509:F509)</f>
        <v>5</v>
      </c>
      <c r="K509" s="15">
        <f>D509*E509*F509</f>
        <v>19800</v>
      </c>
      <c r="L509" s="1">
        <f>B509/K509</f>
        <v>0.12121212121212122</v>
      </c>
      <c r="M509" s="2" t="str">
        <f>IF(AND(H509&lt;$T$4,I509&lt;$T$5), "Yes", "No")</f>
        <v>No</v>
      </c>
      <c r="N509" s="2"/>
      <c r="O509" s="3"/>
      <c r="P509" s="9"/>
    </row>
    <row r="510" spans="1:16" x14ac:dyDescent="0.35">
      <c r="A510" s="4" t="s">
        <v>468</v>
      </c>
      <c r="B510" s="1">
        <v>2400</v>
      </c>
      <c r="C510" s="1"/>
      <c r="D510" s="15">
        <v>10</v>
      </c>
      <c r="E510" s="15">
        <v>33</v>
      </c>
      <c r="F510" s="15">
        <v>60</v>
      </c>
      <c r="G510" s="15"/>
      <c r="H510" s="15">
        <f>MAX(D510:F510)</f>
        <v>60</v>
      </c>
      <c r="I510" s="15">
        <f>SUM(D510:F510)-H510-J510</f>
        <v>33</v>
      </c>
      <c r="J510" s="15">
        <f>MIN(D510:F510)</f>
        <v>10</v>
      </c>
      <c r="K510" s="15">
        <f>D510*E510*F510</f>
        <v>19800</v>
      </c>
      <c r="L510" s="1">
        <f>B510/K510</f>
        <v>0.12121212121212122</v>
      </c>
      <c r="M510" s="2" t="str">
        <f>IF(AND(H510&lt;$T$4,I510&lt;$T$5), "Yes", "No")</f>
        <v>Yes</v>
      </c>
      <c r="N510" s="2"/>
      <c r="O510" s="3"/>
      <c r="P510" s="9"/>
    </row>
    <row r="511" spans="1:16" x14ac:dyDescent="0.35">
      <c r="A511" s="4" t="s">
        <v>469</v>
      </c>
      <c r="B511" s="1">
        <v>3200</v>
      </c>
      <c r="C511" s="1"/>
      <c r="D511" s="15">
        <v>11</v>
      </c>
      <c r="E511" s="15">
        <v>48</v>
      </c>
      <c r="F511" s="15">
        <v>50</v>
      </c>
      <c r="G511" s="15"/>
      <c r="H511" s="15">
        <f>MAX(D511:F511)</f>
        <v>50</v>
      </c>
      <c r="I511" s="15">
        <f>SUM(D511:F511)-H511-J511</f>
        <v>48</v>
      </c>
      <c r="J511" s="15">
        <f>MIN(D511:F511)</f>
        <v>11</v>
      </c>
      <c r="K511" s="15">
        <f>D511*E511*F511</f>
        <v>26400</v>
      </c>
      <c r="L511" s="1">
        <f>B511/K511</f>
        <v>0.12121212121212122</v>
      </c>
      <c r="M511" s="2" t="str">
        <f>IF(AND(H511&lt;$T$4,I511&lt;$T$5), "Yes", "No")</f>
        <v>Yes</v>
      </c>
      <c r="N511" s="2"/>
      <c r="O511" s="3"/>
      <c r="P511" s="9"/>
    </row>
    <row r="512" spans="1:16" x14ac:dyDescent="0.35">
      <c r="A512" s="4" t="s">
        <v>470</v>
      </c>
      <c r="B512" s="1">
        <v>2000</v>
      </c>
      <c r="C512" s="1"/>
      <c r="D512" s="15">
        <v>3.3</v>
      </c>
      <c r="E512" s="15">
        <v>61</v>
      </c>
      <c r="F512" s="15">
        <v>82</v>
      </c>
      <c r="G512" s="15"/>
      <c r="H512" s="15">
        <f>MAX(D512:F512)</f>
        <v>82</v>
      </c>
      <c r="I512" s="15">
        <f>SUM(D512:F512)-H512-J512</f>
        <v>61.000000000000014</v>
      </c>
      <c r="J512" s="15">
        <f>MIN(D512:F512)</f>
        <v>3.3</v>
      </c>
      <c r="K512" s="15">
        <f>D512*E512*F512</f>
        <v>16506.599999999999</v>
      </c>
      <c r="L512" s="1">
        <f>B512/K512</f>
        <v>0.1211636557498213</v>
      </c>
      <c r="M512" s="2" t="str">
        <f>IF(AND(H512&lt;$T$4,I512&lt;$T$5), "Yes", "No")</f>
        <v>No</v>
      </c>
      <c r="N512" s="2"/>
      <c r="O512" s="3"/>
      <c r="P512" s="9"/>
    </row>
    <row r="513" spans="1:16" x14ac:dyDescent="0.35">
      <c r="A513" s="4" t="s">
        <v>471</v>
      </c>
      <c r="B513" s="1">
        <v>2500</v>
      </c>
      <c r="C513" s="1"/>
      <c r="D513" s="15">
        <v>5.7</v>
      </c>
      <c r="E513" s="15">
        <v>51</v>
      </c>
      <c r="F513" s="15">
        <v>71</v>
      </c>
      <c r="G513" s="15"/>
      <c r="H513" s="15">
        <f>MAX(D513:F513)</f>
        <v>71</v>
      </c>
      <c r="I513" s="15">
        <f>SUM(D513:F513)-H513-J513</f>
        <v>51</v>
      </c>
      <c r="J513" s="15">
        <f>MIN(D513:F513)</f>
        <v>5.7</v>
      </c>
      <c r="K513" s="15">
        <f>D513*E513*F513</f>
        <v>20639.7</v>
      </c>
      <c r="L513" s="1">
        <f>B513/K513</f>
        <v>0.12112579155704782</v>
      </c>
      <c r="M513" s="2" t="str">
        <f>IF(AND(H513&lt;$T$4,I513&lt;$T$5), "Yes", "No")</f>
        <v>No</v>
      </c>
      <c r="N513" s="2"/>
      <c r="O513" s="3"/>
      <c r="P513" s="9"/>
    </row>
    <row r="514" spans="1:16" x14ac:dyDescent="0.35">
      <c r="A514" s="4" t="s">
        <v>472</v>
      </c>
      <c r="B514" s="1">
        <v>2700</v>
      </c>
      <c r="C514" s="1"/>
      <c r="D514" s="15">
        <v>7.2</v>
      </c>
      <c r="E514" s="15">
        <v>43</v>
      </c>
      <c r="F514" s="15">
        <v>72</v>
      </c>
      <c r="G514" s="15"/>
      <c r="H514" s="15">
        <f>MAX(D514:F514)</f>
        <v>72</v>
      </c>
      <c r="I514" s="15">
        <f>SUM(D514:F514)-H514-J514</f>
        <v>43</v>
      </c>
      <c r="J514" s="15">
        <f>MIN(D514:F514)</f>
        <v>7.2</v>
      </c>
      <c r="K514" s="15">
        <f>D514*E514*F514</f>
        <v>22291.200000000001</v>
      </c>
      <c r="L514" s="1">
        <f>B514/K514</f>
        <v>0.12112403100775193</v>
      </c>
      <c r="M514" s="2" t="str">
        <f>IF(AND(H514&lt;$T$4,I514&lt;$T$5), "Yes", "No")</f>
        <v>No</v>
      </c>
      <c r="N514" s="2"/>
      <c r="O514" s="3"/>
      <c r="P514" s="9"/>
    </row>
    <row r="515" spans="1:16" x14ac:dyDescent="0.35">
      <c r="A515" s="4" t="s">
        <v>473</v>
      </c>
      <c r="B515" s="1">
        <v>3400</v>
      </c>
      <c r="C515" s="1"/>
      <c r="D515" s="15">
        <v>11</v>
      </c>
      <c r="E515" s="15">
        <v>44</v>
      </c>
      <c r="F515" s="15">
        <v>58</v>
      </c>
      <c r="G515" s="15"/>
      <c r="H515" s="15">
        <f>MAX(D515:F515)</f>
        <v>58</v>
      </c>
      <c r="I515" s="15">
        <f>SUM(D515:F515)-H515-J515</f>
        <v>44</v>
      </c>
      <c r="J515" s="15">
        <f>MIN(D515:F515)</f>
        <v>11</v>
      </c>
      <c r="K515" s="15">
        <f>D515*E515*F515</f>
        <v>28072</v>
      </c>
      <c r="L515" s="1">
        <f>B515/K515</f>
        <v>0.12111712738671987</v>
      </c>
      <c r="M515" s="2" t="str">
        <f>IF(AND(H515&lt;$T$4,I515&lt;$T$5), "Yes", "No")</f>
        <v>Yes</v>
      </c>
      <c r="N515" s="2"/>
      <c r="O515" s="3"/>
      <c r="P515" s="9"/>
    </row>
    <row r="516" spans="1:16" x14ac:dyDescent="0.35">
      <c r="A516" s="4" t="s">
        <v>474</v>
      </c>
      <c r="B516" s="1">
        <v>3500</v>
      </c>
      <c r="C516" s="1"/>
      <c r="D516" s="15">
        <v>6.8</v>
      </c>
      <c r="E516" s="15">
        <v>50</v>
      </c>
      <c r="F516" s="15">
        <v>85</v>
      </c>
      <c r="G516" s="15"/>
      <c r="H516" s="15">
        <f>MAX(D516:F516)</f>
        <v>85</v>
      </c>
      <c r="I516" s="15">
        <f>SUM(D516:F516)-H516-J516</f>
        <v>50.000000000000014</v>
      </c>
      <c r="J516" s="15">
        <f>MIN(D516:F516)</f>
        <v>6.8</v>
      </c>
      <c r="K516" s="15">
        <f>D516*E516*F516</f>
        <v>28900</v>
      </c>
      <c r="L516" s="1">
        <f>B516/K516</f>
        <v>0.12110726643598616</v>
      </c>
      <c r="M516" s="2" t="str">
        <f>IF(AND(H516&lt;$T$4,I516&lt;$T$5), "Yes", "No")</f>
        <v>No</v>
      </c>
      <c r="N516" s="2"/>
      <c r="O516" s="3"/>
      <c r="P516" s="9"/>
    </row>
    <row r="517" spans="1:16" x14ac:dyDescent="0.35">
      <c r="A517" s="4" t="s">
        <v>475</v>
      </c>
      <c r="B517" s="1">
        <v>3800</v>
      </c>
      <c r="C517" s="1"/>
      <c r="D517" s="15">
        <v>9.3000000000000007</v>
      </c>
      <c r="E517" s="15">
        <v>45</v>
      </c>
      <c r="F517" s="15">
        <v>75</v>
      </c>
      <c r="G517" s="15"/>
      <c r="H517" s="15">
        <f>MAX(D517:F517)</f>
        <v>75</v>
      </c>
      <c r="I517" s="15">
        <f>SUM(D517:F517)-H517-J517</f>
        <v>45.000000000000014</v>
      </c>
      <c r="J517" s="15">
        <f>MIN(D517:F517)</f>
        <v>9.3000000000000007</v>
      </c>
      <c r="K517" s="15">
        <f>D517*E517*F517</f>
        <v>31387.500000000004</v>
      </c>
      <c r="L517" s="1">
        <f>B517/K517</f>
        <v>0.12106730386300277</v>
      </c>
      <c r="M517" s="2" t="str">
        <f>IF(AND(H517&lt;$T$4,I517&lt;$T$5), "Yes", "No")</f>
        <v>No</v>
      </c>
      <c r="N517" s="2"/>
      <c r="O517" s="3"/>
      <c r="P517" s="9"/>
    </row>
    <row r="518" spans="1:16" x14ac:dyDescent="0.35">
      <c r="A518" s="4" t="s">
        <v>476</v>
      </c>
      <c r="B518" s="1">
        <v>2000</v>
      </c>
      <c r="C518" s="1"/>
      <c r="D518" s="15">
        <v>8</v>
      </c>
      <c r="E518" s="15">
        <v>35</v>
      </c>
      <c r="F518" s="15">
        <v>59</v>
      </c>
      <c r="G518" s="15"/>
      <c r="H518" s="15">
        <f>MAX(D518:F518)</f>
        <v>59</v>
      </c>
      <c r="I518" s="15">
        <f>SUM(D518:F518)-H518-J518</f>
        <v>35</v>
      </c>
      <c r="J518" s="15">
        <f>MIN(D518:F518)</f>
        <v>8</v>
      </c>
      <c r="K518" s="15">
        <f>D518*E518*F518</f>
        <v>16520</v>
      </c>
      <c r="L518" s="1">
        <f>B518/K518</f>
        <v>0.12106537530266344</v>
      </c>
      <c r="M518" s="2" t="str">
        <f>IF(AND(H518&lt;$T$4,I518&lt;$T$5), "Yes", "No")</f>
        <v>Yes</v>
      </c>
      <c r="N518" s="2"/>
      <c r="O518" s="3"/>
      <c r="P518" s="9"/>
    </row>
    <row r="519" spans="1:16" x14ac:dyDescent="0.35">
      <c r="A519" s="4" t="s">
        <v>477</v>
      </c>
      <c r="B519" s="1">
        <v>2400</v>
      </c>
      <c r="C519" s="1"/>
      <c r="D519" s="15">
        <v>11</v>
      </c>
      <c r="E519" s="15">
        <v>22</v>
      </c>
      <c r="F519" s="15">
        <v>82</v>
      </c>
      <c r="G519" s="15"/>
      <c r="H519" s="15">
        <f>MAX(D519:F519)</f>
        <v>82</v>
      </c>
      <c r="I519" s="15">
        <f>SUM(D519:F519)-H519-J519</f>
        <v>22</v>
      </c>
      <c r="J519" s="15">
        <f>MIN(D519:F519)</f>
        <v>11</v>
      </c>
      <c r="K519" s="15">
        <f>D519*E519*F519</f>
        <v>19844</v>
      </c>
      <c r="L519" s="1">
        <f>B519/K519</f>
        <v>0.12094335819391251</v>
      </c>
      <c r="M519" s="2" t="str">
        <f>IF(AND(H519&lt;$T$4,I519&lt;$T$5), "Yes", "No")</f>
        <v>No</v>
      </c>
      <c r="N519" s="2"/>
      <c r="O519" s="3"/>
      <c r="P519" s="9"/>
    </row>
    <row r="520" spans="1:16" x14ac:dyDescent="0.35">
      <c r="A520" s="4" t="s">
        <v>478</v>
      </c>
      <c r="B520" s="1">
        <v>2600</v>
      </c>
      <c r="C520" s="1"/>
      <c r="D520" s="15">
        <v>3.4</v>
      </c>
      <c r="E520" s="15">
        <v>68</v>
      </c>
      <c r="F520" s="15">
        <v>93</v>
      </c>
      <c r="G520" s="15"/>
      <c r="H520" s="15">
        <f>MAX(D520:F520)</f>
        <v>93</v>
      </c>
      <c r="I520" s="15">
        <f>SUM(D520:F520)-H520-J520</f>
        <v>68</v>
      </c>
      <c r="J520" s="15">
        <f>MIN(D520:F520)</f>
        <v>3.4</v>
      </c>
      <c r="K520" s="15">
        <f>D520*E520*F520</f>
        <v>21501.599999999999</v>
      </c>
      <c r="L520" s="1">
        <f>B520/K520</f>
        <v>0.12092123376864979</v>
      </c>
      <c r="M520" s="2" t="str">
        <f>IF(AND(H520&lt;$T$4,I520&lt;$T$5), "Yes", "No")</f>
        <v>No</v>
      </c>
      <c r="N520" s="2"/>
      <c r="O520" s="3"/>
      <c r="P520" s="9"/>
    </row>
    <row r="521" spans="1:16" x14ac:dyDescent="0.35">
      <c r="A521" s="4" t="s">
        <v>479</v>
      </c>
      <c r="B521" s="1">
        <v>2500</v>
      </c>
      <c r="C521" s="1"/>
      <c r="D521" s="15">
        <v>5.2</v>
      </c>
      <c r="E521" s="15">
        <v>51</v>
      </c>
      <c r="F521" s="15">
        <v>78</v>
      </c>
      <c r="G521" s="15"/>
      <c r="H521" s="15">
        <f>MAX(D521:F521)</f>
        <v>78</v>
      </c>
      <c r="I521" s="15">
        <f>SUM(D521:F521)-H521-J521</f>
        <v>50.999999999999986</v>
      </c>
      <c r="J521" s="15">
        <f>MIN(D521:F521)</f>
        <v>5.2</v>
      </c>
      <c r="K521" s="15">
        <f>D521*E521*F521</f>
        <v>20685.599999999999</v>
      </c>
      <c r="L521" s="1">
        <f>B521/K521</f>
        <v>0.12085702130951001</v>
      </c>
      <c r="M521" s="2" t="str">
        <f>IF(AND(H521&lt;$T$4,I521&lt;$T$5), "Yes", "No")</f>
        <v>No</v>
      </c>
      <c r="N521" s="2"/>
      <c r="O521" s="3"/>
      <c r="P521" s="9"/>
    </row>
    <row r="522" spans="1:16" x14ac:dyDescent="0.35">
      <c r="A522" s="4" t="s">
        <v>480</v>
      </c>
      <c r="B522" s="1">
        <v>2260</v>
      </c>
      <c r="C522" s="1"/>
      <c r="D522" s="15">
        <v>9.9</v>
      </c>
      <c r="E522" s="15">
        <v>45</v>
      </c>
      <c r="F522" s="15">
        <v>42</v>
      </c>
      <c r="G522" s="15"/>
      <c r="H522" s="15">
        <f>MAX(D522:F522)</f>
        <v>45</v>
      </c>
      <c r="I522" s="15">
        <f>SUM(D522:F522)-H522-J522</f>
        <v>42.000000000000007</v>
      </c>
      <c r="J522" s="15">
        <f>MIN(D522:F522)</f>
        <v>9.9</v>
      </c>
      <c r="K522" s="15">
        <f>D522*E522*F522</f>
        <v>18711</v>
      </c>
      <c r="L522" s="1">
        <f>B522/K522</f>
        <v>0.12078456522900967</v>
      </c>
      <c r="M522" s="2" t="str">
        <f>IF(AND(H522&lt;$T$4,I522&lt;$T$5), "Yes", "No")</f>
        <v>Yes</v>
      </c>
      <c r="N522" s="2"/>
      <c r="O522" s="3"/>
      <c r="P522" s="9"/>
    </row>
    <row r="523" spans="1:16" x14ac:dyDescent="0.35">
      <c r="A523" s="4" t="s">
        <v>481</v>
      </c>
      <c r="B523" s="1">
        <v>3000</v>
      </c>
      <c r="C523" s="1"/>
      <c r="D523" s="15">
        <v>12</v>
      </c>
      <c r="E523" s="15">
        <v>46</v>
      </c>
      <c r="F523" s="15">
        <v>45</v>
      </c>
      <c r="G523" s="15"/>
      <c r="H523" s="15">
        <f>MAX(D523:F523)</f>
        <v>46</v>
      </c>
      <c r="I523" s="15">
        <f>SUM(D523:F523)-H523-J523</f>
        <v>45</v>
      </c>
      <c r="J523" s="15">
        <f>MIN(D523:F523)</f>
        <v>12</v>
      </c>
      <c r="K523" s="15">
        <f>D523*E523*F523</f>
        <v>24840</v>
      </c>
      <c r="L523" s="1">
        <f>B523/K523</f>
        <v>0.12077294685990338</v>
      </c>
      <c r="M523" s="2" t="str">
        <f>IF(AND(H523&lt;$T$4,I523&lt;$T$5), "Yes", "No")</f>
        <v>Yes</v>
      </c>
      <c r="N523" s="2"/>
      <c r="O523" s="3"/>
      <c r="P523" s="9"/>
    </row>
    <row r="524" spans="1:16" x14ac:dyDescent="0.35">
      <c r="A524" s="4" t="s">
        <v>482</v>
      </c>
      <c r="B524" s="1">
        <v>2000</v>
      </c>
      <c r="C524" s="1"/>
      <c r="D524" s="15">
        <v>4.2</v>
      </c>
      <c r="E524" s="15">
        <v>58</v>
      </c>
      <c r="F524" s="15">
        <v>68</v>
      </c>
      <c r="G524" s="15"/>
      <c r="H524" s="15">
        <f>MAX(D524:F524)</f>
        <v>68</v>
      </c>
      <c r="I524" s="15">
        <f>SUM(D524:F524)-H524-J524</f>
        <v>57.999999999999986</v>
      </c>
      <c r="J524" s="15">
        <f>MIN(D524:F524)</f>
        <v>4.2</v>
      </c>
      <c r="K524" s="15">
        <f>D524*E524*F524</f>
        <v>16564.800000000003</v>
      </c>
      <c r="L524" s="1">
        <f>B524/K524</f>
        <v>0.12073795035255479</v>
      </c>
      <c r="M524" s="2" t="str">
        <f>IF(AND(H524&lt;$T$4,I524&lt;$T$5), "Yes", "No")</f>
        <v>No</v>
      </c>
      <c r="N524" s="2"/>
      <c r="O524" s="3"/>
      <c r="P524" s="9"/>
    </row>
    <row r="525" spans="1:16" x14ac:dyDescent="0.35">
      <c r="A525" s="4" t="s">
        <v>483</v>
      </c>
      <c r="B525" s="1">
        <v>3000</v>
      </c>
      <c r="C525" s="1"/>
      <c r="D525" s="15">
        <v>7.1</v>
      </c>
      <c r="E525" s="15">
        <v>50</v>
      </c>
      <c r="F525" s="15">
        <v>70</v>
      </c>
      <c r="G525" s="15"/>
      <c r="H525" s="15">
        <f>MAX(D525:F525)</f>
        <v>70</v>
      </c>
      <c r="I525" s="15">
        <f>SUM(D525:F525)-H525-J525</f>
        <v>49.999999999999993</v>
      </c>
      <c r="J525" s="15">
        <f>MIN(D525:F525)</f>
        <v>7.1</v>
      </c>
      <c r="K525" s="15">
        <f>D525*E525*F525</f>
        <v>24850</v>
      </c>
      <c r="L525" s="1">
        <f>B525/K525</f>
        <v>0.12072434607645875</v>
      </c>
      <c r="M525" s="2" t="str">
        <f>IF(AND(H525&lt;$T$4,I525&lt;$T$5), "Yes", "No")</f>
        <v>No</v>
      </c>
      <c r="N525" s="2"/>
      <c r="O525" s="3"/>
      <c r="P525" s="9"/>
    </row>
    <row r="526" spans="1:16" x14ac:dyDescent="0.35">
      <c r="A526" s="4" t="s">
        <v>484</v>
      </c>
      <c r="B526" s="1">
        <v>3000</v>
      </c>
      <c r="C526" s="1"/>
      <c r="D526" s="15">
        <v>3.8</v>
      </c>
      <c r="E526" s="15">
        <v>60</v>
      </c>
      <c r="F526" s="15">
        <v>109</v>
      </c>
      <c r="G526" s="15"/>
      <c r="H526" s="15">
        <f>MAX(D526:F526)</f>
        <v>109</v>
      </c>
      <c r="I526" s="15">
        <f>SUM(D526:F526)-H526-J526</f>
        <v>60.000000000000014</v>
      </c>
      <c r="J526" s="15">
        <f>MIN(D526:F526)</f>
        <v>3.8</v>
      </c>
      <c r="K526" s="15">
        <f>D526*E526*F526</f>
        <v>24852</v>
      </c>
      <c r="L526" s="1">
        <f>B526/K526</f>
        <v>0.12071463061323032</v>
      </c>
      <c r="M526" s="2" t="str">
        <f>IF(AND(H526&lt;$T$4,I526&lt;$T$5), "Yes", "No")</f>
        <v>No</v>
      </c>
      <c r="N526" s="2"/>
      <c r="O526" s="3"/>
      <c r="P526" s="9"/>
    </row>
    <row r="527" spans="1:16" x14ac:dyDescent="0.35">
      <c r="A527" s="4" t="s">
        <v>485</v>
      </c>
      <c r="B527" s="1">
        <v>3600</v>
      </c>
      <c r="C527" s="1"/>
      <c r="D527" s="15">
        <v>8.5</v>
      </c>
      <c r="E527" s="15">
        <v>54</v>
      </c>
      <c r="F527" s="15">
        <v>65</v>
      </c>
      <c r="G527" s="15"/>
      <c r="H527" s="15">
        <f>MAX(D527:F527)</f>
        <v>65</v>
      </c>
      <c r="I527" s="15">
        <f>SUM(D527:F527)-H527-J527</f>
        <v>54</v>
      </c>
      <c r="J527" s="15">
        <f>MIN(D527:F527)</f>
        <v>8.5</v>
      </c>
      <c r="K527" s="15">
        <f>D527*E527*F527</f>
        <v>29835</v>
      </c>
      <c r="L527" s="1">
        <f>B527/K527</f>
        <v>0.12066365007541478</v>
      </c>
      <c r="M527" s="2" t="str">
        <f>IF(AND(H527&lt;$T$4,I527&lt;$T$5), "Yes", "No")</f>
        <v>No</v>
      </c>
      <c r="N527" s="2"/>
      <c r="O527" s="3"/>
      <c r="P527" s="9"/>
    </row>
    <row r="528" spans="1:16" x14ac:dyDescent="0.35">
      <c r="A528" s="4" t="s">
        <v>486</v>
      </c>
      <c r="B528" s="1">
        <v>2750</v>
      </c>
      <c r="C528" s="1"/>
      <c r="D528" s="15">
        <v>10</v>
      </c>
      <c r="E528" s="15">
        <v>40</v>
      </c>
      <c r="F528" s="15">
        <v>57</v>
      </c>
      <c r="G528" s="15"/>
      <c r="H528" s="15">
        <f>MAX(D528:F528)</f>
        <v>57</v>
      </c>
      <c r="I528" s="15">
        <f>SUM(D528:F528)-H528-J528</f>
        <v>40</v>
      </c>
      <c r="J528" s="15">
        <f>MIN(D528:F528)</f>
        <v>10</v>
      </c>
      <c r="K528" s="15">
        <f>D528*E528*F528</f>
        <v>22800</v>
      </c>
      <c r="L528" s="1">
        <f>B528/K528</f>
        <v>0.1206140350877193</v>
      </c>
      <c r="M528" s="2" t="str">
        <f>IF(AND(H528&lt;$T$4,I528&lt;$T$5), "Yes", "No")</f>
        <v>Yes</v>
      </c>
      <c r="N528" s="2"/>
      <c r="O528" s="3"/>
      <c r="P528" s="9"/>
    </row>
    <row r="529" spans="1:16" x14ac:dyDescent="0.35">
      <c r="A529" s="4" t="s">
        <v>487</v>
      </c>
      <c r="B529" s="1">
        <v>2800</v>
      </c>
      <c r="C529" s="1"/>
      <c r="D529" s="15">
        <v>12</v>
      </c>
      <c r="E529" s="15">
        <v>44</v>
      </c>
      <c r="F529" s="15">
        <v>44</v>
      </c>
      <c r="G529" s="15"/>
      <c r="H529" s="15">
        <f>MAX(D529:F529)</f>
        <v>44</v>
      </c>
      <c r="I529" s="15">
        <f>SUM(D529:F529)-H529-J529</f>
        <v>44</v>
      </c>
      <c r="J529" s="15">
        <f>MIN(D529:F529)</f>
        <v>12</v>
      </c>
      <c r="K529" s="15">
        <f>D529*E529*F529</f>
        <v>23232</v>
      </c>
      <c r="L529" s="1">
        <f>B529/K529</f>
        <v>0.12052341597796143</v>
      </c>
      <c r="M529" s="2" t="str">
        <f>IF(AND(H529&lt;$T$4,I529&lt;$T$5), "Yes", "No")</f>
        <v>Yes</v>
      </c>
      <c r="N529" s="2"/>
      <c r="O529" s="3"/>
      <c r="P529" s="9"/>
    </row>
    <row r="530" spans="1:16" x14ac:dyDescent="0.35">
      <c r="A530" s="4" t="s">
        <v>488</v>
      </c>
      <c r="B530" s="1">
        <v>2050</v>
      </c>
      <c r="C530" s="1"/>
      <c r="D530" s="15">
        <v>8.1</v>
      </c>
      <c r="E530" s="15">
        <v>35</v>
      </c>
      <c r="F530" s="15">
        <v>60</v>
      </c>
      <c r="G530" s="15"/>
      <c r="H530" s="15">
        <f>MAX(D530:F530)</f>
        <v>60</v>
      </c>
      <c r="I530" s="15">
        <f>SUM(D530:F530)-H530-J530</f>
        <v>34.999999999999993</v>
      </c>
      <c r="J530" s="15">
        <f>MIN(D530:F530)</f>
        <v>8.1</v>
      </c>
      <c r="K530" s="15">
        <f>D530*E530*F530</f>
        <v>17010</v>
      </c>
      <c r="L530" s="1">
        <f>B530/K530</f>
        <v>0.12051734273956496</v>
      </c>
      <c r="M530" s="2" t="str">
        <f>IF(AND(H530&lt;$T$4,I530&lt;$T$5), "Yes", "No")</f>
        <v>Yes</v>
      </c>
      <c r="N530" s="2"/>
      <c r="O530" s="3"/>
      <c r="P530" s="9"/>
    </row>
    <row r="531" spans="1:16" x14ac:dyDescent="0.35">
      <c r="A531" s="4" t="s">
        <v>489</v>
      </c>
      <c r="B531" s="1">
        <v>3400</v>
      </c>
      <c r="C531" s="1"/>
      <c r="D531" s="15">
        <v>12</v>
      </c>
      <c r="E531" s="15">
        <v>48</v>
      </c>
      <c r="F531" s="15">
        <v>49</v>
      </c>
      <c r="G531" s="15"/>
      <c r="H531" s="15">
        <f>MAX(D531:F531)</f>
        <v>49</v>
      </c>
      <c r="I531" s="15">
        <f>SUM(D531:F531)-H531-J531</f>
        <v>48</v>
      </c>
      <c r="J531" s="15">
        <f>MIN(D531:F531)</f>
        <v>12</v>
      </c>
      <c r="K531" s="15">
        <f>D531*E531*F531</f>
        <v>28224</v>
      </c>
      <c r="L531" s="1">
        <f>B531/K531</f>
        <v>0.12046485260770975</v>
      </c>
      <c r="M531" s="2" t="str">
        <f>IF(AND(H531&lt;$T$4,I531&lt;$T$5), "Yes", "No")</f>
        <v>Yes</v>
      </c>
      <c r="N531" s="2"/>
      <c r="O531" s="3"/>
      <c r="P531" s="9"/>
    </row>
    <row r="532" spans="1:16" x14ac:dyDescent="0.35">
      <c r="A532" s="4" t="s">
        <v>490</v>
      </c>
      <c r="B532" s="1">
        <v>3000</v>
      </c>
      <c r="C532" s="1"/>
      <c r="D532" s="15">
        <v>6.6</v>
      </c>
      <c r="E532" s="15">
        <v>51</v>
      </c>
      <c r="F532" s="15">
        <v>74</v>
      </c>
      <c r="G532" s="15"/>
      <c r="H532" s="15">
        <f>MAX(D532:F532)</f>
        <v>74</v>
      </c>
      <c r="I532" s="15">
        <f>SUM(D532:F532)-H532-J532</f>
        <v>50.999999999999993</v>
      </c>
      <c r="J532" s="15">
        <f>MIN(D532:F532)</f>
        <v>6.6</v>
      </c>
      <c r="K532" s="15">
        <f>D532*E532*F532</f>
        <v>24908.399999999998</v>
      </c>
      <c r="L532" s="1">
        <f>B532/K532</f>
        <v>0.12044129691188515</v>
      </c>
      <c r="M532" s="2" t="str">
        <f>IF(AND(H532&lt;$T$4,I532&lt;$T$5), "Yes", "No")</f>
        <v>No</v>
      </c>
      <c r="N532" s="2"/>
      <c r="O532" s="3"/>
      <c r="P532" s="9"/>
    </row>
    <row r="533" spans="1:16" x14ac:dyDescent="0.35">
      <c r="A533" s="4" t="s">
        <v>491</v>
      </c>
      <c r="B533" s="1">
        <v>2000</v>
      </c>
      <c r="C533" s="1"/>
      <c r="D533" s="15">
        <v>4.3</v>
      </c>
      <c r="E533" s="15">
        <v>42</v>
      </c>
      <c r="F533" s="15">
        <v>92</v>
      </c>
      <c r="G533" s="15"/>
      <c r="H533" s="15">
        <f>MAX(D533:F533)</f>
        <v>92</v>
      </c>
      <c r="I533" s="15">
        <f>SUM(D533:F533)-H533-J533</f>
        <v>42.000000000000014</v>
      </c>
      <c r="J533" s="15">
        <f>MIN(D533:F533)</f>
        <v>4.3</v>
      </c>
      <c r="K533" s="15">
        <f>D533*E533*F533</f>
        <v>16615.2</v>
      </c>
      <c r="L533" s="1">
        <f>B533/K533</f>
        <v>0.12037170783379074</v>
      </c>
      <c r="M533" s="2" t="str">
        <f>IF(AND(H533&lt;$T$4,I533&lt;$T$5), "Yes", "No")</f>
        <v>No</v>
      </c>
      <c r="N533" s="2"/>
      <c r="O533" s="3"/>
      <c r="P533" s="9"/>
    </row>
    <row r="534" spans="1:16" x14ac:dyDescent="0.35">
      <c r="A534" s="4" t="s">
        <v>492</v>
      </c>
      <c r="B534" s="1">
        <v>3800</v>
      </c>
      <c r="C534" s="1"/>
      <c r="D534" s="15">
        <v>9.1999999999999993</v>
      </c>
      <c r="E534" s="15">
        <v>52</v>
      </c>
      <c r="F534" s="15">
        <v>66</v>
      </c>
      <c r="G534" s="15"/>
      <c r="H534" s="15">
        <f>MAX(D534:F534)</f>
        <v>66</v>
      </c>
      <c r="I534" s="15">
        <f>SUM(D534:F534)-H534-J534</f>
        <v>52</v>
      </c>
      <c r="J534" s="15">
        <f>MIN(D534:F534)</f>
        <v>9.1999999999999993</v>
      </c>
      <c r="K534" s="15">
        <f>D534*E534*F534</f>
        <v>31574.399999999998</v>
      </c>
      <c r="L534" s="1">
        <f>B534/K534</f>
        <v>0.1203506638289247</v>
      </c>
      <c r="M534" s="2" t="str">
        <f>IF(AND(H534&lt;$T$4,I534&lt;$T$5), "Yes", "No")</f>
        <v>No</v>
      </c>
      <c r="N534" s="2"/>
      <c r="O534" s="3"/>
      <c r="P534" s="9"/>
    </row>
    <row r="535" spans="1:16" x14ac:dyDescent="0.35">
      <c r="A535" s="4" t="s">
        <v>493</v>
      </c>
      <c r="B535" s="1">
        <v>2400</v>
      </c>
      <c r="C535" s="1"/>
      <c r="D535" s="15">
        <v>3.5</v>
      </c>
      <c r="E535" s="15">
        <v>60</v>
      </c>
      <c r="F535" s="15">
        <v>95</v>
      </c>
      <c r="G535" s="15"/>
      <c r="H535" s="15">
        <f>MAX(D535:F535)</f>
        <v>95</v>
      </c>
      <c r="I535" s="15">
        <f>SUM(D535:F535)-H535-J535</f>
        <v>60</v>
      </c>
      <c r="J535" s="15">
        <f>MIN(D535:F535)</f>
        <v>3.5</v>
      </c>
      <c r="K535" s="15">
        <f>D535*E535*F535</f>
        <v>19950</v>
      </c>
      <c r="L535" s="1">
        <f>B535/K535</f>
        <v>0.12030075187969924</v>
      </c>
      <c r="M535" s="2" t="str">
        <f>IF(AND(H535&lt;$T$4,I535&lt;$T$5), "Yes", "No")</f>
        <v>No</v>
      </c>
      <c r="N535" s="2"/>
      <c r="O535" s="3"/>
      <c r="P535" s="9"/>
    </row>
    <row r="536" spans="1:16" x14ac:dyDescent="0.35">
      <c r="A536" s="4" t="s">
        <v>494</v>
      </c>
      <c r="B536" s="1">
        <v>3000</v>
      </c>
      <c r="C536" s="1"/>
      <c r="D536" s="15">
        <v>3.5</v>
      </c>
      <c r="E536" s="15">
        <v>75</v>
      </c>
      <c r="F536" s="15">
        <v>95</v>
      </c>
      <c r="G536" s="15"/>
      <c r="H536" s="15">
        <f>MAX(D536:F536)</f>
        <v>95</v>
      </c>
      <c r="I536" s="15">
        <f>SUM(D536:F536)-H536-J536</f>
        <v>75</v>
      </c>
      <c r="J536" s="15">
        <f>MIN(D536:F536)</f>
        <v>3.5</v>
      </c>
      <c r="K536" s="15">
        <f>D536*E536*F536</f>
        <v>24937.5</v>
      </c>
      <c r="L536" s="1">
        <f>B536/K536</f>
        <v>0.12030075187969924</v>
      </c>
      <c r="M536" s="2" t="str">
        <f>IF(AND(H536&lt;$T$4,I536&lt;$T$5), "Yes", "No")</f>
        <v>No</v>
      </c>
      <c r="N536" s="2"/>
      <c r="O536" s="3"/>
      <c r="P536" s="9"/>
    </row>
    <row r="537" spans="1:16" x14ac:dyDescent="0.35">
      <c r="A537" s="4" t="s">
        <v>495</v>
      </c>
      <c r="B537" s="1">
        <v>3200</v>
      </c>
      <c r="C537" s="1"/>
      <c r="D537" s="15">
        <v>9.5</v>
      </c>
      <c r="E537" s="15">
        <v>40</v>
      </c>
      <c r="F537" s="15">
        <v>70</v>
      </c>
      <c r="G537" s="15"/>
      <c r="H537" s="15">
        <f>MAX(D537:F537)</f>
        <v>70</v>
      </c>
      <c r="I537" s="15">
        <f>SUM(D537:F537)-H537-J537</f>
        <v>40</v>
      </c>
      <c r="J537" s="15">
        <f>MIN(D537:F537)</f>
        <v>9.5</v>
      </c>
      <c r="K537" s="15">
        <f>D537*E537*F537</f>
        <v>26600</v>
      </c>
      <c r="L537" s="1">
        <f>B537/K537</f>
        <v>0.12030075187969924</v>
      </c>
      <c r="M537" s="2" t="str">
        <f>IF(AND(H537&lt;$T$4,I537&lt;$T$5), "Yes", "No")</f>
        <v>No</v>
      </c>
      <c r="N537" s="2"/>
      <c r="O537" s="3"/>
      <c r="P537" s="9"/>
    </row>
    <row r="538" spans="1:16" x14ac:dyDescent="0.35">
      <c r="A538" s="4" t="s">
        <v>496</v>
      </c>
      <c r="B538" s="1">
        <v>3000</v>
      </c>
      <c r="C538" s="1"/>
      <c r="D538" s="15">
        <v>9</v>
      </c>
      <c r="E538" s="15">
        <v>47</v>
      </c>
      <c r="F538" s="15">
        <v>59</v>
      </c>
      <c r="G538" s="15"/>
      <c r="H538" s="15">
        <f>MAX(D538:F538)</f>
        <v>59</v>
      </c>
      <c r="I538" s="15">
        <f>SUM(D538:F538)-H538-J538</f>
        <v>47</v>
      </c>
      <c r="J538" s="15">
        <f>MIN(D538:F538)</f>
        <v>9</v>
      </c>
      <c r="K538" s="15">
        <f>D538*E538*F538</f>
        <v>24957</v>
      </c>
      <c r="L538" s="1">
        <f>B538/K538</f>
        <v>0.12020675561966583</v>
      </c>
      <c r="M538" s="2" t="str">
        <f>IF(AND(H538&lt;$T$4,I538&lt;$T$5), "Yes", "No")</f>
        <v>Yes</v>
      </c>
      <c r="N538" s="2"/>
      <c r="O538" s="3"/>
      <c r="P538" s="9"/>
    </row>
    <row r="539" spans="1:16" x14ac:dyDescent="0.35">
      <c r="A539" s="4" t="s">
        <v>497</v>
      </c>
      <c r="B539" s="1">
        <v>2750</v>
      </c>
      <c r="C539" s="1"/>
      <c r="D539" s="15">
        <v>3.1</v>
      </c>
      <c r="E539" s="15">
        <v>90</v>
      </c>
      <c r="F539" s="15">
        <v>82</v>
      </c>
      <c r="G539" s="15"/>
      <c r="H539" s="15">
        <f>MAX(D539:F539)</f>
        <v>90</v>
      </c>
      <c r="I539" s="15">
        <f>SUM(D539:F539)-H539-J539</f>
        <v>82</v>
      </c>
      <c r="J539" s="15">
        <f>MIN(D539:F539)</f>
        <v>3.1</v>
      </c>
      <c r="K539" s="15">
        <f>D539*E539*F539</f>
        <v>22878</v>
      </c>
      <c r="L539" s="1">
        <f>B539/K539</f>
        <v>0.12020281493137512</v>
      </c>
      <c r="M539" s="2" t="str">
        <f>IF(AND(H539&lt;$T$4,I539&lt;$T$5), "Yes", "No")</f>
        <v>No</v>
      </c>
      <c r="N539" s="2"/>
      <c r="O539" s="3"/>
      <c r="P539" s="9"/>
    </row>
    <row r="540" spans="1:16" x14ac:dyDescent="0.35">
      <c r="A540" s="4" t="s">
        <v>498</v>
      </c>
      <c r="B540" s="1">
        <v>2000</v>
      </c>
      <c r="C540" s="1"/>
      <c r="D540" s="15">
        <v>8</v>
      </c>
      <c r="E540" s="15">
        <v>32</v>
      </c>
      <c r="F540" s="15">
        <v>65</v>
      </c>
      <c r="G540" s="15"/>
      <c r="H540" s="15">
        <f>MAX(D540:F540)</f>
        <v>65</v>
      </c>
      <c r="I540" s="15">
        <f>SUM(D540:F540)-H540-J540</f>
        <v>32</v>
      </c>
      <c r="J540" s="15">
        <f>MIN(D540:F540)</f>
        <v>8</v>
      </c>
      <c r="K540" s="15">
        <f>D540*E540*F540</f>
        <v>16640</v>
      </c>
      <c r="L540" s="1">
        <f>B540/K540</f>
        <v>0.1201923076923077</v>
      </c>
      <c r="M540" s="2" t="str">
        <f>IF(AND(H540&lt;$T$4,I540&lt;$T$5), "Yes", "No")</f>
        <v>No</v>
      </c>
      <c r="N540" s="2"/>
      <c r="O540" s="3"/>
      <c r="P540" s="9"/>
    </row>
    <row r="541" spans="1:16" x14ac:dyDescent="0.35">
      <c r="A541" s="4" t="s">
        <v>499</v>
      </c>
      <c r="B541" s="1">
        <v>2000</v>
      </c>
      <c r="C541" s="1"/>
      <c r="D541" s="15">
        <v>10</v>
      </c>
      <c r="E541" s="15">
        <v>26</v>
      </c>
      <c r="F541" s="15">
        <v>64</v>
      </c>
      <c r="G541" s="15"/>
      <c r="H541" s="15">
        <f>MAX(D541:F541)</f>
        <v>64</v>
      </c>
      <c r="I541" s="15">
        <f>SUM(D541:F541)-H541-J541</f>
        <v>26</v>
      </c>
      <c r="J541" s="15">
        <f>MIN(D541:F541)</f>
        <v>10</v>
      </c>
      <c r="K541" s="15">
        <f>D541*E541*F541</f>
        <v>16640</v>
      </c>
      <c r="L541" s="1">
        <f>B541/K541</f>
        <v>0.1201923076923077</v>
      </c>
      <c r="M541" s="2" t="str">
        <f>IF(AND(H541&lt;$T$4,I541&lt;$T$5), "Yes", "No")</f>
        <v>Yes</v>
      </c>
      <c r="N541" s="2"/>
      <c r="O541" s="3"/>
      <c r="P541" s="9"/>
    </row>
    <row r="542" spans="1:16" x14ac:dyDescent="0.35">
      <c r="A542" s="4" t="s">
        <v>500</v>
      </c>
      <c r="B542" s="1">
        <v>2400</v>
      </c>
      <c r="C542" s="1"/>
      <c r="D542" s="15">
        <v>8</v>
      </c>
      <c r="E542" s="15">
        <v>39</v>
      </c>
      <c r="F542" s="15">
        <v>64</v>
      </c>
      <c r="G542" s="15"/>
      <c r="H542" s="15">
        <f>MAX(D542:F542)</f>
        <v>64</v>
      </c>
      <c r="I542" s="15">
        <f>SUM(D542:F542)-H542-J542</f>
        <v>39</v>
      </c>
      <c r="J542" s="15">
        <f>MIN(D542:F542)</f>
        <v>8</v>
      </c>
      <c r="K542" s="15">
        <f>D542*E542*F542</f>
        <v>19968</v>
      </c>
      <c r="L542" s="1">
        <f>B542/K542</f>
        <v>0.1201923076923077</v>
      </c>
      <c r="M542" s="2" t="str">
        <f>IF(AND(H542&lt;$T$4,I542&lt;$T$5), "Yes", "No")</f>
        <v>Yes</v>
      </c>
      <c r="N542" s="2"/>
      <c r="O542" s="3"/>
      <c r="P542" s="9"/>
    </row>
    <row r="543" spans="1:16" x14ac:dyDescent="0.35">
      <c r="A543" s="4" t="s">
        <v>501</v>
      </c>
      <c r="B543" s="1">
        <v>2700</v>
      </c>
      <c r="C543" s="1"/>
      <c r="D543" s="15">
        <v>7.2</v>
      </c>
      <c r="E543" s="15">
        <v>48</v>
      </c>
      <c r="F543" s="15">
        <v>65</v>
      </c>
      <c r="G543" s="15"/>
      <c r="H543" s="15">
        <f>MAX(D543:F543)</f>
        <v>65</v>
      </c>
      <c r="I543" s="15">
        <f>SUM(D543:F543)-H543-J543</f>
        <v>48</v>
      </c>
      <c r="J543" s="15">
        <f>MIN(D543:F543)</f>
        <v>7.2</v>
      </c>
      <c r="K543" s="15">
        <f>D543*E543*F543</f>
        <v>22464</v>
      </c>
      <c r="L543" s="1">
        <f>B543/K543</f>
        <v>0.1201923076923077</v>
      </c>
      <c r="M543" s="2" t="str">
        <f>IF(AND(H543&lt;$T$4,I543&lt;$T$5), "Yes", "No")</f>
        <v>No</v>
      </c>
      <c r="N543" s="2"/>
      <c r="O543" s="3"/>
      <c r="P543" s="9"/>
    </row>
    <row r="544" spans="1:16" x14ac:dyDescent="0.35">
      <c r="A544" s="4" t="s">
        <v>502</v>
      </c>
      <c r="B544" s="1">
        <v>3300</v>
      </c>
      <c r="C544" s="1"/>
      <c r="D544" s="15">
        <v>10</v>
      </c>
      <c r="E544" s="15">
        <v>41</v>
      </c>
      <c r="F544" s="15">
        <v>67</v>
      </c>
      <c r="G544" s="15"/>
      <c r="H544" s="15">
        <f>MAX(D544:F544)</f>
        <v>67</v>
      </c>
      <c r="I544" s="15">
        <f>SUM(D544:F544)-H544-J544</f>
        <v>41</v>
      </c>
      <c r="J544" s="15">
        <f>MIN(D544:F544)</f>
        <v>10</v>
      </c>
      <c r="K544" s="15">
        <f>D544*E544*F544</f>
        <v>27470</v>
      </c>
      <c r="L544" s="1">
        <f>B544/K544</f>
        <v>0.12013105205678923</v>
      </c>
      <c r="M544" s="2" t="str">
        <f>IF(AND(H544&lt;$T$4,I544&lt;$T$5), "Yes", "No")</f>
        <v>No</v>
      </c>
      <c r="N544" s="2"/>
      <c r="O544" s="3"/>
      <c r="P544" s="9"/>
    </row>
    <row r="545" spans="1:16" x14ac:dyDescent="0.35">
      <c r="A545" s="4" t="s">
        <v>503</v>
      </c>
      <c r="B545" s="1">
        <v>3000</v>
      </c>
      <c r="C545" s="1"/>
      <c r="D545" s="15">
        <v>7</v>
      </c>
      <c r="E545" s="15">
        <v>51</v>
      </c>
      <c r="F545" s="15">
        <v>70</v>
      </c>
      <c r="G545" s="15"/>
      <c r="H545" s="15">
        <f>MAX(D545:F545)</f>
        <v>70</v>
      </c>
      <c r="I545" s="15">
        <f>SUM(D545:F545)-H545-J545</f>
        <v>51</v>
      </c>
      <c r="J545" s="15">
        <f>MIN(D545:F545)</f>
        <v>7</v>
      </c>
      <c r="K545" s="15">
        <f>D545*E545*F545</f>
        <v>24990</v>
      </c>
      <c r="L545" s="1">
        <f>B545/K545</f>
        <v>0.12004801920768307</v>
      </c>
      <c r="M545" s="2" t="str">
        <f>IF(AND(H545&lt;$T$4,I545&lt;$T$5), "Yes", "No")</f>
        <v>No</v>
      </c>
      <c r="N545" s="2"/>
      <c r="O545" s="3"/>
      <c r="P545" s="9"/>
    </row>
    <row r="546" spans="1:16" x14ac:dyDescent="0.35">
      <c r="A546" s="4" t="s">
        <v>504</v>
      </c>
      <c r="B546" s="1">
        <v>2800</v>
      </c>
      <c r="C546" s="1"/>
      <c r="D546" s="15">
        <v>12</v>
      </c>
      <c r="E546" s="15">
        <v>36</v>
      </c>
      <c r="F546" s="15">
        <v>54</v>
      </c>
      <c r="G546" s="15"/>
      <c r="H546" s="15">
        <f>MAX(D546:F546)</f>
        <v>54</v>
      </c>
      <c r="I546" s="15">
        <f>SUM(D546:F546)-H546-J546</f>
        <v>36</v>
      </c>
      <c r="J546" s="15">
        <f>MIN(D546:F546)</f>
        <v>12</v>
      </c>
      <c r="K546" s="15">
        <f>D546*E546*F546</f>
        <v>23328</v>
      </c>
      <c r="L546" s="1">
        <f>B546/K546</f>
        <v>0.12002743484224966</v>
      </c>
      <c r="M546" s="2" t="str">
        <f>IF(AND(H546&lt;$T$4,I546&lt;$T$5), "Yes", "No")</f>
        <v>Yes</v>
      </c>
      <c r="N546" s="2"/>
      <c r="O546" s="3"/>
      <c r="P546" s="9"/>
    </row>
    <row r="547" spans="1:16" x14ac:dyDescent="0.35">
      <c r="A547" s="4" t="s">
        <v>505</v>
      </c>
      <c r="B547" s="1">
        <v>3000</v>
      </c>
      <c r="C547" s="1"/>
      <c r="D547" s="15">
        <v>3.2</v>
      </c>
      <c r="E547" s="15">
        <v>62</v>
      </c>
      <c r="F547" s="15">
        <v>126</v>
      </c>
      <c r="G547" s="15"/>
      <c r="H547" s="15">
        <f>MAX(D547:F547)</f>
        <v>126</v>
      </c>
      <c r="I547" s="15">
        <f>SUM(D547:F547)-H547-J547</f>
        <v>61.999999999999986</v>
      </c>
      <c r="J547" s="15">
        <f>MIN(D547:F547)</f>
        <v>3.2</v>
      </c>
      <c r="K547" s="15">
        <f>D547*E547*F547</f>
        <v>24998.400000000001</v>
      </c>
      <c r="L547" s="1">
        <f>B547/K547</f>
        <v>0.12000768049155146</v>
      </c>
      <c r="M547" s="2" t="str">
        <f>IF(AND(H547&lt;$T$4,I547&lt;$T$5), "Yes", "No")</f>
        <v>No</v>
      </c>
      <c r="N547" s="2"/>
      <c r="O547" s="3"/>
      <c r="P547" s="9"/>
    </row>
    <row r="548" spans="1:16" x14ac:dyDescent="0.35">
      <c r="A548" s="4" t="s">
        <v>506</v>
      </c>
      <c r="B548" s="1">
        <v>2400</v>
      </c>
      <c r="C548" s="1"/>
      <c r="D548" s="15">
        <v>10</v>
      </c>
      <c r="E548" s="15">
        <v>40</v>
      </c>
      <c r="F548" s="15">
        <v>50</v>
      </c>
      <c r="G548" s="15"/>
      <c r="H548" s="15">
        <f>MAX(D548:F548)</f>
        <v>50</v>
      </c>
      <c r="I548" s="15">
        <f>SUM(D548:F548)-H548-J548</f>
        <v>40</v>
      </c>
      <c r="J548" s="15">
        <f>MIN(D548:F548)</f>
        <v>10</v>
      </c>
      <c r="K548" s="15">
        <f>D548*E548*F548</f>
        <v>20000</v>
      </c>
      <c r="L548" s="1">
        <f>B548/K548</f>
        <v>0.12</v>
      </c>
      <c r="M548" s="2" t="str">
        <f>IF(AND(H548&lt;$T$4,I548&lt;$T$5), "Yes", "No")</f>
        <v>Yes</v>
      </c>
      <c r="N548" s="2"/>
      <c r="O548" s="3"/>
      <c r="P548" s="9"/>
    </row>
    <row r="549" spans="1:16" x14ac:dyDescent="0.35">
      <c r="A549" s="4" t="s">
        <v>507</v>
      </c>
      <c r="B549" s="1">
        <v>2700</v>
      </c>
      <c r="C549" s="1"/>
      <c r="D549" s="15">
        <v>7.5</v>
      </c>
      <c r="E549" s="15">
        <v>50</v>
      </c>
      <c r="F549" s="15">
        <v>60</v>
      </c>
      <c r="G549" s="15"/>
      <c r="H549" s="15">
        <f>MAX(D549:F549)</f>
        <v>60</v>
      </c>
      <c r="I549" s="15">
        <f>SUM(D549:F549)-H549-J549</f>
        <v>50</v>
      </c>
      <c r="J549" s="15">
        <f>MIN(D549:F549)</f>
        <v>7.5</v>
      </c>
      <c r="K549" s="15">
        <f>D549*E549*F549</f>
        <v>22500</v>
      </c>
      <c r="L549" s="1">
        <f>B549/K549</f>
        <v>0.12</v>
      </c>
      <c r="M549" s="2" t="str">
        <f>IF(AND(H549&lt;$T$4,I549&lt;$T$5), "Yes", "No")</f>
        <v>No</v>
      </c>
      <c r="N549" s="2"/>
      <c r="O549" s="3"/>
      <c r="P549" s="9"/>
    </row>
    <row r="550" spans="1:16" x14ac:dyDescent="0.35">
      <c r="A550" s="4" t="s">
        <v>508</v>
      </c>
      <c r="B550" s="1">
        <v>3000</v>
      </c>
      <c r="C550" s="1"/>
      <c r="D550" s="15">
        <v>10</v>
      </c>
      <c r="E550" s="15">
        <v>50</v>
      </c>
      <c r="F550" s="15">
        <v>50</v>
      </c>
      <c r="G550" s="15"/>
      <c r="H550" s="15">
        <f>MAX(D550:F550)</f>
        <v>50</v>
      </c>
      <c r="I550" s="15">
        <f>SUM(D550:F550)-H550-J550</f>
        <v>50</v>
      </c>
      <c r="J550" s="15">
        <f>MIN(D550:F550)</f>
        <v>10</v>
      </c>
      <c r="K550" s="15">
        <f>D550*E550*F550</f>
        <v>25000</v>
      </c>
      <c r="L550" s="1">
        <f>B550/K550</f>
        <v>0.12</v>
      </c>
      <c r="M550" s="2" t="str">
        <f>IF(AND(H550&lt;$T$4,I550&lt;$T$5), "Yes", "No")</f>
        <v>No</v>
      </c>
      <c r="N550" s="2"/>
      <c r="O550" s="3"/>
      <c r="P550" s="9"/>
    </row>
    <row r="551" spans="1:16" x14ac:dyDescent="0.35">
      <c r="A551" s="4" t="s">
        <v>509</v>
      </c>
      <c r="B551" s="1">
        <v>2550</v>
      </c>
      <c r="C551" s="1"/>
      <c r="D551" s="15">
        <v>11</v>
      </c>
      <c r="E551" s="15">
        <v>42</v>
      </c>
      <c r="F551" s="15">
        <v>46</v>
      </c>
      <c r="G551" s="15"/>
      <c r="H551" s="15">
        <f>MAX(D551:F551)</f>
        <v>46</v>
      </c>
      <c r="I551" s="15">
        <f>SUM(D551:F551)-H551-J551</f>
        <v>42</v>
      </c>
      <c r="J551" s="15">
        <f>MIN(D551:F551)</f>
        <v>11</v>
      </c>
      <c r="K551" s="15">
        <f>D551*E551*F551</f>
        <v>21252</v>
      </c>
      <c r="L551" s="1">
        <f>B551/K551</f>
        <v>0.11998870694522869</v>
      </c>
      <c r="M551" s="2" t="str">
        <f>IF(AND(H551&lt;$T$4,I551&lt;$T$5), "Yes", "No")</f>
        <v>Yes</v>
      </c>
      <c r="N551" s="2"/>
      <c r="O551" s="3"/>
      <c r="P551" s="9"/>
    </row>
    <row r="552" spans="1:16" x14ac:dyDescent="0.35">
      <c r="A552" s="4" t="s">
        <v>510</v>
      </c>
      <c r="B552" s="1">
        <v>3400</v>
      </c>
      <c r="C552" s="1"/>
      <c r="D552" s="15">
        <v>4.7</v>
      </c>
      <c r="E552" s="15">
        <v>67</v>
      </c>
      <c r="F552" s="15">
        <v>90</v>
      </c>
      <c r="G552" s="15"/>
      <c r="H552" s="15">
        <f>MAX(D552:F552)</f>
        <v>90</v>
      </c>
      <c r="I552" s="15">
        <f>SUM(D552:F552)-H552-J552</f>
        <v>66.999999999999986</v>
      </c>
      <c r="J552" s="15">
        <f>MIN(D552:F552)</f>
        <v>4.7</v>
      </c>
      <c r="K552" s="15">
        <f>D552*E552*F552</f>
        <v>28341.000000000004</v>
      </c>
      <c r="L552" s="1">
        <f>B552/K552</f>
        <v>0.11996753819554708</v>
      </c>
      <c r="M552" s="2" t="str">
        <f>IF(AND(H552&lt;$T$4,I552&lt;$T$5), "Yes", "No")</f>
        <v>No</v>
      </c>
      <c r="N552" s="2"/>
      <c r="O552" s="3"/>
      <c r="P552" s="9"/>
    </row>
    <row r="553" spans="1:16" x14ac:dyDescent="0.35">
      <c r="A553" s="4" t="s">
        <v>511</v>
      </c>
      <c r="B553" s="1">
        <v>3300</v>
      </c>
      <c r="C553" s="1"/>
      <c r="D553" s="15">
        <v>2.6</v>
      </c>
      <c r="E553" s="15">
        <v>92</v>
      </c>
      <c r="F553" s="15">
        <v>115</v>
      </c>
      <c r="G553" s="15"/>
      <c r="H553" s="15">
        <f>MAX(D553:F553)</f>
        <v>115</v>
      </c>
      <c r="I553" s="15">
        <f>SUM(D553:F553)-H553-J553</f>
        <v>92</v>
      </c>
      <c r="J553" s="15">
        <f>MIN(D553:F553)</f>
        <v>2.6</v>
      </c>
      <c r="K553" s="15">
        <f>D553*E553*F553</f>
        <v>27508.000000000004</v>
      </c>
      <c r="L553" s="1">
        <f>B553/K553</f>
        <v>0.11996510106150936</v>
      </c>
      <c r="M553" s="2" t="str">
        <f>IF(AND(H553&lt;$T$4,I553&lt;$T$5), "Yes", "No")</f>
        <v>No</v>
      </c>
      <c r="N553" s="2"/>
      <c r="O553" s="3"/>
      <c r="P553" s="9"/>
    </row>
    <row r="554" spans="1:16" x14ac:dyDescent="0.35">
      <c r="A554" s="4" t="s">
        <v>512</v>
      </c>
      <c r="B554" s="1">
        <v>2000</v>
      </c>
      <c r="C554" s="1"/>
      <c r="D554" s="15">
        <v>3.9</v>
      </c>
      <c r="E554" s="15">
        <v>45</v>
      </c>
      <c r="F554" s="15">
        <v>95</v>
      </c>
      <c r="G554" s="15"/>
      <c r="H554" s="15">
        <f>MAX(D554:F554)</f>
        <v>95</v>
      </c>
      <c r="I554" s="15">
        <f>SUM(D554:F554)-H554-J554</f>
        <v>45.000000000000007</v>
      </c>
      <c r="J554" s="15">
        <f>MIN(D554:F554)</f>
        <v>3.9</v>
      </c>
      <c r="K554" s="15">
        <f>D554*E554*F554</f>
        <v>16672.5</v>
      </c>
      <c r="L554" s="1">
        <f>B554/K554</f>
        <v>0.1199580146948568</v>
      </c>
      <c r="M554" s="2" t="str">
        <f>IF(AND(H554&lt;$T$4,I554&lt;$T$5), "Yes", "No")</f>
        <v>No</v>
      </c>
      <c r="N554" s="2"/>
      <c r="O554" s="3"/>
      <c r="P554" s="9"/>
    </row>
    <row r="555" spans="1:16" x14ac:dyDescent="0.35">
      <c r="A555" s="4" t="s">
        <v>513</v>
      </c>
      <c r="B555" s="1">
        <v>2400</v>
      </c>
      <c r="C555" s="1"/>
      <c r="D555" s="15">
        <v>3.9</v>
      </c>
      <c r="E555" s="15">
        <v>54</v>
      </c>
      <c r="F555" s="15">
        <v>95</v>
      </c>
      <c r="G555" s="15"/>
      <c r="H555" s="15">
        <f>MAX(D555:F555)</f>
        <v>95</v>
      </c>
      <c r="I555" s="15">
        <f>SUM(D555:F555)-H555-J555</f>
        <v>54.000000000000007</v>
      </c>
      <c r="J555" s="15">
        <f>MIN(D555:F555)</f>
        <v>3.9</v>
      </c>
      <c r="K555" s="15">
        <f>D555*E555*F555</f>
        <v>20007</v>
      </c>
      <c r="L555" s="1">
        <f>B555/K555</f>
        <v>0.1199580146948568</v>
      </c>
      <c r="M555" s="2" t="str">
        <f>IF(AND(H555&lt;$T$4,I555&lt;$T$5), "Yes", "No")</f>
        <v>No</v>
      </c>
      <c r="N555" s="2"/>
      <c r="O555" s="3"/>
      <c r="P555" s="9"/>
    </row>
    <row r="556" spans="1:16" x14ac:dyDescent="0.35">
      <c r="A556" s="4" t="s">
        <v>514</v>
      </c>
      <c r="B556" s="1">
        <v>3600</v>
      </c>
      <c r="C556" s="1"/>
      <c r="D556" s="15">
        <v>6.7</v>
      </c>
      <c r="E556" s="15">
        <v>56</v>
      </c>
      <c r="F556" s="15">
        <v>80</v>
      </c>
      <c r="G556" s="15"/>
      <c r="H556" s="15">
        <f>MAX(D556:F556)</f>
        <v>80</v>
      </c>
      <c r="I556" s="15">
        <f>SUM(D556:F556)-H556-J556</f>
        <v>55.999999999999986</v>
      </c>
      <c r="J556" s="15">
        <f>MIN(D556:F556)</f>
        <v>6.7</v>
      </c>
      <c r="K556" s="15">
        <f>D556*E556*F556</f>
        <v>30016</v>
      </c>
      <c r="L556" s="1">
        <f>B556/K556</f>
        <v>0.11993603411513859</v>
      </c>
      <c r="M556" s="2" t="str">
        <f>IF(AND(H556&lt;$T$4,I556&lt;$T$5), "Yes", "No")</f>
        <v>No</v>
      </c>
      <c r="N556" s="2"/>
      <c r="O556" s="3"/>
      <c r="P556" s="9"/>
    </row>
    <row r="557" spans="1:16" x14ac:dyDescent="0.35">
      <c r="A557" s="4" t="s">
        <v>515</v>
      </c>
      <c r="B557" s="1">
        <v>3400</v>
      </c>
      <c r="C557" s="1"/>
      <c r="D557" s="15">
        <v>7.5</v>
      </c>
      <c r="E557" s="15">
        <v>70</v>
      </c>
      <c r="F557" s="15">
        <v>54</v>
      </c>
      <c r="G557" s="15"/>
      <c r="H557" s="15">
        <f>MAX(D557:F557)</f>
        <v>70</v>
      </c>
      <c r="I557" s="15">
        <f>SUM(D557:F557)-H557-J557</f>
        <v>54</v>
      </c>
      <c r="J557" s="15">
        <f>MIN(D557:F557)</f>
        <v>7.5</v>
      </c>
      <c r="K557" s="15">
        <f>D557*E557*F557</f>
        <v>28350</v>
      </c>
      <c r="L557" s="1">
        <f>B557/K557</f>
        <v>0.11992945326278659</v>
      </c>
      <c r="M557" s="2" t="str">
        <f>IF(AND(H557&lt;$T$4,I557&lt;$T$5), "Yes", "No")</f>
        <v>No</v>
      </c>
      <c r="N557" s="2"/>
      <c r="O557" s="3"/>
      <c r="P557" s="9"/>
    </row>
    <row r="558" spans="1:16" x14ac:dyDescent="0.35">
      <c r="A558" s="4" t="s">
        <v>516</v>
      </c>
      <c r="B558" s="1">
        <v>2100</v>
      </c>
      <c r="C558" s="1"/>
      <c r="D558" s="15">
        <v>4.7</v>
      </c>
      <c r="E558" s="15">
        <v>54</v>
      </c>
      <c r="F558" s="15">
        <v>69</v>
      </c>
      <c r="G558" s="15"/>
      <c r="H558" s="15">
        <f>MAX(D558:F558)</f>
        <v>69</v>
      </c>
      <c r="I558" s="15">
        <f>SUM(D558:F558)-H558-J558</f>
        <v>54</v>
      </c>
      <c r="J558" s="15">
        <f>MIN(D558:F558)</f>
        <v>4.7</v>
      </c>
      <c r="K558" s="15">
        <f>D558*E558*F558</f>
        <v>17512.2</v>
      </c>
      <c r="L558" s="1">
        <f>B558/K558</f>
        <v>0.11991640113749272</v>
      </c>
      <c r="M558" s="2" t="str">
        <f>IF(AND(H558&lt;$T$4,I558&lt;$T$5), "Yes", "No")</f>
        <v>No</v>
      </c>
      <c r="N558" s="2"/>
      <c r="O558" s="3"/>
      <c r="P558" s="9"/>
    </row>
    <row r="559" spans="1:16" x14ac:dyDescent="0.35">
      <c r="A559" s="4" t="s">
        <v>517</v>
      </c>
      <c r="B559" s="1">
        <v>2900</v>
      </c>
      <c r="C559" s="1"/>
      <c r="D559" s="15">
        <v>3.8</v>
      </c>
      <c r="E559" s="15">
        <v>67</v>
      </c>
      <c r="F559" s="15">
        <v>95</v>
      </c>
      <c r="G559" s="15"/>
      <c r="H559" s="15">
        <f>MAX(D559:F559)</f>
        <v>95</v>
      </c>
      <c r="I559" s="15">
        <f>SUM(D559:F559)-H559-J559</f>
        <v>67.000000000000014</v>
      </c>
      <c r="J559" s="15">
        <f>MIN(D559:F559)</f>
        <v>3.8</v>
      </c>
      <c r="K559" s="15">
        <f>D559*E559*F559</f>
        <v>24187</v>
      </c>
      <c r="L559" s="1">
        <f>B559/K559</f>
        <v>0.11989911936164055</v>
      </c>
      <c r="M559" s="2" t="str">
        <f>IF(AND(H559&lt;$T$4,I559&lt;$T$5), "Yes", "No")</f>
        <v>No</v>
      </c>
      <c r="N559" s="2"/>
      <c r="O559" s="3"/>
      <c r="P559" s="9"/>
    </row>
    <row r="560" spans="1:16" x14ac:dyDescent="0.35">
      <c r="A560" s="4" t="s">
        <v>518</v>
      </c>
      <c r="B560" s="1">
        <v>3200</v>
      </c>
      <c r="C560" s="1"/>
      <c r="D560" s="15">
        <v>5.9</v>
      </c>
      <c r="E560" s="15">
        <v>52</v>
      </c>
      <c r="F560" s="15">
        <v>87</v>
      </c>
      <c r="G560" s="15"/>
      <c r="H560" s="15">
        <f>MAX(D560:F560)</f>
        <v>87</v>
      </c>
      <c r="I560" s="15">
        <f>SUM(D560:F560)-H560-J560</f>
        <v>52.000000000000007</v>
      </c>
      <c r="J560" s="15">
        <f>MIN(D560:F560)</f>
        <v>5.9</v>
      </c>
      <c r="K560" s="15">
        <f>D560*E560*F560</f>
        <v>26691.600000000002</v>
      </c>
      <c r="L560" s="1">
        <f>B560/K560</f>
        <v>0.11988790480900358</v>
      </c>
      <c r="M560" s="2" t="str">
        <f>IF(AND(H560&lt;$T$4,I560&lt;$T$5), "Yes", "No")</f>
        <v>No</v>
      </c>
      <c r="N560" s="2"/>
      <c r="O560" s="3"/>
      <c r="P560" s="9"/>
    </row>
    <row r="561" spans="1:16" x14ac:dyDescent="0.35">
      <c r="A561" s="4" t="s">
        <v>519</v>
      </c>
      <c r="B561" s="1">
        <v>3000</v>
      </c>
      <c r="C561" s="1"/>
      <c r="D561" s="15">
        <v>11</v>
      </c>
      <c r="E561" s="15">
        <v>35</v>
      </c>
      <c r="F561" s="15">
        <v>65</v>
      </c>
      <c r="G561" s="15"/>
      <c r="H561" s="15">
        <f>MAX(D561:F561)</f>
        <v>65</v>
      </c>
      <c r="I561" s="15">
        <f>SUM(D561:F561)-H561-J561</f>
        <v>35</v>
      </c>
      <c r="J561" s="15">
        <f>MIN(D561:F561)</f>
        <v>11</v>
      </c>
      <c r="K561" s="15">
        <f>D561*E561*F561</f>
        <v>25025</v>
      </c>
      <c r="L561" s="1">
        <f>B561/K561</f>
        <v>0.11988011988011989</v>
      </c>
      <c r="M561" s="2" t="str">
        <f>IF(AND(H561&lt;$T$4,I561&lt;$T$5), "Yes", "No")</f>
        <v>No</v>
      </c>
      <c r="N561" s="2"/>
      <c r="O561" s="3"/>
      <c r="P561" s="9"/>
    </row>
    <row r="562" spans="1:16" x14ac:dyDescent="0.35">
      <c r="A562" s="4" t="s">
        <v>520</v>
      </c>
      <c r="B562" s="1">
        <v>2900</v>
      </c>
      <c r="C562" s="1"/>
      <c r="D562" s="15">
        <v>2.8</v>
      </c>
      <c r="E562" s="15">
        <v>80</v>
      </c>
      <c r="F562" s="15">
        <v>108</v>
      </c>
      <c r="G562" s="15"/>
      <c r="H562" s="15">
        <f>MAX(D562:F562)</f>
        <v>108</v>
      </c>
      <c r="I562" s="15">
        <f>SUM(D562:F562)-H562-J562</f>
        <v>80.000000000000014</v>
      </c>
      <c r="J562" s="15">
        <f>MIN(D562:F562)</f>
        <v>2.8</v>
      </c>
      <c r="K562" s="15">
        <f>D562*E562*F562</f>
        <v>24192</v>
      </c>
      <c r="L562" s="1">
        <f>B562/K562</f>
        <v>0.11987433862433862</v>
      </c>
      <c r="M562" s="2" t="str">
        <f>IF(AND(H562&lt;$T$4,I562&lt;$T$5), "Yes", "No")</f>
        <v>No</v>
      </c>
      <c r="N562" s="2"/>
      <c r="O562" s="3"/>
      <c r="P562" s="9"/>
    </row>
    <row r="563" spans="1:16" x14ac:dyDescent="0.35">
      <c r="A563" s="4" t="s">
        <v>521</v>
      </c>
      <c r="B563" s="1">
        <v>2450</v>
      </c>
      <c r="C563" s="1"/>
      <c r="D563" s="15">
        <v>2.9</v>
      </c>
      <c r="E563" s="15">
        <v>53</v>
      </c>
      <c r="F563" s="15">
        <v>133</v>
      </c>
      <c r="G563" s="15"/>
      <c r="H563" s="15">
        <f>MAX(D563:F563)</f>
        <v>133</v>
      </c>
      <c r="I563" s="15">
        <f>SUM(D563:F563)-H563-J563</f>
        <v>53.000000000000007</v>
      </c>
      <c r="J563" s="15">
        <f>MIN(D563:F563)</f>
        <v>2.9</v>
      </c>
      <c r="K563" s="15">
        <f>D563*E563*F563</f>
        <v>20442.099999999999</v>
      </c>
      <c r="L563" s="1">
        <f>B563/K563</f>
        <v>0.11985070027052017</v>
      </c>
      <c r="M563" s="2" t="str">
        <f>IF(AND(H563&lt;$T$4,I563&lt;$T$5), "Yes", "No")</f>
        <v>No</v>
      </c>
      <c r="N563" s="2"/>
      <c r="O563" s="3"/>
      <c r="P563" s="9"/>
    </row>
    <row r="564" spans="1:16" x14ac:dyDescent="0.35">
      <c r="A564" s="4" t="s">
        <v>522</v>
      </c>
      <c r="B564" s="1">
        <v>3000</v>
      </c>
      <c r="C564" s="1"/>
      <c r="D564" s="15">
        <v>3.6</v>
      </c>
      <c r="E564" s="15">
        <v>57</v>
      </c>
      <c r="F564" s="15">
        <v>122</v>
      </c>
      <c r="G564" s="15"/>
      <c r="H564" s="15">
        <f>MAX(D564:F564)</f>
        <v>122</v>
      </c>
      <c r="I564" s="15">
        <f>SUM(D564:F564)-H564-J564</f>
        <v>56.999999999999993</v>
      </c>
      <c r="J564" s="15">
        <f>MIN(D564:F564)</f>
        <v>3.6</v>
      </c>
      <c r="K564" s="15">
        <f>D564*E564*F564</f>
        <v>25034.400000000001</v>
      </c>
      <c r="L564" s="1">
        <f>B564/K564</f>
        <v>0.11983510689291534</v>
      </c>
      <c r="M564" s="2" t="str">
        <f>IF(AND(H564&lt;$T$4,I564&lt;$T$5), "Yes", "No")</f>
        <v>No</v>
      </c>
      <c r="N564" s="2"/>
      <c r="O564" s="3"/>
      <c r="P564" s="9"/>
    </row>
    <row r="565" spans="1:16" x14ac:dyDescent="0.35">
      <c r="A565" s="4" t="s">
        <v>523</v>
      </c>
      <c r="B565" s="1">
        <v>2600</v>
      </c>
      <c r="C565" s="1"/>
      <c r="D565" s="15">
        <v>3.5</v>
      </c>
      <c r="E565" s="15">
        <v>62</v>
      </c>
      <c r="F565" s="15">
        <v>100</v>
      </c>
      <c r="G565" s="15"/>
      <c r="H565" s="15">
        <f>MAX(D565:F565)</f>
        <v>100</v>
      </c>
      <c r="I565" s="15">
        <f>SUM(D565:F565)-H565-J565</f>
        <v>62</v>
      </c>
      <c r="J565" s="15">
        <f>MIN(D565:F565)</f>
        <v>3.5</v>
      </c>
      <c r="K565" s="15">
        <f>D565*E565*F565</f>
        <v>21700</v>
      </c>
      <c r="L565" s="1">
        <f>B565/K565</f>
        <v>0.11981566820276497</v>
      </c>
      <c r="M565" s="2" t="str">
        <f>IF(AND(H565&lt;$T$4,I565&lt;$T$5), "Yes", "No")</f>
        <v>No</v>
      </c>
      <c r="N565" s="2"/>
      <c r="O565" s="3"/>
      <c r="P565" s="9"/>
    </row>
    <row r="566" spans="1:16" x14ac:dyDescent="0.35">
      <c r="A566" s="4" t="s">
        <v>524</v>
      </c>
      <c r="B566" s="1">
        <v>3400</v>
      </c>
      <c r="C566" s="1"/>
      <c r="D566" s="15">
        <v>5.5</v>
      </c>
      <c r="E566" s="15">
        <v>60</v>
      </c>
      <c r="F566" s="15">
        <v>86</v>
      </c>
      <c r="G566" s="15"/>
      <c r="H566" s="15">
        <f>MAX(D566:F566)</f>
        <v>86</v>
      </c>
      <c r="I566" s="15">
        <f>SUM(D566:F566)-H566-J566</f>
        <v>60</v>
      </c>
      <c r="J566" s="15">
        <f>MIN(D566:F566)</f>
        <v>5.5</v>
      </c>
      <c r="K566" s="15">
        <f>D566*E566*F566</f>
        <v>28380</v>
      </c>
      <c r="L566" s="1">
        <f>B566/K566</f>
        <v>0.11980267794221283</v>
      </c>
      <c r="M566" s="2" t="str">
        <f>IF(AND(H566&lt;$T$4,I566&lt;$T$5), "Yes", "No")</f>
        <v>No</v>
      </c>
      <c r="N566" s="2"/>
      <c r="O566" s="3"/>
      <c r="P566" s="9"/>
    </row>
    <row r="567" spans="1:16" x14ac:dyDescent="0.35">
      <c r="A567" s="4" t="s">
        <v>525</v>
      </c>
      <c r="B567" s="1">
        <v>2500</v>
      </c>
      <c r="C567" s="1"/>
      <c r="D567" s="15">
        <v>3.3</v>
      </c>
      <c r="E567" s="15">
        <v>68</v>
      </c>
      <c r="F567" s="15">
        <v>93</v>
      </c>
      <c r="G567" s="15"/>
      <c r="H567" s="15">
        <f>MAX(D567:F567)</f>
        <v>93</v>
      </c>
      <c r="I567" s="15">
        <f>SUM(D567:F567)-H567-J567</f>
        <v>68.000000000000014</v>
      </c>
      <c r="J567" s="15">
        <f>MIN(D567:F567)</f>
        <v>3.3</v>
      </c>
      <c r="K567" s="15">
        <f>D567*E567*F567</f>
        <v>20869.199999999997</v>
      </c>
      <c r="L567" s="1">
        <f>B567/K567</f>
        <v>0.11979376305752019</v>
      </c>
      <c r="M567" s="2" t="str">
        <f>IF(AND(H567&lt;$T$4,I567&lt;$T$5), "Yes", "No")</f>
        <v>No</v>
      </c>
      <c r="N567" s="2"/>
      <c r="O567" s="3"/>
      <c r="P567" s="9"/>
    </row>
    <row r="568" spans="1:16" x14ac:dyDescent="0.35">
      <c r="A568" s="4" t="s">
        <v>526</v>
      </c>
      <c r="B568" s="1">
        <v>2300</v>
      </c>
      <c r="C568" s="1"/>
      <c r="D568" s="15">
        <v>6</v>
      </c>
      <c r="E568" s="15">
        <v>50</v>
      </c>
      <c r="F568" s="15">
        <v>64</v>
      </c>
      <c r="G568" s="15"/>
      <c r="H568" s="15">
        <f>MAX(D568:F568)</f>
        <v>64</v>
      </c>
      <c r="I568" s="15">
        <f>SUM(D568:F568)-H568-J568</f>
        <v>50</v>
      </c>
      <c r="J568" s="15">
        <f>MIN(D568:F568)</f>
        <v>6</v>
      </c>
      <c r="K568" s="15">
        <f>D568*E568*F568</f>
        <v>19200</v>
      </c>
      <c r="L568" s="1">
        <f>B568/K568</f>
        <v>0.11979166666666667</v>
      </c>
      <c r="M568" s="2" t="str">
        <f>IF(AND(H568&lt;$T$4,I568&lt;$T$5), "Yes", "No")</f>
        <v>No</v>
      </c>
      <c r="N568" s="2"/>
      <c r="O568" s="3"/>
      <c r="P568" s="9"/>
    </row>
    <row r="569" spans="1:16" x14ac:dyDescent="0.35">
      <c r="A569" s="4" t="s">
        <v>527</v>
      </c>
      <c r="B569" s="1">
        <v>3450</v>
      </c>
      <c r="C569" s="1"/>
      <c r="D569" s="15">
        <v>12</v>
      </c>
      <c r="E569" s="15">
        <v>40</v>
      </c>
      <c r="F569" s="15">
        <v>60</v>
      </c>
      <c r="G569" s="15"/>
      <c r="H569" s="15">
        <f>MAX(D569:F569)</f>
        <v>60</v>
      </c>
      <c r="I569" s="15">
        <f>SUM(D569:F569)-H569-J569</f>
        <v>40</v>
      </c>
      <c r="J569" s="15">
        <f>MIN(D569:F569)</f>
        <v>12</v>
      </c>
      <c r="K569" s="15">
        <f>D569*E569*F569</f>
        <v>28800</v>
      </c>
      <c r="L569" s="1">
        <f>B569/K569</f>
        <v>0.11979166666666667</v>
      </c>
      <c r="M569" s="2" t="str">
        <f>IF(AND(H569&lt;$T$4,I569&lt;$T$5), "Yes", "No")</f>
        <v>Yes</v>
      </c>
      <c r="N569" s="2"/>
      <c r="O569" s="3"/>
      <c r="P569" s="9"/>
    </row>
    <row r="570" spans="1:16" x14ac:dyDescent="0.35">
      <c r="A570" s="4" t="s">
        <v>528</v>
      </c>
      <c r="B570" s="1">
        <v>2400</v>
      </c>
      <c r="C570" s="1"/>
      <c r="D570" s="15">
        <v>2.2999999999999998</v>
      </c>
      <c r="E570" s="15">
        <v>88</v>
      </c>
      <c r="F570" s="15">
        <v>99</v>
      </c>
      <c r="G570" s="15"/>
      <c r="H570" s="15">
        <f>MAX(D570:F570)</f>
        <v>99</v>
      </c>
      <c r="I570" s="15">
        <f>SUM(D570:F570)-H570-J570</f>
        <v>88.000000000000014</v>
      </c>
      <c r="J570" s="15">
        <f>MIN(D570:F570)</f>
        <v>2.2999999999999998</v>
      </c>
      <c r="K570" s="15">
        <f>D570*E570*F570</f>
        <v>20037.599999999999</v>
      </c>
      <c r="L570" s="1">
        <f>B570/K570</f>
        <v>0.1197748233321356</v>
      </c>
      <c r="M570" s="2" t="str">
        <f>IF(AND(H570&lt;$T$4,I570&lt;$T$5), "Yes", "No")</f>
        <v>No</v>
      </c>
      <c r="N570" s="2"/>
      <c r="O570" s="3"/>
      <c r="P570" s="9"/>
    </row>
    <row r="571" spans="1:16" x14ac:dyDescent="0.35">
      <c r="A571" s="4" t="s">
        <v>529</v>
      </c>
      <c r="B571" s="1">
        <v>3500</v>
      </c>
      <c r="C571" s="1"/>
      <c r="D571" s="15">
        <v>5.2</v>
      </c>
      <c r="E571" s="15">
        <v>73</v>
      </c>
      <c r="F571" s="15">
        <v>77</v>
      </c>
      <c r="G571" s="15"/>
      <c r="H571" s="15">
        <f>MAX(D571:F571)</f>
        <v>77</v>
      </c>
      <c r="I571" s="15">
        <f>SUM(D571:F571)-H571-J571</f>
        <v>72.999999999999986</v>
      </c>
      <c r="J571" s="15">
        <f>MIN(D571:F571)</f>
        <v>5.2</v>
      </c>
      <c r="K571" s="15">
        <f>D571*E571*F571</f>
        <v>29229.200000000001</v>
      </c>
      <c r="L571" s="1">
        <f>B571/K571</f>
        <v>0.11974327042820193</v>
      </c>
      <c r="M571" s="2" t="str">
        <f>IF(AND(H571&lt;$T$4,I571&lt;$T$5), "Yes", "No")</f>
        <v>No</v>
      </c>
      <c r="N571" s="2"/>
      <c r="O571" s="3"/>
      <c r="P571" s="9"/>
    </row>
    <row r="572" spans="1:16" x14ac:dyDescent="0.35">
      <c r="A572" s="4" t="s">
        <v>530</v>
      </c>
      <c r="B572" s="1">
        <v>2100</v>
      </c>
      <c r="C572" s="1"/>
      <c r="D572" s="15">
        <v>6.7</v>
      </c>
      <c r="E572" s="15">
        <v>34</v>
      </c>
      <c r="F572" s="15">
        <v>77</v>
      </c>
      <c r="G572" s="15"/>
      <c r="H572" s="15">
        <f>MAX(D572:F572)</f>
        <v>77</v>
      </c>
      <c r="I572" s="15">
        <f>SUM(D572:F572)-H572-J572</f>
        <v>34</v>
      </c>
      <c r="J572" s="15">
        <f>MIN(D572:F572)</f>
        <v>6.7</v>
      </c>
      <c r="K572" s="15">
        <f>D572*E572*F572</f>
        <v>17540.600000000002</v>
      </c>
      <c r="L572" s="1">
        <f>B572/K572</f>
        <v>0.1197222443930082</v>
      </c>
      <c r="M572" s="2" t="str">
        <f>IF(AND(H572&lt;$T$4,I572&lt;$T$5), "Yes", "No")</f>
        <v>No</v>
      </c>
      <c r="N572" s="2"/>
      <c r="O572" s="3"/>
      <c r="P572" s="9"/>
    </row>
    <row r="573" spans="1:16" x14ac:dyDescent="0.35">
      <c r="A573" s="4" t="s">
        <v>531</v>
      </c>
      <c r="B573" s="1">
        <v>2700</v>
      </c>
      <c r="C573" s="1"/>
      <c r="D573" s="15">
        <v>2.5</v>
      </c>
      <c r="E573" s="15">
        <v>97</v>
      </c>
      <c r="F573" s="15">
        <v>93</v>
      </c>
      <c r="G573" s="15"/>
      <c r="H573" s="15">
        <f>MAX(D573:F573)</f>
        <v>97</v>
      </c>
      <c r="I573" s="15">
        <f>SUM(D573:F573)-H573-J573</f>
        <v>93</v>
      </c>
      <c r="J573" s="15">
        <f>MIN(D573:F573)</f>
        <v>2.5</v>
      </c>
      <c r="K573" s="15">
        <f>D573*E573*F573</f>
        <v>22552.5</v>
      </c>
      <c r="L573" s="1">
        <f>B573/K573</f>
        <v>0.11972065181243764</v>
      </c>
      <c r="M573" s="2" t="str">
        <f>IF(AND(H573&lt;$T$4,I573&lt;$T$5), "Yes", "No")</f>
        <v>No</v>
      </c>
      <c r="N573" s="2"/>
      <c r="O573" s="3"/>
      <c r="P573" s="9"/>
    </row>
    <row r="574" spans="1:16" x14ac:dyDescent="0.35">
      <c r="A574" s="4" t="s">
        <v>532</v>
      </c>
      <c r="B574" s="1">
        <v>2200</v>
      </c>
      <c r="C574" s="1"/>
      <c r="D574" s="15">
        <v>4.0999999999999996</v>
      </c>
      <c r="E574" s="15">
        <v>54</v>
      </c>
      <c r="F574" s="15">
        <v>83</v>
      </c>
      <c r="G574" s="15"/>
      <c r="H574" s="15">
        <f>MAX(D574:F574)</f>
        <v>83</v>
      </c>
      <c r="I574" s="15">
        <f>SUM(D574:F574)-H574-J574</f>
        <v>53.999999999999993</v>
      </c>
      <c r="J574" s="15">
        <f>MIN(D574:F574)</f>
        <v>4.0999999999999996</v>
      </c>
      <c r="K574" s="15">
        <f>D574*E574*F574</f>
        <v>18376.199999999997</v>
      </c>
      <c r="L574" s="1">
        <f>B574/K574</f>
        <v>0.11972007270273508</v>
      </c>
      <c r="M574" s="2" t="str">
        <f>IF(AND(H574&lt;$T$4,I574&lt;$T$5), "Yes", "No")</f>
        <v>No</v>
      </c>
      <c r="N574" s="2"/>
      <c r="O574" s="3"/>
      <c r="P574" s="9"/>
    </row>
    <row r="575" spans="1:16" x14ac:dyDescent="0.35">
      <c r="A575" s="4" t="s">
        <v>533</v>
      </c>
      <c r="B575" s="1">
        <v>2100</v>
      </c>
      <c r="C575" s="1"/>
      <c r="D575" s="15">
        <v>6</v>
      </c>
      <c r="E575" s="15">
        <v>43</v>
      </c>
      <c r="F575" s="15">
        <v>68</v>
      </c>
      <c r="G575" s="15"/>
      <c r="H575" s="15">
        <f>MAX(D575:F575)</f>
        <v>68</v>
      </c>
      <c r="I575" s="15">
        <f>SUM(D575:F575)-H575-J575</f>
        <v>43</v>
      </c>
      <c r="J575" s="15">
        <f>MIN(D575:F575)</f>
        <v>6</v>
      </c>
      <c r="K575" s="15">
        <f>D575*E575*F575</f>
        <v>17544</v>
      </c>
      <c r="L575" s="1">
        <f>B575/K575</f>
        <v>0.11969904240766074</v>
      </c>
      <c r="M575" s="2" t="str">
        <f>IF(AND(H575&lt;$T$4,I575&lt;$T$5), "Yes", "No")</f>
        <v>No</v>
      </c>
      <c r="N575" s="2"/>
      <c r="O575" s="3"/>
      <c r="P575" s="9"/>
    </row>
    <row r="576" spans="1:16" x14ac:dyDescent="0.35">
      <c r="A576" s="4" t="s">
        <v>534</v>
      </c>
      <c r="B576" s="1">
        <v>3600</v>
      </c>
      <c r="C576" s="1"/>
      <c r="D576" s="15">
        <v>3.3</v>
      </c>
      <c r="E576" s="15">
        <v>106</v>
      </c>
      <c r="F576" s="15">
        <v>86</v>
      </c>
      <c r="G576" s="15"/>
      <c r="H576" s="15">
        <f>MAX(D576:F576)</f>
        <v>106</v>
      </c>
      <c r="I576" s="15">
        <f>SUM(D576:F576)-H576-J576</f>
        <v>86.000000000000014</v>
      </c>
      <c r="J576" s="15">
        <f>MIN(D576:F576)</f>
        <v>3.3</v>
      </c>
      <c r="K576" s="15">
        <f>D576*E576*F576</f>
        <v>30082.799999999996</v>
      </c>
      <c r="L576" s="1">
        <f>B576/K576</f>
        <v>0.11966971159599507</v>
      </c>
      <c r="M576" s="2" t="str">
        <f>IF(AND(H576&lt;$T$4,I576&lt;$T$5), "Yes", "No")</f>
        <v>No</v>
      </c>
      <c r="N576" s="2"/>
      <c r="O576" s="3"/>
      <c r="P576" s="9"/>
    </row>
    <row r="577" spans="1:16" x14ac:dyDescent="0.35">
      <c r="A577" s="4" t="s">
        <v>535</v>
      </c>
      <c r="B577" s="1">
        <v>2300</v>
      </c>
      <c r="C577" s="1"/>
      <c r="D577" s="15">
        <v>6.2</v>
      </c>
      <c r="E577" s="15">
        <v>50</v>
      </c>
      <c r="F577" s="15">
        <v>62</v>
      </c>
      <c r="G577" s="15"/>
      <c r="H577" s="15">
        <f>MAX(D577:F577)</f>
        <v>62</v>
      </c>
      <c r="I577" s="15">
        <f>SUM(D577:F577)-H577-J577</f>
        <v>50</v>
      </c>
      <c r="J577" s="15">
        <f>MIN(D577:F577)</f>
        <v>6.2</v>
      </c>
      <c r="K577" s="15">
        <f>D577*E577*F577</f>
        <v>19220</v>
      </c>
      <c r="L577" s="1">
        <f>B577/K577</f>
        <v>0.11966701352757544</v>
      </c>
      <c r="M577" s="2" t="str">
        <f>IF(AND(H577&lt;$T$4,I577&lt;$T$5), "Yes", "No")</f>
        <v>No</v>
      </c>
      <c r="N577" s="2"/>
      <c r="O577" s="3"/>
      <c r="P577" s="9"/>
    </row>
    <row r="578" spans="1:16" x14ac:dyDescent="0.35">
      <c r="A578" s="4" t="s">
        <v>536</v>
      </c>
      <c r="B578" s="1">
        <v>3000</v>
      </c>
      <c r="C578" s="1"/>
      <c r="D578" s="15">
        <v>9.1</v>
      </c>
      <c r="E578" s="15">
        <v>29</v>
      </c>
      <c r="F578" s="15">
        <v>95</v>
      </c>
      <c r="G578" s="15"/>
      <c r="H578" s="15">
        <f>MAX(D578:F578)</f>
        <v>95</v>
      </c>
      <c r="I578" s="15">
        <f>SUM(D578:F578)-H578-J578</f>
        <v>28.999999999999993</v>
      </c>
      <c r="J578" s="15">
        <f>MIN(D578:F578)</f>
        <v>9.1</v>
      </c>
      <c r="K578" s="15">
        <f>D578*E578*F578</f>
        <v>25070.499999999996</v>
      </c>
      <c r="L578" s="1">
        <f>B578/K578</f>
        <v>0.11966255160447539</v>
      </c>
      <c r="M578" s="2" t="str">
        <f>IF(AND(H578&lt;$T$4,I578&lt;$T$5), "Yes", "No")</f>
        <v>No</v>
      </c>
      <c r="N578" s="2"/>
      <c r="O578" s="3"/>
      <c r="P578" s="9"/>
    </row>
    <row r="579" spans="1:16" x14ac:dyDescent="0.35">
      <c r="A579" s="4" t="s">
        <v>537</v>
      </c>
      <c r="B579" s="1">
        <v>2100</v>
      </c>
      <c r="C579" s="1"/>
      <c r="D579" s="15">
        <v>2.5</v>
      </c>
      <c r="E579" s="15">
        <v>60</v>
      </c>
      <c r="F579" s="15">
        <v>117</v>
      </c>
      <c r="G579" s="15"/>
      <c r="H579" s="15">
        <f>MAX(D579:F579)</f>
        <v>117</v>
      </c>
      <c r="I579" s="15">
        <f>SUM(D579:F579)-H579-J579</f>
        <v>60</v>
      </c>
      <c r="J579" s="15">
        <f>MIN(D579:F579)</f>
        <v>2.5</v>
      </c>
      <c r="K579" s="15">
        <f>D579*E579*F579</f>
        <v>17550</v>
      </c>
      <c r="L579" s="1">
        <f>B579/K579</f>
        <v>0.11965811965811966</v>
      </c>
      <c r="M579" s="2" t="str">
        <f>IF(AND(H579&lt;$T$4,I579&lt;$T$5), "Yes", "No")</f>
        <v>No</v>
      </c>
      <c r="N579" s="2"/>
      <c r="O579" s="3"/>
      <c r="P579" s="9"/>
    </row>
    <row r="580" spans="1:16" x14ac:dyDescent="0.35">
      <c r="A580" s="4" t="s">
        <v>538</v>
      </c>
      <c r="B580" s="1">
        <v>2800</v>
      </c>
      <c r="C580" s="1"/>
      <c r="D580" s="15">
        <v>10</v>
      </c>
      <c r="E580" s="15">
        <v>36</v>
      </c>
      <c r="F580" s="15">
        <v>65</v>
      </c>
      <c r="G580" s="15"/>
      <c r="H580" s="15">
        <f>MAX(D580:F580)</f>
        <v>65</v>
      </c>
      <c r="I580" s="15">
        <f>SUM(D580:F580)-H580-J580</f>
        <v>36</v>
      </c>
      <c r="J580" s="15">
        <f>MIN(D580:F580)</f>
        <v>10</v>
      </c>
      <c r="K580" s="15">
        <f>D580*E580*F580</f>
        <v>23400</v>
      </c>
      <c r="L580" s="1">
        <f>B580/K580</f>
        <v>0.11965811965811966</v>
      </c>
      <c r="M580" s="2" t="str">
        <f>IF(AND(H580&lt;$T$4,I580&lt;$T$5), "Yes", "No")</f>
        <v>No</v>
      </c>
      <c r="N580" s="2"/>
      <c r="O580" s="3"/>
      <c r="P580" s="9"/>
    </row>
    <row r="581" spans="1:16" x14ac:dyDescent="0.35">
      <c r="A581" s="4" t="s">
        <v>539</v>
      </c>
      <c r="B581" s="1">
        <v>2600</v>
      </c>
      <c r="C581" s="1"/>
      <c r="D581" s="15">
        <v>2.2999999999999998</v>
      </c>
      <c r="E581" s="15">
        <v>105</v>
      </c>
      <c r="F581" s="15">
        <v>90</v>
      </c>
      <c r="G581" s="15"/>
      <c r="H581" s="15">
        <f>MAX(D581:F581)</f>
        <v>105</v>
      </c>
      <c r="I581" s="15">
        <f>SUM(D581:F581)-H581-J581</f>
        <v>90.000000000000014</v>
      </c>
      <c r="J581" s="15">
        <f>MIN(D581:F581)</f>
        <v>2.2999999999999998</v>
      </c>
      <c r="K581" s="15">
        <f>D581*E581*F581</f>
        <v>21734.999999999996</v>
      </c>
      <c r="L581" s="1">
        <f>B581/K581</f>
        <v>0.11962272831838051</v>
      </c>
      <c r="M581" s="2" t="str">
        <f>IF(AND(H581&lt;$T$4,I581&lt;$T$5), "Yes", "No")</f>
        <v>No</v>
      </c>
      <c r="N581" s="2"/>
      <c r="O581" s="3"/>
      <c r="P581" s="9"/>
    </row>
    <row r="582" spans="1:16" x14ac:dyDescent="0.35">
      <c r="A582" s="4" t="s">
        <v>540</v>
      </c>
      <c r="B582" s="1">
        <v>2400</v>
      </c>
      <c r="C582" s="1"/>
      <c r="D582" s="15">
        <v>9.5</v>
      </c>
      <c r="E582" s="15">
        <v>33</v>
      </c>
      <c r="F582" s="15">
        <v>64</v>
      </c>
      <c r="G582" s="15"/>
      <c r="H582" s="15">
        <f>MAX(D582:F582)</f>
        <v>64</v>
      </c>
      <c r="I582" s="15">
        <f>SUM(D582:F582)-H582-J582</f>
        <v>33</v>
      </c>
      <c r="J582" s="15">
        <f>MIN(D582:F582)</f>
        <v>9.5</v>
      </c>
      <c r="K582" s="15">
        <f>D582*E582*F582</f>
        <v>20064</v>
      </c>
      <c r="L582" s="1">
        <f>B582/K582</f>
        <v>0.11961722488038277</v>
      </c>
      <c r="M582" s="2" t="str">
        <f>IF(AND(H582&lt;$T$4,I582&lt;$T$5), "Yes", "No")</f>
        <v>Yes</v>
      </c>
      <c r="N582" s="2"/>
      <c r="O582" s="3"/>
      <c r="P582" s="9"/>
    </row>
    <row r="583" spans="1:16" x14ac:dyDescent="0.35">
      <c r="A583" s="4" t="s">
        <v>541</v>
      </c>
      <c r="B583" s="1">
        <v>2500</v>
      </c>
      <c r="C583" s="1"/>
      <c r="D583" s="15">
        <v>11</v>
      </c>
      <c r="E583" s="15">
        <v>38</v>
      </c>
      <c r="F583" s="15">
        <v>50</v>
      </c>
      <c r="G583" s="15"/>
      <c r="H583" s="15">
        <f>MAX(D583:F583)</f>
        <v>50</v>
      </c>
      <c r="I583" s="15">
        <f>SUM(D583:F583)-H583-J583</f>
        <v>38</v>
      </c>
      <c r="J583" s="15">
        <f>MIN(D583:F583)</f>
        <v>11</v>
      </c>
      <c r="K583" s="15">
        <f>D583*E583*F583</f>
        <v>20900</v>
      </c>
      <c r="L583" s="1">
        <f>B583/K583</f>
        <v>0.11961722488038277</v>
      </c>
      <c r="M583" s="2" t="str">
        <f>IF(AND(H583&lt;$T$4,I583&lt;$T$5), "Yes", "No")</f>
        <v>Yes</v>
      </c>
      <c r="N583" s="2"/>
      <c r="O583" s="3"/>
      <c r="P583" s="9"/>
    </row>
    <row r="584" spans="1:16" x14ac:dyDescent="0.35">
      <c r="A584" s="4" t="s">
        <v>542</v>
      </c>
      <c r="B584" s="1">
        <v>3000</v>
      </c>
      <c r="C584" s="1"/>
      <c r="D584" s="15">
        <v>4.8</v>
      </c>
      <c r="E584" s="15">
        <v>55</v>
      </c>
      <c r="F584" s="15">
        <v>95</v>
      </c>
      <c r="G584" s="15"/>
      <c r="H584" s="15">
        <f>MAX(D584:F584)</f>
        <v>95</v>
      </c>
      <c r="I584" s="15">
        <f>SUM(D584:F584)-H584-J584</f>
        <v>55.000000000000014</v>
      </c>
      <c r="J584" s="15">
        <f>MIN(D584:F584)</f>
        <v>4.8</v>
      </c>
      <c r="K584" s="15">
        <f>D584*E584*F584</f>
        <v>25080</v>
      </c>
      <c r="L584" s="1">
        <f>B584/K584</f>
        <v>0.11961722488038277</v>
      </c>
      <c r="M584" s="2" t="str">
        <f>IF(AND(H584&lt;$T$4,I584&lt;$T$5), "Yes", "No")</f>
        <v>No</v>
      </c>
      <c r="N584" s="2"/>
      <c r="O584" s="3"/>
      <c r="P584" s="9"/>
    </row>
    <row r="585" spans="1:16" x14ac:dyDescent="0.35">
      <c r="A585" s="4" t="s">
        <v>543</v>
      </c>
      <c r="B585" s="1">
        <v>3300</v>
      </c>
      <c r="C585" s="1"/>
      <c r="D585" s="15">
        <v>5.5</v>
      </c>
      <c r="E585" s="15">
        <v>66</v>
      </c>
      <c r="F585" s="15">
        <v>76</v>
      </c>
      <c r="G585" s="15"/>
      <c r="H585" s="15">
        <f>MAX(D585:F585)</f>
        <v>76</v>
      </c>
      <c r="I585" s="15">
        <f>SUM(D585:F585)-H585-J585</f>
        <v>66</v>
      </c>
      <c r="J585" s="15">
        <f>MIN(D585:F585)</f>
        <v>5.5</v>
      </c>
      <c r="K585" s="15">
        <f>D585*E585*F585</f>
        <v>27588</v>
      </c>
      <c r="L585" s="1">
        <f>B585/K585</f>
        <v>0.11961722488038277</v>
      </c>
      <c r="M585" s="2" t="str">
        <f>IF(AND(H585&lt;$T$4,I585&lt;$T$5), "Yes", "No")</f>
        <v>No</v>
      </c>
      <c r="N585" s="2"/>
      <c r="O585" s="3"/>
      <c r="P585" s="9"/>
    </row>
    <row r="586" spans="1:16" x14ac:dyDescent="0.35">
      <c r="A586" s="4" t="s">
        <v>544</v>
      </c>
      <c r="B586" s="1">
        <v>3300</v>
      </c>
      <c r="C586" s="1"/>
      <c r="D586" s="15">
        <v>5</v>
      </c>
      <c r="E586" s="15">
        <v>62</v>
      </c>
      <c r="F586" s="15">
        <v>89</v>
      </c>
      <c r="G586" s="15"/>
      <c r="H586" s="15">
        <f>MAX(D586:F586)</f>
        <v>89</v>
      </c>
      <c r="I586" s="15">
        <f>SUM(D586:F586)-H586-J586</f>
        <v>62</v>
      </c>
      <c r="J586" s="15">
        <f>MIN(D586:F586)</f>
        <v>5</v>
      </c>
      <c r="K586" s="15">
        <f>D586*E586*F586</f>
        <v>27590</v>
      </c>
      <c r="L586" s="1">
        <f>B586/K586</f>
        <v>0.11960855382384922</v>
      </c>
      <c r="M586" s="2" t="str">
        <f>IF(AND(H586&lt;$T$4,I586&lt;$T$5), "Yes", "No")</f>
        <v>No</v>
      </c>
      <c r="N586" s="2"/>
      <c r="O586" s="3"/>
      <c r="P586" s="9"/>
    </row>
    <row r="587" spans="1:16" x14ac:dyDescent="0.35">
      <c r="A587" s="4" t="s">
        <v>545</v>
      </c>
      <c r="B587" s="1">
        <v>2500</v>
      </c>
      <c r="C587" s="1"/>
      <c r="D587" s="15">
        <v>2.2999999999999998</v>
      </c>
      <c r="E587" s="15">
        <v>90</v>
      </c>
      <c r="F587" s="15">
        <v>101</v>
      </c>
      <c r="G587" s="15"/>
      <c r="H587" s="15">
        <f>MAX(D587:F587)</f>
        <v>101</v>
      </c>
      <c r="I587" s="15">
        <f>SUM(D587:F587)-H587-J587</f>
        <v>90.000000000000014</v>
      </c>
      <c r="J587" s="15">
        <f>MIN(D587:F587)</f>
        <v>2.2999999999999998</v>
      </c>
      <c r="K587" s="15">
        <f>D587*E587*F587</f>
        <v>20906.999999999996</v>
      </c>
      <c r="L587" s="1">
        <f>B587/K587</f>
        <v>0.11957717510881526</v>
      </c>
      <c r="M587" s="2" t="str">
        <f>IF(AND(H587&lt;$T$4,I587&lt;$T$5), "Yes", "No")</f>
        <v>No</v>
      </c>
      <c r="N587" s="2"/>
      <c r="O587" s="3"/>
      <c r="P587" s="9"/>
    </row>
    <row r="588" spans="1:16" x14ac:dyDescent="0.35">
      <c r="A588" s="4" t="s">
        <v>546</v>
      </c>
      <c r="B588" s="1">
        <v>2800</v>
      </c>
      <c r="C588" s="1"/>
      <c r="D588" s="15">
        <v>4.9000000000000004</v>
      </c>
      <c r="E588" s="15">
        <v>59</v>
      </c>
      <c r="F588" s="15">
        <v>81</v>
      </c>
      <c r="G588" s="15"/>
      <c r="H588" s="15">
        <f>MAX(D588:F588)</f>
        <v>81</v>
      </c>
      <c r="I588" s="15">
        <f>SUM(D588:F588)-H588-J588</f>
        <v>59.000000000000007</v>
      </c>
      <c r="J588" s="15">
        <f>MIN(D588:F588)</f>
        <v>4.9000000000000004</v>
      </c>
      <c r="K588" s="15">
        <f>D588*E588*F588</f>
        <v>23417.100000000002</v>
      </c>
      <c r="L588" s="1">
        <f>B588/K588</f>
        <v>0.11957074103966758</v>
      </c>
      <c r="M588" s="2" t="str">
        <f>IF(AND(H588&lt;$T$4,I588&lt;$T$5), "Yes", "No")</f>
        <v>No</v>
      </c>
      <c r="N588" s="2"/>
      <c r="O588" s="3"/>
      <c r="P588" s="9"/>
    </row>
    <row r="589" spans="1:16" x14ac:dyDescent="0.35">
      <c r="A589" s="4" t="s">
        <v>547</v>
      </c>
      <c r="B589" s="1">
        <v>2500</v>
      </c>
      <c r="C589" s="1"/>
      <c r="D589" s="15">
        <v>8.8000000000000007</v>
      </c>
      <c r="E589" s="15">
        <v>36</v>
      </c>
      <c r="F589" s="15">
        <v>66</v>
      </c>
      <c r="G589" s="15"/>
      <c r="H589" s="15">
        <f>MAX(D589:F589)</f>
        <v>66</v>
      </c>
      <c r="I589" s="15">
        <f>SUM(D589:F589)-H589-J589</f>
        <v>36</v>
      </c>
      <c r="J589" s="15">
        <f>MIN(D589:F589)</f>
        <v>8.8000000000000007</v>
      </c>
      <c r="K589" s="15">
        <f>D589*E589*F589</f>
        <v>20908.8</v>
      </c>
      <c r="L589" s="1">
        <f>B589/K589</f>
        <v>0.1195668809305173</v>
      </c>
      <c r="M589" s="2" t="str">
        <f>IF(AND(H589&lt;$T$4,I589&lt;$T$5), "Yes", "No")</f>
        <v>No</v>
      </c>
      <c r="N589" s="2"/>
      <c r="O589" s="3"/>
      <c r="P589" s="9"/>
    </row>
    <row r="590" spans="1:16" x14ac:dyDescent="0.35">
      <c r="A590" s="4" t="s">
        <v>548</v>
      </c>
      <c r="B590" s="1">
        <v>2200</v>
      </c>
      <c r="C590" s="1"/>
      <c r="D590" s="15">
        <v>8</v>
      </c>
      <c r="E590" s="15">
        <v>25</v>
      </c>
      <c r="F590" s="15">
        <v>92</v>
      </c>
      <c r="G590" s="15"/>
      <c r="H590" s="15">
        <f>MAX(D590:F590)</f>
        <v>92</v>
      </c>
      <c r="I590" s="15">
        <f>SUM(D590:F590)-H590-J590</f>
        <v>25</v>
      </c>
      <c r="J590" s="15">
        <f>MIN(D590:F590)</f>
        <v>8</v>
      </c>
      <c r="K590" s="15">
        <f>D590*E590*F590</f>
        <v>18400</v>
      </c>
      <c r="L590" s="1">
        <f>B590/K590</f>
        <v>0.11956521739130435</v>
      </c>
      <c r="M590" s="2" t="str">
        <f>IF(AND(H590&lt;$T$4,I590&lt;$T$5), "Yes", "No")</f>
        <v>No</v>
      </c>
      <c r="N590" s="2"/>
      <c r="O590" s="3"/>
      <c r="P590" s="9"/>
    </row>
    <row r="591" spans="1:16" x14ac:dyDescent="0.35">
      <c r="A591" s="4" t="s">
        <v>549</v>
      </c>
      <c r="B591" s="1">
        <v>2200</v>
      </c>
      <c r="C591" s="1"/>
      <c r="D591" s="15">
        <v>10</v>
      </c>
      <c r="E591" s="15">
        <v>40</v>
      </c>
      <c r="F591" s="15">
        <v>46</v>
      </c>
      <c r="G591" s="15"/>
      <c r="H591" s="15">
        <f>MAX(D591:F591)</f>
        <v>46</v>
      </c>
      <c r="I591" s="15">
        <f>SUM(D591:F591)-H591-J591</f>
        <v>40</v>
      </c>
      <c r="J591" s="15">
        <f>MIN(D591:F591)</f>
        <v>10</v>
      </c>
      <c r="K591" s="15">
        <f>D591*E591*F591</f>
        <v>18400</v>
      </c>
      <c r="L591" s="1">
        <f>B591/K591</f>
        <v>0.11956521739130435</v>
      </c>
      <c r="M591" s="2" t="str">
        <f>IF(AND(H591&lt;$T$4,I591&lt;$T$5), "Yes", "No")</f>
        <v>Yes</v>
      </c>
      <c r="N591" s="2"/>
      <c r="O591" s="3"/>
      <c r="P591" s="9"/>
    </row>
    <row r="592" spans="1:16" x14ac:dyDescent="0.35">
      <c r="A592" s="4" t="s">
        <v>550</v>
      </c>
      <c r="B592" s="1">
        <v>2600</v>
      </c>
      <c r="C592" s="1"/>
      <c r="D592" s="15">
        <v>6.8</v>
      </c>
      <c r="E592" s="15">
        <v>41</v>
      </c>
      <c r="F592" s="15">
        <v>78</v>
      </c>
      <c r="G592" s="15"/>
      <c r="H592" s="15">
        <f>MAX(D592:F592)</f>
        <v>78</v>
      </c>
      <c r="I592" s="15">
        <f>SUM(D592:F592)-H592-J592</f>
        <v>41</v>
      </c>
      <c r="J592" s="15">
        <f>MIN(D592:F592)</f>
        <v>6.8</v>
      </c>
      <c r="K592" s="15">
        <f>D592*E592*F592</f>
        <v>21746.400000000001</v>
      </c>
      <c r="L592" s="1">
        <f>B592/K592</f>
        <v>0.11956001912960305</v>
      </c>
      <c r="M592" s="2" t="str">
        <f>IF(AND(H592&lt;$T$4,I592&lt;$T$5), "Yes", "No")</f>
        <v>No</v>
      </c>
      <c r="N592" s="2"/>
      <c r="O592" s="3"/>
      <c r="P592" s="9"/>
    </row>
    <row r="593" spans="1:16" x14ac:dyDescent="0.35">
      <c r="A593" s="4" t="s">
        <v>551</v>
      </c>
      <c r="B593" s="1">
        <v>2000</v>
      </c>
      <c r="C593" s="1"/>
      <c r="D593" s="15">
        <v>5.5</v>
      </c>
      <c r="E593" s="15">
        <v>39</v>
      </c>
      <c r="F593" s="15">
        <v>78</v>
      </c>
      <c r="G593" s="15"/>
      <c r="H593" s="15">
        <f>MAX(D593:F593)</f>
        <v>78</v>
      </c>
      <c r="I593" s="15">
        <f>SUM(D593:F593)-H593-J593</f>
        <v>39</v>
      </c>
      <c r="J593" s="15">
        <f>MIN(D593:F593)</f>
        <v>5.5</v>
      </c>
      <c r="K593" s="15">
        <f>D593*E593*F593</f>
        <v>16731</v>
      </c>
      <c r="L593" s="1">
        <f>B593/K593</f>
        <v>0.11953858107704261</v>
      </c>
      <c r="M593" s="2" t="str">
        <f>IF(AND(H593&lt;$T$4,I593&lt;$T$5), "Yes", "No")</f>
        <v>No</v>
      </c>
      <c r="N593" s="2"/>
      <c r="O593" s="3"/>
      <c r="P593" s="9"/>
    </row>
    <row r="594" spans="1:16" x14ac:dyDescent="0.35">
      <c r="A594" s="4" t="s">
        <v>552</v>
      </c>
      <c r="B594" s="1">
        <v>3000</v>
      </c>
      <c r="C594" s="1"/>
      <c r="D594" s="15">
        <v>4.7</v>
      </c>
      <c r="E594" s="15">
        <v>60</v>
      </c>
      <c r="F594" s="15">
        <v>89</v>
      </c>
      <c r="G594" s="15"/>
      <c r="H594" s="15">
        <f>MAX(D594:F594)</f>
        <v>89</v>
      </c>
      <c r="I594" s="15">
        <f>SUM(D594:F594)-H594-J594</f>
        <v>59.999999999999986</v>
      </c>
      <c r="J594" s="15">
        <f>MIN(D594:F594)</f>
        <v>4.7</v>
      </c>
      <c r="K594" s="15">
        <f>D594*E594*F594</f>
        <v>25098</v>
      </c>
      <c r="L594" s="1">
        <f>B594/K594</f>
        <v>0.11953143676786995</v>
      </c>
      <c r="M594" s="2" t="str">
        <f>IF(AND(H594&lt;$T$4,I594&lt;$T$5), "Yes", "No")</f>
        <v>No</v>
      </c>
      <c r="N594" s="2"/>
      <c r="O594" s="3"/>
      <c r="P594" s="9"/>
    </row>
    <row r="595" spans="1:16" x14ac:dyDescent="0.35">
      <c r="A595" s="4" t="s">
        <v>553</v>
      </c>
      <c r="B595" s="1">
        <v>2600</v>
      </c>
      <c r="C595" s="1"/>
      <c r="D595" s="15">
        <v>8</v>
      </c>
      <c r="E595" s="15">
        <v>40</v>
      </c>
      <c r="F595" s="15">
        <v>68</v>
      </c>
      <c r="G595" s="15"/>
      <c r="H595" s="15">
        <f>MAX(D595:F595)</f>
        <v>68</v>
      </c>
      <c r="I595" s="15">
        <f>SUM(D595:F595)-H595-J595</f>
        <v>40</v>
      </c>
      <c r="J595" s="15">
        <f>MIN(D595:F595)</f>
        <v>8</v>
      </c>
      <c r="K595" s="15">
        <f>D595*E595*F595</f>
        <v>21760</v>
      </c>
      <c r="L595" s="1">
        <f>B595/K595</f>
        <v>0.11948529411764706</v>
      </c>
      <c r="M595" s="2" t="str">
        <f>IF(AND(H595&lt;$T$4,I595&lt;$T$5), "Yes", "No")</f>
        <v>No</v>
      </c>
      <c r="N595" s="2"/>
      <c r="O595" s="3"/>
      <c r="P595" s="9"/>
    </row>
    <row r="596" spans="1:16" x14ac:dyDescent="0.35">
      <c r="A596" s="4" t="s">
        <v>554</v>
      </c>
      <c r="B596" s="1">
        <v>3000</v>
      </c>
      <c r="C596" s="1"/>
      <c r="D596" s="15">
        <v>3.1</v>
      </c>
      <c r="E596" s="15">
        <v>60</v>
      </c>
      <c r="F596" s="15">
        <v>135</v>
      </c>
      <c r="G596" s="15"/>
      <c r="H596" s="15">
        <f>MAX(D596:F596)</f>
        <v>135</v>
      </c>
      <c r="I596" s="15">
        <f>SUM(D596:F596)-H596-J596</f>
        <v>59.999999999999993</v>
      </c>
      <c r="J596" s="15">
        <f>MIN(D596:F596)</f>
        <v>3.1</v>
      </c>
      <c r="K596" s="15">
        <f>D596*E596*F596</f>
        <v>25110</v>
      </c>
      <c r="L596" s="1">
        <f>B596/K596</f>
        <v>0.11947431302270012</v>
      </c>
      <c r="M596" s="2" t="str">
        <f>IF(AND(H596&lt;$T$4,I596&lt;$T$5), "Yes", "No")</f>
        <v>No</v>
      </c>
      <c r="N596" s="2"/>
      <c r="O596" s="3"/>
      <c r="P596" s="9"/>
    </row>
    <row r="597" spans="1:16" x14ac:dyDescent="0.35">
      <c r="A597" s="4" t="s">
        <v>555</v>
      </c>
      <c r="B597" s="1">
        <v>2400</v>
      </c>
      <c r="C597" s="1"/>
      <c r="D597" s="15">
        <v>4.2</v>
      </c>
      <c r="E597" s="15">
        <v>46</v>
      </c>
      <c r="F597" s="15">
        <v>104</v>
      </c>
      <c r="G597" s="15"/>
      <c r="H597" s="15">
        <f>MAX(D597:F597)</f>
        <v>104</v>
      </c>
      <c r="I597" s="15">
        <f>SUM(D597:F597)-H597-J597</f>
        <v>45.999999999999986</v>
      </c>
      <c r="J597" s="15">
        <f>MIN(D597:F597)</f>
        <v>4.2</v>
      </c>
      <c r="K597" s="15">
        <f>D597*E597*F597</f>
        <v>20092.800000000003</v>
      </c>
      <c r="L597" s="1">
        <f>B597/K597</f>
        <v>0.11944577161968464</v>
      </c>
      <c r="M597" s="2" t="str">
        <f>IF(AND(H597&lt;$T$4,I597&lt;$T$5), "Yes", "No")</f>
        <v>No</v>
      </c>
      <c r="N597" s="2"/>
      <c r="O597" s="3"/>
      <c r="P597" s="9"/>
    </row>
    <row r="598" spans="1:16" x14ac:dyDescent="0.35">
      <c r="A598" s="4" t="s">
        <v>556</v>
      </c>
      <c r="B598" s="1">
        <v>2150</v>
      </c>
      <c r="C598" s="1"/>
      <c r="D598" s="15">
        <v>10</v>
      </c>
      <c r="E598" s="15">
        <v>40</v>
      </c>
      <c r="F598" s="15">
        <v>45</v>
      </c>
      <c r="G598" s="15"/>
      <c r="H598" s="15">
        <f>MAX(D598:F598)</f>
        <v>45</v>
      </c>
      <c r="I598" s="15">
        <f>SUM(D598:F598)-H598-J598</f>
        <v>40</v>
      </c>
      <c r="J598" s="15">
        <f>MIN(D598:F598)</f>
        <v>10</v>
      </c>
      <c r="K598" s="15">
        <f>D598*E598*F598</f>
        <v>18000</v>
      </c>
      <c r="L598" s="1">
        <f>B598/K598</f>
        <v>0.11944444444444445</v>
      </c>
      <c r="M598" s="2" t="str">
        <f>IF(AND(H598&lt;$T$4,I598&lt;$T$5), "Yes", "No")</f>
        <v>Yes</v>
      </c>
      <c r="N598" s="2"/>
      <c r="O598" s="3"/>
      <c r="P598" s="9"/>
    </row>
    <row r="599" spans="1:16" x14ac:dyDescent="0.35">
      <c r="A599" s="4" t="s">
        <v>557</v>
      </c>
      <c r="B599" s="1">
        <v>2200</v>
      </c>
      <c r="C599" s="1"/>
      <c r="D599" s="15">
        <v>4.3</v>
      </c>
      <c r="E599" s="15">
        <v>51</v>
      </c>
      <c r="F599" s="15">
        <v>84</v>
      </c>
      <c r="G599" s="15"/>
      <c r="H599" s="15">
        <f>MAX(D599:F599)</f>
        <v>84</v>
      </c>
      <c r="I599" s="15">
        <f>SUM(D599:F599)-H599-J599</f>
        <v>51.000000000000014</v>
      </c>
      <c r="J599" s="15">
        <f>MIN(D599:F599)</f>
        <v>4.3</v>
      </c>
      <c r="K599" s="15">
        <f>D599*E599*F599</f>
        <v>18421.199999999997</v>
      </c>
      <c r="L599" s="1">
        <f>B599/K599</f>
        <v>0.11942761600764339</v>
      </c>
      <c r="M599" s="2" t="str">
        <f>IF(AND(H599&lt;$T$4,I599&lt;$T$5), "Yes", "No")</f>
        <v>No</v>
      </c>
      <c r="N599" s="2"/>
      <c r="O599" s="3"/>
      <c r="P599" s="9"/>
    </row>
    <row r="600" spans="1:16" x14ac:dyDescent="0.35">
      <c r="A600" s="4" t="s">
        <v>558</v>
      </c>
      <c r="B600" s="1">
        <v>2030</v>
      </c>
      <c r="C600" s="1"/>
      <c r="D600" s="15">
        <v>8.5</v>
      </c>
      <c r="E600" s="15">
        <v>40</v>
      </c>
      <c r="F600" s="15">
        <v>50</v>
      </c>
      <c r="G600" s="15"/>
      <c r="H600" s="15">
        <f>MAX(D600:F600)</f>
        <v>50</v>
      </c>
      <c r="I600" s="15">
        <f>SUM(D600:F600)-H600-J600</f>
        <v>40</v>
      </c>
      <c r="J600" s="15">
        <f>MIN(D600:F600)</f>
        <v>8.5</v>
      </c>
      <c r="K600" s="15">
        <f>D600*E600*F600</f>
        <v>17000</v>
      </c>
      <c r="L600" s="1">
        <f>B600/K600</f>
        <v>0.11941176470588236</v>
      </c>
      <c r="M600" s="2" t="str">
        <f>IF(AND(H600&lt;$T$4,I600&lt;$T$5), "Yes", "No")</f>
        <v>Yes</v>
      </c>
      <c r="N600" s="2"/>
      <c r="O600" s="3"/>
      <c r="P600" s="9"/>
    </row>
    <row r="601" spans="1:16" x14ac:dyDescent="0.35">
      <c r="A601" s="4" t="s">
        <v>559</v>
      </c>
      <c r="B601" s="1">
        <v>2200</v>
      </c>
      <c r="C601" s="1"/>
      <c r="D601" s="15">
        <v>4</v>
      </c>
      <c r="E601" s="15">
        <v>47</v>
      </c>
      <c r="F601" s="15">
        <v>98</v>
      </c>
      <c r="G601" s="15"/>
      <c r="H601" s="15">
        <f>MAX(D601:F601)</f>
        <v>98</v>
      </c>
      <c r="I601" s="15">
        <f>SUM(D601:F601)-H601-J601</f>
        <v>47</v>
      </c>
      <c r="J601" s="15">
        <f>MIN(D601:F601)</f>
        <v>4</v>
      </c>
      <c r="K601" s="15">
        <f>D601*E601*F601</f>
        <v>18424</v>
      </c>
      <c r="L601" s="1">
        <f>B601/K601</f>
        <v>0.11940946591402518</v>
      </c>
      <c r="M601" s="2" t="str">
        <f>IF(AND(H601&lt;$T$4,I601&lt;$T$5), "Yes", "No")</f>
        <v>No</v>
      </c>
      <c r="N601" s="2"/>
      <c r="O601" s="3"/>
      <c r="P601" s="9"/>
    </row>
    <row r="602" spans="1:16" x14ac:dyDescent="0.35">
      <c r="A602" s="4" t="s">
        <v>560</v>
      </c>
      <c r="B602" s="1">
        <v>3100</v>
      </c>
      <c r="C602" s="1"/>
      <c r="D602" s="15">
        <v>6.9</v>
      </c>
      <c r="E602" s="15">
        <v>53</v>
      </c>
      <c r="F602" s="15">
        <v>71</v>
      </c>
      <c r="G602" s="15"/>
      <c r="H602" s="15">
        <f>MAX(D602:F602)</f>
        <v>71</v>
      </c>
      <c r="I602" s="15">
        <f>SUM(D602:F602)-H602-J602</f>
        <v>53.000000000000007</v>
      </c>
      <c r="J602" s="15">
        <f>MIN(D602:F602)</f>
        <v>6.9</v>
      </c>
      <c r="K602" s="15">
        <f>D602*E602*F602</f>
        <v>25964.700000000004</v>
      </c>
      <c r="L602" s="1">
        <f>B602/K602</f>
        <v>0.1193928680092587</v>
      </c>
      <c r="M602" s="2" t="str">
        <f>IF(AND(H602&lt;$T$4,I602&lt;$T$5), "Yes", "No")</f>
        <v>No</v>
      </c>
      <c r="N602" s="2"/>
      <c r="O602" s="3"/>
      <c r="P602" s="9"/>
    </row>
    <row r="603" spans="1:16" x14ac:dyDescent="0.35">
      <c r="A603" s="4" t="s">
        <v>561</v>
      </c>
      <c r="B603" s="1">
        <v>2600</v>
      </c>
      <c r="C603" s="1"/>
      <c r="D603" s="15">
        <v>5.5</v>
      </c>
      <c r="E603" s="15">
        <v>60</v>
      </c>
      <c r="F603" s="15">
        <v>66</v>
      </c>
      <c r="G603" s="15"/>
      <c r="H603" s="15">
        <f>MAX(D603:F603)</f>
        <v>66</v>
      </c>
      <c r="I603" s="15">
        <f>SUM(D603:F603)-H603-J603</f>
        <v>60</v>
      </c>
      <c r="J603" s="15">
        <f>MIN(D603:F603)</f>
        <v>5.5</v>
      </c>
      <c r="K603" s="15">
        <f>D603*E603*F603</f>
        <v>21780</v>
      </c>
      <c r="L603" s="1">
        <f>B603/K603</f>
        <v>0.11937557392102846</v>
      </c>
      <c r="M603" s="2" t="str">
        <f>IF(AND(H603&lt;$T$4,I603&lt;$T$5), "Yes", "No")</f>
        <v>No</v>
      </c>
      <c r="N603" s="2"/>
      <c r="O603" s="3"/>
      <c r="P603" s="9"/>
    </row>
    <row r="604" spans="1:16" x14ac:dyDescent="0.35">
      <c r="A604" s="4" t="s">
        <v>562</v>
      </c>
      <c r="B604" s="1">
        <v>2600</v>
      </c>
      <c r="C604" s="1"/>
      <c r="D604" s="15">
        <v>4.4000000000000004</v>
      </c>
      <c r="E604" s="15">
        <v>66</v>
      </c>
      <c r="F604" s="15">
        <v>75</v>
      </c>
      <c r="G604" s="15"/>
      <c r="H604" s="15">
        <f>MAX(D604:F604)</f>
        <v>75</v>
      </c>
      <c r="I604" s="15">
        <f>SUM(D604:F604)-H604-J604</f>
        <v>66</v>
      </c>
      <c r="J604" s="15">
        <f>MIN(D604:F604)</f>
        <v>4.4000000000000004</v>
      </c>
      <c r="K604" s="15">
        <f>D604*E604*F604</f>
        <v>21780.000000000004</v>
      </c>
      <c r="L604" s="1">
        <f>B604/K604</f>
        <v>0.11937557392102845</v>
      </c>
      <c r="M604" s="2" t="str">
        <f>IF(AND(H604&lt;$T$4,I604&lt;$T$5), "Yes", "No")</f>
        <v>No</v>
      </c>
      <c r="N604" s="2"/>
      <c r="O604" s="3"/>
      <c r="P604" s="9"/>
    </row>
    <row r="605" spans="1:16" x14ac:dyDescent="0.35">
      <c r="A605" s="4" t="s">
        <v>563</v>
      </c>
      <c r="B605" s="1">
        <v>2900</v>
      </c>
      <c r="C605" s="1"/>
      <c r="D605" s="15">
        <v>3.7</v>
      </c>
      <c r="E605" s="15">
        <v>67</v>
      </c>
      <c r="F605" s="15">
        <v>98</v>
      </c>
      <c r="G605" s="15"/>
      <c r="H605" s="15">
        <f>MAX(D605:F605)</f>
        <v>98</v>
      </c>
      <c r="I605" s="15">
        <f>SUM(D605:F605)-H605-J605</f>
        <v>66.999999999999986</v>
      </c>
      <c r="J605" s="15">
        <f>MIN(D605:F605)</f>
        <v>3.7</v>
      </c>
      <c r="K605" s="15">
        <f>D605*E605*F605</f>
        <v>24294.2</v>
      </c>
      <c r="L605" s="1">
        <f>B605/K605</f>
        <v>0.11937005540417053</v>
      </c>
      <c r="M605" s="2" t="str">
        <f>IF(AND(H605&lt;$T$4,I605&lt;$T$5), "Yes", "No")</f>
        <v>No</v>
      </c>
      <c r="N605" s="2"/>
      <c r="O605" s="3"/>
      <c r="P605" s="9"/>
    </row>
    <row r="606" spans="1:16" x14ac:dyDescent="0.35">
      <c r="A606" s="4" t="s">
        <v>564</v>
      </c>
      <c r="B606" s="1">
        <v>2500</v>
      </c>
      <c r="C606" s="1"/>
      <c r="D606" s="15">
        <v>4.4000000000000004</v>
      </c>
      <c r="E606" s="15">
        <v>40</v>
      </c>
      <c r="F606" s="15">
        <v>119</v>
      </c>
      <c r="G606" s="15"/>
      <c r="H606" s="15">
        <f>MAX(D606:F606)</f>
        <v>119</v>
      </c>
      <c r="I606" s="15">
        <f>SUM(D606:F606)-H606-J606</f>
        <v>40.000000000000007</v>
      </c>
      <c r="J606" s="15">
        <f>MIN(D606:F606)</f>
        <v>4.4000000000000004</v>
      </c>
      <c r="K606" s="15">
        <f>D606*E606*F606</f>
        <v>20944</v>
      </c>
      <c r="L606" s="1">
        <f>B606/K606</f>
        <v>0.1193659281894576</v>
      </c>
      <c r="M606" s="2" t="str">
        <f>IF(AND(H606&lt;$T$4,I606&lt;$T$5), "Yes", "No")</f>
        <v>No</v>
      </c>
      <c r="N606" s="2"/>
      <c r="O606" s="3"/>
      <c r="P606" s="9"/>
    </row>
    <row r="607" spans="1:16" x14ac:dyDescent="0.35">
      <c r="A607" s="4" t="s">
        <v>565</v>
      </c>
      <c r="B607" s="1">
        <v>3700</v>
      </c>
      <c r="C607" s="1"/>
      <c r="D607" s="15">
        <v>3.1</v>
      </c>
      <c r="E607" s="15">
        <v>80</v>
      </c>
      <c r="F607" s="15">
        <v>125</v>
      </c>
      <c r="G607" s="15"/>
      <c r="H607" s="15">
        <f>MAX(D607:F607)</f>
        <v>125</v>
      </c>
      <c r="I607" s="15">
        <f>SUM(D607:F607)-H607-J607</f>
        <v>80</v>
      </c>
      <c r="J607" s="15">
        <f>MIN(D607:F607)</f>
        <v>3.1</v>
      </c>
      <c r="K607" s="15">
        <f>D607*E607*F607</f>
        <v>31000</v>
      </c>
      <c r="L607" s="1">
        <f>B607/K607</f>
        <v>0.11935483870967742</v>
      </c>
      <c r="M607" s="2" t="str">
        <f>IF(AND(H607&lt;$T$4,I607&lt;$T$5), "Yes", "No")</f>
        <v>No</v>
      </c>
      <c r="N607" s="2"/>
      <c r="O607" s="3"/>
      <c r="P607" s="9"/>
    </row>
    <row r="608" spans="1:16" x14ac:dyDescent="0.35">
      <c r="A608" s="4" t="s">
        <v>566</v>
      </c>
      <c r="B608" s="1">
        <v>2400</v>
      </c>
      <c r="C608" s="1"/>
      <c r="D608" s="15">
        <v>7.2</v>
      </c>
      <c r="E608" s="15">
        <v>49</v>
      </c>
      <c r="F608" s="15">
        <v>57</v>
      </c>
      <c r="G608" s="15"/>
      <c r="H608" s="15">
        <f>MAX(D608:F608)</f>
        <v>57</v>
      </c>
      <c r="I608" s="15">
        <f>SUM(D608:F608)-H608-J608</f>
        <v>49</v>
      </c>
      <c r="J608" s="15">
        <f>MIN(D608:F608)</f>
        <v>7.2</v>
      </c>
      <c r="K608" s="15">
        <f>D608*E608*F608</f>
        <v>20109.600000000002</v>
      </c>
      <c r="L608" s="1">
        <f>B608/K608</f>
        <v>0.11934598400763813</v>
      </c>
      <c r="M608" s="2" t="str">
        <f>IF(AND(H608&lt;$T$4,I608&lt;$T$5), "Yes", "No")</f>
        <v>Yes</v>
      </c>
      <c r="N608" s="2"/>
      <c r="O608" s="3"/>
      <c r="P608" s="9"/>
    </row>
    <row r="609" spans="1:16" x14ac:dyDescent="0.35">
      <c r="A609" s="4" t="s">
        <v>567</v>
      </c>
      <c r="B609" s="1">
        <v>2100</v>
      </c>
      <c r="C609" s="1"/>
      <c r="D609" s="15">
        <v>3.9</v>
      </c>
      <c r="E609" s="15">
        <v>47</v>
      </c>
      <c r="F609" s="15">
        <v>96</v>
      </c>
      <c r="G609" s="15"/>
      <c r="H609" s="15">
        <f>MAX(D609:F609)</f>
        <v>96</v>
      </c>
      <c r="I609" s="15">
        <f>SUM(D609:F609)-H609-J609</f>
        <v>47.000000000000007</v>
      </c>
      <c r="J609" s="15">
        <f>MIN(D609:F609)</f>
        <v>3.9</v>
      </c>
      <c r="K609" s="15">
        <f>D609*E609*F609</f>
        <v>17596.8</v>
      </c>
      <c r="L609" s="1">
        <f>B609/K609</f>
        <v>0.11933987997817785</v>
      </c>
      <c r="M609" s="2" t="str">
        <f>IF(AND(H609&lt;$T$4,I609&lt;$T$5), "Yes", "No")</f>
        <v>No</v>
      </c>
      <c r="N609" s="2"/>
      <c r="O609" s="3"/>
      <c r="P609" s="9"/>
    </row>
    <row r="610" spans="1:16" x14ac:dyDescent="0.35">
      <c r="A610" s="4" t="s">
        <v>568</v>
      </c>
      <c r="B610" s="1">
        <v>3900</v>
      </c>
      <c r="C610" s="1"/>
      <c r="D610" s="15">
        <v>9.5</v>
      </c>
      <c r="E610" s="15">
        <v>43</v>
      </c>
      <c r="F610" s="15">
        <v>80</v>
      </c>
      <c r="G610" s="15"/>
      <c r="H610" s="15">
        <f>MAX(D610:F610)</f>
        <v>80</v>
      </c>
      <c r="I610" s="15">
        <f>SUM(D610:F610)-H610-J610</f>
        <v>43</v>
      </c>
      <c r="J610" s="15">
        <f>MIN(D610:F610)</f>
        <v>9.5</v>
      </c>
      <c r="K610" s="15">
        <f>D610*E610*F610</f>
        <v>32680</v>
      </c>
      <c r="L610" s="1">
        <f>B610/K610</f>
        <v>0.1193390452876377</v>
      </c>
      <c r="M610" s="2" t="str">
        <f>IF(AND(H610&lt;$T$4,I610&lt;$T$5), "Yes", "No")</f>
        <v>No</v>
      </c>
      <c r="N610" s="2"/>
      <c r="O610" s="3"/>
      <c r="P610" s="9"/>
    </row>
    <row r="611" spans="1:16" x14ac:dyDescent="0.35">
      <c r="A611" s="4" t="s">
        <v>569</v>
      </c>
      <c r="B611" s="1">
        <v>2100</v>
      </c>
      <c r="C611" s="1"/>
      <c r="D611" s="15">
        <v>5</v>
      </c>
      <c r="E611" s="15">
        <v>55</v>
      </c>
      <c r="F611" s="15">
        <v>64</v>
      </c>
      <c r="G611" s="15"/>
      <c r="H611" s="15">
        <f>MAX(D611:F611)</f>
        <v>64</v>
      </c>
      <c r="I611" s="15">
        <f>SUM(D611:F611)-H611-J611</f>
        <v>55</v>
      </c>
      <c r="J611" s="15">
        <f>MIN(D611:F611)</f>
        <v>5</v>
      </c>
      <c r="K611" s="15">
        <f>D611*E611*F611</f>
        <v>17600</v>
      </c>
      <c r="L611" s="1">
        <f>B611/K611</f>
        <v>0.11931818181818182</v>
      </c>
      <c r="M611" s="2" t="str">
        <f>IF(AND(H611&lt;$T$4,I611&lt;$T$5), "Yes", "No")</f>
        <v>No</v>
      </c>
      <c r="N611" s="2"/>
      <c r="O611" s="3"/>
      <c r="P611" s="9"/>
    </row>
    <row r="612" spans="1:16" x14ac:dyDescent="0.35">
      <c r="A612" s="4" t="s">
        <v>570</v>
      </c>
      <c r="B612" s="1">
        <v>2300</v>
      </c>
      <c r="C612" s="1"/>
      <c r="D612" s="15">
        <v>5.4</v>
      </c>
      <c r="E612" s="15">
        <v>51</v>
      </c>
      <c r="F612" s="15">
        <v>70</v>
      </c>
      <c r="G612" s="15"/>
      <c r="H612" s="15">
        <f>MAX(D612:F612)</f>
        <v>70</v>
      </c>
      <c r="I612" s="15">
        <f>SUM(D612:F612)-H612-J612</f>
        <v>51.000000000000007</v>
      </c>
      <c r="J612" s="15">
        <f>MIN(D612:F612)</f>
        <v>5.4</v>
      </c>
      <c r="K612" s="15">
        <f>D612*E612*F612</f>
        <v>19278.000000000004</v>
      </c>
      <c r="L612" s="1">
        <f>B612/K612</f>
        <v>0.11930698205208007</v>
      </c>
      <c r="M612" s="2" t="str">
        <f>IF(AND(H612&lt;$T$4,I612&lt;$T$5), "Yes", "No")</f>
        <v>No</v>
      </c>
      <c r="N612" s="2"/>
      <c r="O612" s="3"/>
      <c r="P612" s="9"/>
    </row>
    <row r="613" spans="1:16" x14ac:dyDescent="0.35">
      <c r="A613" s="4" t="s">
        <v>571</v>
      </c>
      <c r="B613" s="1">
        <v>2900</v>
      </c>
      <c r="C613" s="1"/>
      <c r="D613" s="15">
        <v>11</v>
      </c>
      <c r="E613" s="15">
        <v>34</v>
      </c>
      <c r="F613" s="15">
        <v>65</v>
      </c>
      <c r="G613" s="15"/>
      <c r="H613" s="15">
        <f>MAX(D613:F613)</f>
        <v>65</v>
      </c>
      <c r="I613" s="15">
        <f>SUM(D613:F613)-H613-J613</f>
        <v>34</v>
      </c>
      <c r="J613" s="15">
        <f>MIN(D613:F613)</f>
        <v>11</v>
      </c>
      <c r="K613" s="15">
        <f>D613*E613*F613</f>
        <v>24310</v>
      </c>
      <c r="L613" s="1">
        <f>B613/K613</f>
        <v>0.11929247223364871</v>
      </c>
      <c r="M613" s="2" t="str">
        <f>IF(AND(H613&lt;$T$4,I613&lt;$T$5), "Yes", "No")</f>
        <v>No</v>
      </c>
      <c r="N613" s="2"/>
      <c r="O613" s="3"/>
      <c r="P613" s="9"/>
    </row>
    <row r="614" spans="1:16" x14ac:dyDescent="0.35">
      <c r="A614" s="4" t="s">
        <v>572</v>
      </c>
      <c r="B614" s="1">
        <v>2500</v>
      </c>
      <c r="C614" s="1"/>
      <c r="D614" s="15">
        <v>3.4</v>
      </c>
      <c r="E614" s="15">
        <v>46</v>
      </c>
      <c r="F614" s="15">
        <v>134</v>
      </c>
      <c r="G614" s="15"/>
      <c r="H614" s="15">
        <f>MAX(D614:F614)</f>
        <v>134</v>
      </c>
      <c r="I614" s="15">
        <f>SUM(D614:F614)-H614-J614</f>
        <v>46.000000000000007</v>
      </c>
      <c r="J614" s="15">
        <f>MIN(D614:F614)</f>
        <v>3.4</v>
      </c>
      <c r="K614" s="15">
        <f>D614*E614*F614</f>
        <v>20957.600000000002</v>
      </c>
      <c r="L614" s="1">
        <f>B614/K614</f>
        <v>0.11928846814520745</v>
      </c>
      <c r="M614" s="2" t="str">
        <f>IF(AND(H614&lt;$T$4,I614&lt;$T$5), "Yes", "No")</f>
        <v>No</v>
      </c>
      <c r="N614" s="2"/>
      <c r="O614" s="3"/>
      <c r="P614" s="9"/>
    </row>
    <row r="615" spans="1:16" x14ac:dyDescent="0.35">
      <c r="A615" s="4" t="s">
        <v>573</v>
      </c>
      <c r="B615" s="1">
        <v>2300</v>
      </c>
      <c r="C615" s="1"/>
      <c r="D615" s="15">
        <v>3.6</v>
      </c>
      <c r="E615" s="15">
        <v>52</v>
      </c>
      <c r="F615" s="15">
        <v>103</v>
      </c>
      <c r="G615" s="15"/>
      <c r="H615" s="15">
        <f>MAX(D615:F615)</f>
        <v>103</v>
      </c>
      <c r="I615" s="15">
        <f>SUM(D615:F615)-H615-J615</f>
        <v>51.999999999999993</v>
      </c>
      <c r="J615" s="15">
        <f>MIN(D615:F615)</f>
        <v>3.6</v>
      </c>
      <c r="K615" s="15">
        <f>D615*E615*F615</f>
        <v>19281.600000000002</v>
      </c>
      <c r="L615" s="1">
        <f>B615/K615</f>
        <v>0.11928470666334742</v>
      </c>
      <c r="M615" s="2" t="str">
        <f>IF(AND(H615&lt;$T$4,I615&lt;$T$5), "Yes", "No")</f>
        <v>No</v>
      </c>
      <c r="N615" s="2"/>
      <c r="O615" s="3"/>
      <c r="P615" s="9"/>
    </row>
    <row r="616" spans="1:16" x14ac:dyDescent="0.35">
      <c r="A616" s="4" t="s">
        <v>574</v>
      </c>
      <c r="B616" s="1">
        <v>2050</v>
      </c>
      <c r="C616" s="1"/>
      <c r="D616" s="15">
        <v>7.7</v>
      </c>
      <c r="E616" s="15">
        <v>36</v>
      </c>
      <c r="F616" s="15">
        <v>62</v>
      </c>
      <c r="G616" s="15"/>
      <c r="H616" s="15">
        <f>MAX(D616:F616)</f>
        <v>62</v>
      </c>
      <c r="I616" s="15">
        <f>SUM(D616:F616)-H616-J616</f>
        <v>36</v>
      </c>
      <c r="J616" s="15">
        <f>MIN(D616:F616)</f>
        <v>7.7</v>
      </c>
      <c r="K616" s="15">
        <f>D616*E616*F616</f>
        <v>17186.399999999998</v>
      </c>
      <c r="L616" s="1">
        <f>B616/K616</f>
        <v>0.11928036121584511</v>
      </c>
      <c r="M616" s="2" t="str">
        <f>IF(AND(H616&lt;$T$4,I616&lt;$T$5), "Yes", "No")</f>
        <v>Yes</v>
      </c>
      <c r="N616" s="2"/>
      <c r="O616" s="3"/>
      <c r="P616" s="9"/>
    </row>
    <row r="617" spans="1:16" x14ac:dyDescent="0.35">
      <c r="A617" s="4" t="s">
        <v>575</v>
      </c>
      <c r="B617" s="1">
        <v>2100</v>
      </c>
      <c r="C617" s="1"/>
      <c r="D617" s="15">
        <v>4</v>
      </c>
      <c r="E617" s="15">
        <v>62</v>
      </c>
      <c r="F617" s="15">
        <v>71</v>
      </c>
      <c r="G617" s="15"/>
      <c r="H617" s="15">
        <f>MAX(D617:F617)</f>
        <v>71</v>
      </c>
      <c r="I617" s="15">
        <f>SUM(D617:F617)-H617-J617</f>
        <v>62</v>
      </c>
      <c r="J617" s="15">
        <f>MIN(D617:F617)</f>
        <v>4</v>
      </c>
      <c r="K617" s="15">
        <f>D617*E617*F617</f>
        <v>17608</v>
      </c>
      <c r="L617" s="1">
        <f>B617/K617</f>
        <v>0.11926397092230805</v>
      </c>
      <c r="M617" s="2" t="str">
        <f>IF(AND(H617&lt;$T$4,I617&lt;$T$5), "Yes", "No")</f>
        <v>No</v>
      </c>
      <c r="N617" s="2"/>
      <c r="O617" s="3"/>
      <c r="P617" s="9"/>
    </row>
    <row r="618" spans="1:16" x14ac:dyDescent="0.35">
      <c r="A618" s="4" t="s">
        <v>576</v>
      </c>
      <c r="B618" s="1">
        <v>2500</v>
      </c>
      <c r="C618" s="1"/>
      <c r="D618" s="15">
        <v>4.9000000000000004</v>
      </c>
      <c r="E618" s="15">
        <v>69</v>
      </c>
      <c r="F618" s="15">
        <v>62</v>
      </c>
      <c r="G618" s="15"/>
      <c r="H618" s="15">
        <f>MAX(D618:F618)</f>
        <v>69</v>
      </c>
      <c r="I618" s="15">
        <f>SUM(D618:F618)-H618-J618</f>
        <v>62.000000000000007</v>
      </c>
      <c r="J618" s="15">
        <f>MIN(D618:F618)</f>
        <v>4.9000000000000004</v>
      </c>
      <c r="K618" s="15">
        <f>D618*E618*F618</f>
        <v>20962.2</v>
      </c>
      <c r="L618" s="1">
        <f>B618/K618</f>
        <v>0.11926229117172815</v>
      </c>
      <c r="M618" s="2" t="str">
        <f>IF(AND(H618&lt;$T$4,I618&lt;$T$5), "Yes", "No")</f>
        <v>No</v>
      </c>
      <c r="N618" s="2"/>
      <c r="O618" s="3"/>
      <c r="P618" s="9"/>
    </row>
    <row r="619" spans="1:16" x14ac:dyDescent="0.35">
      <c r="A619" s="4" t="s">
        <v>577</v>
      </c>
      <c r="B619" s="1">
        <v>2000</v>
      </c>
      <c r="C619" s="1"/>
      <c r="D619" s="15">
        <v>10</v>
      </c>
      <c r="E619" s="15">
        <v>39</v>
      </c>
      <c r="F619" s="15">
        <v>43</v>
      </c>
      <c r="G619" s="15"/>
      <c r="H619" s="15">
        <f>MAX(D619:F619)</f>
        <v>43</v>
      </c>
      <c r="I619" s="15">
        <f>SUM(D619:F619)-H619-J619</f>
        <v>39</v>
      </c>
      <c r="J619" s="15">
        <f>MIN(D619:F619)</f>
        <v>10</v>
      </c>
      <c r="K619" s="15">
        <f>D619*E619*F619</f>
        <v>16770</v>
      </c>
      <c r="L619" s="1">
        <f>B619/K619</f>
        <v>0.11926058437686345</v>
      </c>
      <c r="M619" s="2" t="str">
        <f>IF(AND(H619&lt;$T$4,I619&lt;$T$5), "Yes", "No")</f>
        <v>Yes</v>
      </c>
      <c r="N619" s="2"/>
      <c r="O619" s="3"/>
      <c r="P619" s="9"/>
    </row>
    <row r="620" spans="1:16" x14ac:dyDescent="0.35">
      <c r="A620" s="4" t="s">
        <v>578</v>
      </c>
      <c r="B620" s="1">
        <v>3000</v>
      </c>
      <c r="C620" s="1"/>
      <c r="D620" s="15">
        <v>4.5</v>
      </c>
      <c r="E620" s="15">
        <v>65</v>
      </c>
      <c r="F620" s="15">
        <v>86</v>
      </c>
      <c r="G620" s="15"/>
      <c r="H620" s="15">
        <f>MAX(D620:F620)</f>
        <v>86</v>
      </c>
      <c r="I620" s="15">
        <f>SUM(D620:F620)-H620-J620</f>
        <v>65</v>
      </c>
      <c r="J620" s="15">
        <f>MIN(D620:F620)</f>
        <v>4.5</v>
      </c>
      <c r="K620" s="15">
        <f>D620*E620*F620</f>
        <v>25155</v>
      </c>
      <c r="L620" s="1">
        <f>B620/K620</f>
        <v>0.11926058437686345</v>
      </c>
      <c r="M620" s="2" t="str">
        <f>IF(AND(H620&lt;$T$4,I620&lt;$T$5), "Yes", "No")</f>
        <v>No</v>
      </c>
      <c r="N620" s="2"/>
      <c r="O620" s="3"/>
      <c r="P620" s="9"/>
    </row>
    <row r="621" spans="1:16" x14ac:dyDescent="0.35">
      <c r="A621" s="4" t="s">
        <v>579</v>
      </c>
      <c r="B621" s="1">
        <v>3200</v>
      </c>
      <c r="C621" s="1"/>
      <c r="D621" s="15">
        <v>3.9</v>
      </c>
      <c r="E621" s="15">
        <v>80</v>
      </c>
      <c r="F621" s="15">
        <v>86</v>
      </c>
      <c r="G621" s="15"/>
      <c r="H621" s="15">
        <f>MAX(D621:F621)</f>
        <v>86</v>
      </c>
      <c r="I621" s="15">
        <f>SUM(D621:F621)-H621-J621</f>
        <v>80</v>
      </c>
      <c r="J621" s="15">
        <f>MIN(D621:F621)</f>
        <v>3.9</v>
      </c>
      <c r="K621" s="15">
        <f>D621*E621*F621</f>
        <v>26832</v>
      </c>
      <c r="L621" s="1">
        <f>B621/K621</f>
        <v>0.11926058437686345</v>
      </c>
      <c r="M621" s="2" t="str">
        <f>IF(AND(H621&lt;$T$4,I621&lt;$T$5), "Yes", "No")</f>
        <v>No</v>
      </c>
      <c r="N621" s="2"/>
      <c r="O621" s="3"/>
      <c r="P621" s="9"/>
    </row>
    <row r="622" spans="1:16" x14ac:dyDescent="0.35">
      <c r="A622" s="4" t="s">
        <v>580</v>
      </c>
      <c r="B622" s="1">
        <v>2600</v>
      </c>
      <c r="C622" s="1"/>
      <c r="D622" s="15">
        <v>5.0999999999999996</v>
      </c>
      <c r="E622" s="15">
        <v>45</v>
      </c>
      <c r="F622" s="15">
        <v>95</v>
      </c>
      <c r="G622" s="15"/>
      <c r="H622" s="15">
        <f>MAX(D622:F622)</f>
        <v>95</v>
      </c>
      <c r="I622" s="15">
        <f>SUM(D622:F622)-H622-J622</f>
        <v>44.999999999999993</v>
      </c>
      <c r="J622" s="15">
        <f>MIN(D622:F622)</f>
        <v>5.0999999999999996</v>
      </c>
      <c r="K622" s="15">
        <f>D622*E622*F622</f>
        <v>21802.499999999996</v>
      </c>
      <c r="L622" s="1">
        <f>B622/K622</f>
        <v>0.11925237931429884</v>
      </c>
      <c r="M622" s="2" t="str">
        <f>IF(AND(H622&lt;$T$4,I622&lt;$T$5), "Yes", "No")</f>
        <v>No</v>
      </c>
      <c r="N622" s="2"/>
      <c r="O622" s="3"/>
      <c r="P622" s="9"/>
    </row>
    <row r="623" spans="1:16" x14ac:dyDescent="0.35">
      <c r="A623" s="4" t="s">
        <v>581</v>
      </c>
      <c r="B623" s="1">
        <v>3300</v>
      </c>
      <c r="C623" s="1"/>
      <c r="D623" s="15">
        <v>9.1999999999999993</v>
      </c>
      <c r="E623" s="15">
        <v>32</v>
      </c>
      <c r="F623" s="15">
        <v>94</v>
      </c>
      <c r="G623" s="15"/>
      <c r="H623" s="15">
        <f>MAX(D623:F623)</f>
        <v>94</v>
      </c>
      <c r="I623" s="15">
        <f>SUM(D623:F623)-H623-J623</f>
        <v>31.999999999999989</v>
      </c>
      <c r="J623" s="15">
        <f>MIN(D623:F623)</f>
        <v>9.1999999999999993</v>
      </c>
      <c r="K623" s="15">
        <f>D623*E623*F623</f>
        <v>27673.599999999999</v>
      </c>
      <c r="L623" s="1">
        <f>B623/K623</f>
        <v>0.1192472247918594</v>
      </c>
      <c r="M623" s="2" t="str">
        <f>IF(AND(H623&lt;$T$4,I623&lt;$T$5), "Yes", "No")</f>
        <v>No</v>
      </c>
      <c r="N623" s="2"/>
      <c r="O623" s="3"/>
      <c r="P623" s="9"/>
    </row>
    <row r="624" spans="1:16" x14ac:dyDescent="0.35">
      <c r="A624" s="4" t="s">
        <v>582</v>
      </c>
      <c r="B624" s="1">
        <v>3300</v>
      </c>
      <c r="C624" s="1"/>
      <c r="D624" s="15">
        <v>3.7</v>
      </c>
      <c r="E624" s="15">
        <v>68</v>
      </c>
      <c r="F624" s="15">
        <v>110</v>
      </c>
      <c r="G624" s="15"/>
      <c r="H624" s="15">
        <f>MAX(D624:F624)</f>
        <v>110</v>
      </c>
      <c r="I624" s="15">
        <f>SUM(D624:F624)-H624-J624</f>
        <v>67.999999999999986</v>
      </c>
      <c r="J624" s="15">
        <f>MIN(D624:F624)</f>
        <v>3.7</v>
      </c>
      <c r="K624" s="15">
        <f>D624*E624*F624</f>
        <v>27676.000000000004</v>
      </c>
      <c r="L624" s="1">
        <f>B624/K624</f>
        <v>0.11923688394276628</v>
      </c>
      <c r="M624" s="2" t="str">
        <f>IF(AND(H624&lt;$T$4,I624&lt;$T$5), "Yes", "No")</f>
        <v>No</v>
      </c>
      <c r="N624" s="2"/>
      <c r="O624" s="3"/>
      <c r="P624" s="9"/>
    </row>
    <row r="625" spans="1:16" x14ac:dyDescent="0.35">
      <c r="A625" s="4" t="s">
        <v>583</v>
      </c>
      <c r="B625" s="1">
        <v>3600</v>
      </c>
      <c r="C625" s="1"/>
      <c r="D625" s="15">
        <v>4.7</v>
      </c>
      <c r="E625" s="15">
        <v>88</v>
      </c>
      <c r="F625" s="15">
        <v>73</v>
      </c>
      <c r="G625" s="15"/>
      <c r="H625" s="15">
        <f>MAX(D625:F625)</f>
        <v>88</v>
      </c>
      <c r="I625" s="15">
        <f>SUM(D625:F625)-H625-J625</f>
        <v>72.999999999999986</v>
      </c>
      <c r="J625" s="15">
        <f>MIN(D625:F625)</f>
        <v>4.7</v>
      </c>
      <c r="K625" s="15">
        <f>D625*E625*F625</f>
        <v>30192.800000000003</v>
      </c>
      <c r="L625" s="1">
        <f>B625/K625</f>
        <v>0.11923372459659255</v>
      </c>
      <c r="M625" s="2" t="str">
        <f>IF(AND(H625&lt;$T$4,I625&lt;$T$5), "Yes", "No")</f>
        <v>No</v>
      </c>
      <c r="N625" s="2"/>
      <c r="O625" s="3"/>
      <c r="P625" s="9"/>
    </row>
    <row r="626" spans="1:16" x14ac:dyDescent="0.35">
      <c r="A626" s="4" t="s">
        <v>584</v>
      </c>
      <c r="B626" s="1">
        <v>3900</v>
      </c>
      <c r="C626" s="1"/>
      <c r="D626" s="15">
        <v>5.8</v>
      </c>
      <c r="E626" s="15">
        <v>60</v>
      </c>
      <c r="F626" s="15">
        <v>94</v>
      </c>
      <c r="G626" s="15"/>
      <c r="H626" s="15">
        <f>MAX(D626:F626)</f>
        <v>94</v>
      </c>
      <c r="I626" s="15">
        <f>SUM(D626:F626)-H626-J626</f>
        <v>60.000000000000014</v>
      </c>
      <c r="J626" s="15">
        <f>MIN(D626:F626)</f>
        <v>5.8</v>
      </c>
      <c r="K626" s="15">
        <f>D626*E626*F626</f>
        <v>32712</v>
      </c>
      <c r="L626" s="1">
        <f>B626/K626</f>
        <v>0.11922230374174615</v>
      </c>
      <c r="M626" s="2" t="str">
        <f>IF(AND(H626&lt;$T$4,I626&lt;$T$5), "Yes", "No")</f>
        <v>No</v>
      </c>
      <c r="N626" s="2"/>
      <c r="O626" s="3"/>
      <c r="P626" s="9"/>
    </row>
    <row r="627" spans="1:16" x14ac:dyDescent="0.35">
      <c r="A627" s="4" t="s">
        <v>585</v>
      </c>
      <c r="B627" s="1">
        <v>3000</v>
      </c>
      <c r="C627" s="1"/>
      <c r="D627" s="15">
        <v>6.2</v>
      </c>
      <c r="E627" s="15">
        <v>58</v>
      </c>
      <c r="F627" s="15">
        <v>70</v>
      </c>
      <c r="G627" s="15"/>
      <c r="H627" s="15">
        <f>MAX(D627:F627)</f>
        <v>70</v>
      </c>
      <c r="I627" s="15">
        <f>SUM(D627:F627)-H627-J627</f>
        <v>57.999999999999986</v>
      </c>
      <c r="J627" s="15">
        <f>MIN(D627:F627)</f>
        <v>6.2</v>
      </c>
      <c r="K627" s="15">
        <f>D627*E627*F627</f>
        <v>25172</v>
      </c>
      <c r="L627" s="1">
        <f>B627/K627</f>
        <v>0.11918004131574765</v>
      </c>
      <c r="M627" s="2" t="str">
        <f>IF(AND(H627&lt;$T$4,I627&lt;$T$5), "Yes", "No")</f>
        <v>No</v>
      </c>
      <c r="N627" s="2"/>
      <c r="O627" s="3"/>
      <c r="P627" s="9"/>
    </row>
    <row r="628" spans="1:16" x14ac:dyDescent="0.35">
      <c r="A628" s="4" t="s">
        <v>586</v>
      </c>
      <c r="B628" s="1">
        <v>3000</v>
      </c>
      <c r="C628" s="1"/>
      <c r="D628" s="15">
        <v>3.7</v>
      </c>
      <c r="E628" s="15">
        <v>84</v>
      </c>
      <c r="F628" s="15">
        <v>81</v>
      </c>
      <c r="G628" s="15"/>
      <c r="H628" s="15">
        <f>MAX(D628:F628)</f>
        <v>84</v>
      </c>
      <c r="I628" s="15">
        <f>SUM(D628:F628)-H628-J628</f>
        <v>80.999999999999986</v>
      </c>
      <c r="J628" s="15">
        <f>MIN(D628:F628)</f>
        <v>3.7</v>
      </c>
      <c r="K628" s="15">
        <f>D628*E628*F628</f>
        <v>25174.799999999999</v>
      </c>
      <c r="L628" s="1">
        <f>B628/K628</f>
        <v>0.1191667858334525</v>
      </c>
      <c r="M628" s="2" t="str">
        <f>IF(AND(H628&lt;$T$4,I628&lt;$T$5), "Yes", "No")</f>
        <v>No</v>
      </c>
      <c r="N628" s="2"/>
      <c r="O628" s="3"/>
      <c r="P628" s="9"/>
    </row>
    <row r="629" spans="1:16" x14ac:dyDescent="0.35">
      <c r="A629" s="4" t="s">
        <v>587</v>
      </c>
      <c r="B629" s="1">
        <v>3200</v>
      </c>
      <c r="C629" s="1"/>
      <c r="D629" s="15">
        <v>4.5999999999999996</v>
      </c>
      <c r="E629" s="15">
        <v>80</v>
      </c>
      <c r="F629" s="15">
        <v>73</v>
      </c>
      <c r="G629" s="15"/>
      <c r="H629" s="15">
        <f>MAX(D629:F629)</f>
        <v>80</v>
      </c>
      <c r="I629" s="15">
        <f>SUM(D629:F629)-H629-J629</f>
        <v>73</v>
      </c>
      <c r="J629" s="15">
        <f>MIN(D629:F629)</f>
        <v>4.5999999999999996</v>
      </c>
      <c r="K629" s="15">
        <f>D629*E629*F629</f>
        <v>26864</v>
      </c>
      <c r="L629" s="1">
        <f>B629/K629</f>
        <v>0.11911852293031566</v>
      </c>
      <c r="M629" s="2" t="str">
        <f>IF(AND(H629&lt;$T$4,I629&lt;$T$5), "Yes", "No")</f>
        <v>No</v>
      </c>
      <c r="N629" s="2"/>
      <c r="O629" s="3"/>
      <c r="P629" s="9"/>
    </row>
    <row r="630" spans="1:16" x14ac:dyDescent="0.35">
      <c r="A630" s="4" t="s">
        <v>588</v>
      </c>
      <c r="B630" s="1">
        <v>3100</v>
      </c>
      <c r="C630" s="1"/>
      <c r="D630" s="15">
        <v>2.2999999999999998</v>
      </c>
      <c r="E630" s="15">
        <v>82</v>
      </c>
      <c r="F630" s="15">
        <v>138</v>
      </c>
      <c r="G630" s="15"/>
      <c r="H630" s="15">
        <f>MAX(D630:F630)</f>
        <v>138</v>
      </c>
      <c r="I630" s="15">
        <f>SUM(D630:F630)-H630-J630</f>
        <v>82.000000000000014</v>
      </c>
      <c r="J630" s="15">
        <f>MIN(D630:F630)</f>
        <v>2.2999999999999998</v>
      </c>
      <c r="K630" s="15">
        <f>D630*E630*F630</f>
        <v>26026.799999999999</v>
      </c>
      <c r="L630" s="1">
        <f>B630/K630</f>
        <v>0.1191079963729694</v>
      </c>
      <c r="M630" s="2" t="str">
        <f>IF(AND(H630&lt;$T$4,I630&lt;$T$5), "Yes", "No")</f>
        <v>No</v>
      </c>
      <c r="N630" s="2"/>
      <c r="O630" s="3"/>
      <c r="P630" s="9"/>
    </row>
    <row r="631" spans="1:16" x14ac:dyDescent="0.35">
      <c r="A631" s="4" t="s">
        <v>589</v>
      </c>
      <c r="B631" s="1">
        <v>3600</v>
      </c>
      <c r="C631" s="1"/>
      <c r="D631" s="15">
        <v>9.3000000000000007</v>
      </c>
      <c r="E631" s="15">
        <v>50</v>
      </c>
      <c r="F631" s="15">
        <v>65</v>
      </c>
      <c r="G631" s="15"/>
      <c r="H631" s="15">
        <f>MAX(D631:F631)</f>
        <v>65</v>
      </c>
      <c r="I631" s="15">
        <f>SUM(D631:F631)-H631-J631</f>
        <v>50</v>
      </c>
      <c r="J631" s="15">
        <f>MIN(D631:F631)</f>
        <v>9.3000000000000007</v>
      </c>
      <c r="K631" s="15">
        <f>D631*E631*F631</f>
        <v>30225.000000000004</v>
      </c>
      <c r="L631" s="1">
        <f>B631/K631</f>
        <v>0.11910669975186103</v>
      </c>
      <c r="M631" s="2" t="str">
        <f>IF(AND(H631&lt;$T$4,I631&lt;$T$5), "Yes", "No")</f>
        <v>No</v>
      </c>
      <c r="N631" s="2"/>
      <c r="O631" s="3"/>
      <c r="P631" s="9"/>
    </row>
    <row r="632" spans="1:16" x14ac:dyDescent="0.35">
      <c r="A632" s="4" t="s">
        <v>590</v>
      </c>
      <c r="B632" s="1">
        <v>2600</v>
      </c>
      <c r="C632" s="1"/>
      <c r="D632" s="15">
        <v>10</v>
      </c>
      <c r="E632" s="15">
        <v>37</v>
      </c>
      <c r="F632" s="15">
        <v>59</v>
      </c>
      <c r="G632" s="15"/>
      <c r="H632" s="15">
        <f>MAX(D632:F632)</f>
        <v>59</v>
      </c>
      <c r="I632" s="15">
        <f>SUM(D632:F632)-H632-J632</f>
        <v>37</v>
      </c>
      <c r="J632" s="15">
        <f>MIN(D632:F632)</f>
        <v>10</v>
      </c>
      <c r="K632" s="15">
        <f>D632*E632*F632</f>
        <v>21830</v>
      </c>
      <c r="L632" s="1">
        <f>B632/K632</f>
        <v>0.11910215300045808</v>
      </c>
      <c r="M632" s="2" t="str">
        <f>IF(AND(H632&lt;$T$4,I632&lt;$T$5), "Yes", "No")</f>
        <v>Yes</v>
      </c>
      <c r="N632" s="2"/>
      <c r="O632" s="3"/>
      <c r="P632" s="9"/>
    </row>
    <row r="633" spans="1:16" x14ac:dyDescent="0.35">
      <c r="A633" s="4" t="s">
        <v>591</v>
      </c>
      <c r="B633" s="1">
        <v>2300</v>
      </c>
      <c r="C633" s="1"/>
      <c r="D633" s="15">
        <v>9</v>
      </c>
      <c r="E633" s="15">
        <v>37</v>
      </c>
      <c r="F633" s="15">
        <v>58</v>
      </c>
      <c r="G633" s="15"/>
      <c r="H633" s="15">
        <f>MAX(D633:F633)</f>
        <v>58</v>
      </c>
      <c r="I633" s="15">
        <f>SUM(D633:F633)-H633-J633</f>
        <v>37</v>
      </c>
      <c r="J633" s="15">
        <f>MIN(D633:F633)</f>
        <v>9</v>
      </c>
      <c r="K633" s="15">
        <f>D633*E633*F633</f>
        <v>19314</v>
      </c>
      <c r="L633" s="1">
        <f>B633/K633</f>
        <v>0.11908460184322253</v>
      </c>
      <c r="M633" s="2" t="str">
        <f>IF(AND(H633&lt;$T$4,I633&lt;$T$5), "Yes", "No")</f>
        <v>Yes</v>
      </c>
      <c r="N633" s="2"/>
      <c r="O633" s="3"/>
      <c r="P633" s="9"/>
    </row>
    <row r="634" spans="1:16" x14ac:dyDescent="0.35">
      <c r="A634" s="4" t="s">
        <v>592</v>
      </c>
      <c r="B634" s="1">
        <v>2850</v>
      </c>
      <c r="C634" s="1"/>
      <c r="D634" s="15">
        <v>8</v>
      </c>
      <c r="E634" s="15">
        <v>34</v>
      </c>
      <c r="F634" s="15">
        <v>88</v>
      </c>
      <c r="G634" s="15"/>
      <c r="H634" s="15">
        <f>MAX(D634:F634)</f>
        <v>88</v>
      </c>
      <c r="I634" s="15">
        <f>SUM(D634:F634)-H634-J634</f>
        <v>34</v>
      </c>
      <c r="J634" s="15">
        <f>MIN(D634:F634)</f>
        <v>8</v>
      </c>
      <c r="K634" s="15">
        <f>D634*E634*F634</f>
        <v>23936</v>
      </c>
      <c r="L634" s="1">
        <f>B634/K634</f>
        <v>0.11906751336898395</v>
      </c>
      <c r="M634" s="2" t="str">
        <f>IF(AND(H634&lt;$T$4,I634&lt;$T$5), "Yes", "No")</f>
        <v>No</v>
      </c>
      <c r="N634" s="2"/>
      <c r="O634" s="3"/>
      <c r="P634" s="9"/>
    </row>
    <row r="635" spans="1:16" x14ac:dyDescent="0.35">
      <c r="A635" s="4" t="s">
        <v>593</v>
      </c>
      <c r="B635" s="1">
        <v>2200</v>
      </c>
      <c r="C635" s="1"/>
      <c r="D635" s="15">
        <v>5.9</v>
      </c>
      <c r="E635" s="15">
        <v>36</v>
      </c>
      <c r="F635" s="15">
        <v>87</v>
      </c>
      <c r="G635" s="15"/>
      <c r="H635" s="15">
        <f>MAX(D635:F635)</f>
        <v>87</v>
      </c>
      <c r="I635" s="15">
        <f>SUM(D635:F635)-H635-J635</f>
        <v>36.000000000000007</v>
      </c>
      <c r="J635" s="15">
        <f>MIN(D635:F635)</f>
        <v>5.9</v>
      </c>
      <c r="K635" s="15">
        <f>D635*E635*F635</f>
        <v>18478.8</v>
      </c>
      <c r="L635" s="1">
        <f>B635/K635</f>
        <v>0.11905534991449662</v>
      </c>
      <c r="M635" s="2" t="str">
        <f>IF(AND(H635&lt;$T$4,I635&lt;$T$5), "Yes", "No")</f>
        <v>No</v>
      </c>
      <c r="N635" s="2"/>
      <c r="O635" s="3"/>
      <c r="P635" s="9"/>
    </row>
    <row r="636" spans="1:16" x14ac:dyDescent="0.35">
      <c r="A636" s="4" t="s">
        <v>594</v>
      </c>
      <c r="B636" s="1">
        <v>2000</v>
      </c>
      <c r="C636" s="1"/>
      <c r="D636" s="15">
        <v>6</v>
      </c>
      <c r="E636" s="15">
        <v>50</v>
      </c>
      <c r="F636" s="15">
        <v>56</v>
      </c>
      <c r="G636" s="15"/>
      <c r="H636" s="15">
        <f>MAX(D636:F636)</f>
        <v>56</v>
      </c>
      <c r="I636" s="15">
        <f>SUM(D636:F636)-H636-J636</f>
        <v>50</v>
      </c>
      <c r="J636" s="15">
        <f>MIN(D636:F636)</f>
        <v>6</v>
      </c>
      <c r="K636" s="15">
        <f>D636*E636*F636</f>
        <v>16800</v>
      </c>
      <c r="L636" s="1">
        <f>B636/K636</f>
        <v>0.11904761904761904</v>
      </c>
      <c r="M636" s="2" t="str">
        <f>IF(AND(H636&lt;$T$4,I636&lt;$T$5), "Yes", "No")</f>
        <v>No</v>
      </c>
      <c r="N636" s="2"/>
      <c r="O636" s="3"/>
      <c r="P636" s="9"/>
    </row>
    <row r="637" spans="1:16" x14ac:dyDescent="0.35">
      <c r="A637" s="4" t="s">
        <v>595</v>
      </c>
      <c r="B637" s="1">
        <v>2000</v>
      </c>
      <c r="C637" s="1"/>
      <c r="D637" s="15">
        <v>7</v>
      </c>
      <c r="E637" s="15">
        <v>40</v>
      </c>
      <c r="F637" s="15">
        <v>60</v>
      </c>
      <c r="G637" s="15"/>
      <c r="H637" s="15">
        <f>MAX(D637:F637)</f>
        <v>60</v>
      </c>
      <c r="I637" s="15">
        <f>SUM(D637:F637)-H637-J637</f>
        <v>40</v>
      </c>
      <c r="J637" s="15">
        <f>MIN(D637:F637)</f>
        <v>7</v>
      </c>
      <c r="K637" s="15">
        <f>D637*E637*F637</f>
        <v>16800</v>
      </c>
      <c r="L637" s="1">
        <f>B637/K637</f>
        <v>0.11904761904761904</v>
      </c>
      <c r="M637" s="2" t="str">
        <f>IF(AND(H637&lt;$T$4,I637&lt;$T$5), "Yes", "No")</f>
        <v>Yes</v>
      </c>
      <c r="N637" s="2"/>
      <c r="O637" s="3"/>
      <c r="P637" s="9"/>
    </row>
    <row r="638" spans="1:16" x14ac:dyDescent="0.35">
      <c r="A638" s="4" t="s">
        <v>596</v>
      </c>
      <c r="B638" s="1">
        <v>2000</v>
      </c>
      <c r="C638" s="1"/>
      <c r="D638" s="15">
        <v>7</v>
      </c>
      <c r="E638" s="15">
        <v>60</v>
      </c>
      <c r="F638" s="15">
        <v>40</v>
      </c>
      <c r="G638" s="15"/>
      <c r="H638" s="15">
        <f>MAX(D638:F638)</f>
        <v>60</v>
      </c>
      <c r="I638" s="15">
        <f>SUM(D638:F638)-H638-J638</f>
        <v>40</v>
      </c>
      <c r="J638" s="15">
        <f>MIN(D638:F638)</f>
        <v>7</v>
      </c>
      <c r="K638" s="15">
        <f>D638*E638*F638</f>
        <v>16800</v>
      </c>
      <c r="L638" s="1">
        <f>B638/K638</f>
        <v>0.11904761904761904</v>
      </c>
      <c r="M638" s="2" t="str">
        <f>IF(AND(H638&lt;$T$4,I638&lt;$T$5), "Yes", "No")</f>
        <v>Yes</v>
      </c>
      <c r="N638" s="2"/>
      <c r="O638" s="3"/>
      <c r="P638" s="9"/>
    </row>
    <row r="639" spans="1:16" x14ac:dyDescent="0.35">
      <c r="A639" s="4" t="s">
        <v>597</v>
      </c>
      <c r="B639" s="1">
        <v>2100</v>
      </c>
      <c r="C639" s="1"/>
      <c r="D639" s="15">
        <v>7</v>
      </c>
      <c r="E639" s="15">
        <v>42</v>
      </c>
      <c r="F639" s="15">
        <v>60</v>
      </c>
      <c r="G639" s="15"/>
      <c r="H639" s="15">
        <f>MAX(D639:F639)</f>
        <v>60</v>
      </c>
      <c r="I639" s="15">
        <f>SUM(D639:F639)-H639-J639</f>
        <v>42</v>
      </c>
      <c r="J639" s="15">
        <f>MIN(D639:F639)</f>
        <v>7</v>
      </c>
      <c r="K639" s="15">
        <f>D639*E639*F639</f>
        <v>17640</v>
      </c>
      <c r="L639" s="1">
        <f>B639/K639</f>
        <v>0.11904761904761904</v>
      </c>
      <c r="M639" s="2" t="str">
        <f>IF(AND(H639&lt;$T$4,I639&lt;$T$5), "Yes", "No")</f>
        <v>Yes</v>
      </c>
      <c r="N639" s="2"/>
      <c r="O639" s="3"/>
      <c r="P639" s="9"/>
    </row>
    <row r="640" spans="1:16" x14ac:dyDescent="0.35">
      <c r="A640" s="4" t="s">
        <v>598</v>
      </c>
      <c r="B640" s="1">
        <v>2400</v>
      </c>
      <c r="C640" s="1"/>
      <c r="D640" s="15">
        <v>3.2</v>
      </c>
      <c r="E640" s="15">
        <v>70</v>
      </c>
      <c r="F640" s="15">
        <v>90</v>
      </c>
      <c r="G640" s="15"/>
      <c r="H640" s="15">
        <f>MAX(D640:F640)</f>
        <v>90</v>
      </c>
      <c r="I640" s="15">
        <f>SUM(D640:F640)-H640-J640</f>
        <v>69.999999999999986</v>
      </c>
      <c r="J640" s="15">
        <f>MIN(D640:F640)</f>
        <v>3.2</v>
      </c>
      <c r="K640" s="15">
        <f>D640*E640*F640</f>
        <v>20160</v>
      </c>
      <c r="L640" s="1">
        <f>B640/K640</f>
        <v>0.11904761904761904</v>
      </c>
      <c r="M640" s="2" t="str">
        <f>IF(AND(H640&lt;$T$4,I640&lt;$T$5), "Yes", "No")</f>
        <v>No</v>
      </c>
      <c r="N640" s="2"/>
      <c r="O640" s="3"/>
      <c r="P640" s="9"/>
    </row>
    <row r="641" spans="1:16" x14ac:dyDescent="0.35">
      <c r="A641" s="4" t="s">
        <v>599</v>
      </c>
      <c r="B641" s="1">
        <v>2400</v>
      </c>
      <c r="C641" s="1"/>
      <c r="D641" s="15">
        <v>7</v>
      </c>
      <c r="E641" s="15">
        <v>48</v>
      </c>
      <c r="F641" s="15">
        <v>60</v>
      </c>
      <c r="G641" s="15"/>
      <c r="H641" s="15">
        <f>MAX(D641:F641)</f>
        <v>60</v>
      </c>
      <c r="I641" s="15">
        <f>SUM(D641:F641)-H641-J641</f>
        <v>48</v>
      </c>
      <c r="J641" s="15">
        <f>MIN(D641:F641)</f>
        <v>7</v>
      </c>
      <c r="K641" s="15">
        <f>D641*E641*F641</f>
        <v>20160</v>
      </c>
      <c r="L641" s="1">
        <f>B641/K641</f>
        <v>0.11904761904761904</v>
      </c>
      <c r="M641" s="2" t="str">
        <f>IF(AND(H641&lt;$T$4,I641&lt;$T$5), "Yes", "No")</f>
        <v>Yes</v>
      </c>
      <c r="N641" s="2"/>
      <c r="O641" s="3"/>
      <c r="P641" s="9"/>
    </row>
    <row r="642" spans="1:16" x14ac:dyDescent="0.35">
      <c r="A642" s="4" t="s">
        <v>600</v>
      </c>
      <c r="B642" s="1">
        <v>2500</v>
      </c>
      <c r="C642" s="1"/>
      <c r="D642" s="15">
        <v>12</v>
      </c>
      <c r="E642" s="15">
        <v>25</v>
      </c>
      <c r="F642" s="15">
        <v>70</v>
      </c>
      <c r="G642" s="15"/>
      <c r="H642" s="15">
        <f>MAX(D642:F642)</f>
        <v>70</v>
      </c>
      <c r="I642" s="15">
        <f>SUM(D642:F642)-H642-J642</f>
        <v>25</v>
      </c>
      <c r="J642" s="15">
        <f>MIN(D642:F642)</f>
        <v>12</v>
      </c>
      <c r="K642" s="15">
        <f>D642*E642*F642</f>
        <v>21000</v>
      </c>
      <c r="L642" s="1">
        <f>B642/K642</f>
        <v>0.11904761904761904</v>
      </c>
      <c r="M642" s="2" t="str">
        <f>IF(AND(H642&lt;$T$4,I642&lt;$T$5), "Yes", "No")</f>
        <v>No</v>
      </c>
      <c r="N642" s="2"/>
      <c r="O642" s="3"/>
      <c r="P642" s="9"/>
    </row>
    <row r="643" spans="1:16" x14ac:dyDescent="0.35">
      <c r="A643" s="4" t="s">
        <v>601</v>
      </c>
      <c r="B643" s="1">
        <v>2700</v>
      </c>
      <c r="C643" s="1"/>
      <c r="D643" s="15">
        <v>3.5</v>
      </c>
      <c r="E643" s="15">
        <v>60</v>
      </c>
      <c r="F643" s="15">
        <v>108</v>
      </c>
      <c r="G643" s="15"/>
      <c r="H643" s="15">
        <f>MAX(D643:F643)</f>
        <v>108</v>
      </c>
      <c r="I643" s="15">
        <f>SUM(D643:F643)-H643-J643</f>
        <v>60</v>
      </c>
      <c r="J643" s="15">
        <f>MIN(D643:F643)</f>
        <v>3.5</v>
      </c>
      <c r="K643" s="15">
        <f>D643*E643*F643</f>
        <v>22680</v>
      </c>
      <c r="L643" s="1">
        <f>B643/K643</f>
        <v>0.11904761904761904</v>
      </c>
      <c r="M643" s="2" t="str">
        <f>IF(AND(H643&lt;$T$4,I643&lt;$T$5), "Yes", "No")</f>
        <v>No</v>
      </c>
      <c r="N643" s="2"/>
      <c r="O643" s="3"/>
      <c r="P643" s="9"/>
    </row>
    <row r="644" spans="1:16" x14ac:dyDescent="0.35">
      <c r="A644" s="4" t="s">
        <v>602</v>
      </c>
      <c r="B644" s="1">
        <v>2700</v>
      </c>
      <c r="C644" s="1"/>
      <c r="D644" s="15">
        <v>4.5</v>
      </c>
      <c r="E644" s="15">
        <v>84</v>
      </c>
      <c r="F644" s="15">
        <v>60</v>
      </c>
      <c r="G644" s="15"/>
      <c r="H644" s="15">
        <f>MAX(D644:F644)</f>
        <v>84</v>
      </c>
      <c r="I644" s="15">
        <f>SUM(D644:F644)-H644-J644</f>
        <v>60</v>
      </c>
      <c r="J644" s="15">
        <f>MIN(D644:F644)</f>
        <v>4.5</v>
      </c>
      <c r="K644" s="15">
        <f>D644*E644*F644</f>
        <v>22680</v>
      </c>
      <c r="L644" s="1">
        <f>B644/K644</f>
        <v>0.11904761904761904</v>
      </c>
      <c r="M644" s="2" t="str">
        <f>IF(AND(H644&lt;$T$4,I644&lt;$T$5), "Yes", "No")</f>
        <v>No</v>
      </c>
      <c r="N644" s="2"/>
      <c r="O644" s="3"/>
      <c r="P644" s="9"/>
    </row>
    <row r="645" spans="1:16" x14ac:dyDescent="0.35">
      <c r="A645" s="4" t="s">
        <v>603</v>
      </c>
      <c r="B645" s="1">
        <v>2800</v>
      </c>
      <c r="C645" s="1"/>
      <c r="D645" s="15">
        <v>2.8</v>
      </c>
      <c r="E645" s="15">
        <v>70</v>
      </c>
      <c r="F645" s="15">
        <v>120</v>
      </c>
      <c r="G645" s="15"/>
      <c r="H645" s="15">
        <f>MAX(D645:F645)</f>
        <v>120</v>
      </c>
      <c r="I645" s="15">
        <f>SUM(D645:F645)-H645-J645</f>
        <v>70.000000000000014</v>
      </c>
      <c r="J645" s="15">
        <f>MIN(D645:F645)</f>
        <v>2.8</v>
      </c>
      <c r="K645" s="15">
        <f>D645*E645*F645</f>
        <v>23520</v>
      </c>
      <c r="L645" s="1">
        <f>B645/K645</f>
        <v>0.11904761904761904</v>
      </c>
      <c r="M645" s="2" t="str">
        <f>IF(AND(H645&lt;$T$4,I645&lt;$T$5), "Yes", "No")</f>
        <v>No</v>
      </c>
      <c r="N645" s="2"/>
      <c r="O645" s="3"/>
      <c r="P645" s="9"/>
    </row>
    <row r="646" spans="1:16" x14ac:dyDescent="0.35">
      <c r="A646" s="4" t="s">
        <v>604</v>
      </c>
      <c r="B646" s="1">
        <v>2800</v>
      </c>
      <c r="C646" s="1"/>
      <c r="D646" s="15">
        <v>5</v>
      </c>
      <c r="E646" s="15">
        <v>48</v>
      </c>
      <c r="F646" s="15">
        <v>98</v>
      </c>
      <c r="G646" s="15"/>
      <c r="H646" s="15">
        <f>MAX(D646:F646)</f>
        <v>98</v>
      </c>
      <c r="I646" s="15">
        <f>SUM(D646:F646)-H646-J646</f>
        <v>48</v>
      </c>
      <c r="J646" s="15">
        <f>MIN(D646:F646)</f>
        <v>5</v>
      </c>
      <c r="K646" s="15">
        <f>D646*E646*F646</f>
        <v>23520</v>
      </c>
      <c r="L646" s="1">
        <f>B646/K646</f>
        <v>0.11904761904761904</v>
      </c>
      <c r="M646" s="2" t="str">
        <f>IF(AND(H646&lt;$T$4,I646&lt;$T$5), "Yes", "No")</f>
        <v>No</v>
      </c>
      <c r="N646" s="2"/>
      <c r="O646" s="3"/>
      <c r="P646" s="9"/>
    </row>
    <row r="647" spans="1:16" x14ac:dyDescent="0.35">
      <c r="A647" s="4" t="s">
        <v>605</v>
      </c>
      <c r="B647" s="1">
        <v>3000</v>
      </c>
      <c r="C647" s="1"/>
      <c r="D647" s="15">
        <v>7</v>
      </c>
      <c r="E647" s="15">
        <v>30</v>
      </c>
      <c r="F647" s="15">
        <v>120</v>
      </c>
      <c r="G647" s="15"/>
      <c r="H647" s="15">
        <f>MAX(D647:F647)</f>
        <v>120</v>
      </c>
      <c r="I647" s="15">
        <f>SUM(D647:F647)-H647-J647</f>
        <v>30</v>
      </c>
      <c r="J647" s="15">
        <f>MIN(D647:F647)</f>
        <v>7</v>
      </c>
      <c r="K647" s="15">
        <f>D647*E647*F647</f>
        <v>25200</v>
      </c>
      <c r="L647" s="1">
        <f>B647/K647</f>
        <v>0.11904761904761904</v>
      </c>
      <c r="M647" s="2" t="str">
        <f>IF(AND(H647&lt;$T$4,I647&lt;$T$5), "Yes", "No")</f>
        <v>No</v>
      </c>
      <c r="N647" s="2"/>
      <c r="O647" s="3"/>
      <c r="P647" s="9"/>
    </row>
    <row r="648" spans="1:16" x14ac:dyDescent="0.35">
      <c r="A648" s="4" t="s">
        <v>606</v>
      </c>
      <c r="B648" s="1">
        <v>3100</v>
      </c>
      <c r="C648" s="1"/>
      <c r="D648" s="15">
        <v>2.2999999999999998</v>
      </c>
      <c r="E648" s="15">
        <v>102</v>
      </c>
      <c r="F648" s="15">
        <v>111</v>
      </c>
      <c r="G648" s="15"/>
      <c r="H648" s="15">
        <f>MAX(D648:F648)</f>
        <v>111</v>
      </c>
      <c r="I648" s="15">
        <f>SUM(D648:F648)-H648-J648</f>
        <v>102.00000000000001</v>
      </c>
      <c r="J648" s="15">
        <f>MIN(D648:F648)</f>
        <v>2.2999999999999998</v>
      </c>
      <c r="K648" s="15">
        <f>D648*E648*F648</f>
        <v>26040.6</v>
      </c>
      <c r="L648" s="1">
        <f>B648/K648</f>
        <v>0.11904487607812417</v>
      </c>
      <c r="M648" s="2" t="str">
        <f>IF(AND(H648&lt;$T$4,I648&lt;$T$5), "Yes", "No")</f>
        <v>No</v>
      </c>
      <c r="N648" s="2"/>
      <c r="O648" s="3"/>
      <c r="P648" s="9"/>
    </row>
    <row r="649" spans="1:16" x14ac:dyDescent="0.35">
      <c r="A649" s="4" t="s">
        <v>607</v>
      </c>
      <c r="B649" s="1">
        <v>2400</v>
      </c>
      <c r="C649" s="1"/>
      <c r="D649" s="15">
        <v>4</v>
      </c>
      <c r="E649" s="15">
        <v>71</v>
      </c>
      <c r="F649" s="15">
        <v>71</v>
      </c>
      <c r="G649" s="15"/>
      <c r="H649" s="15">
        <f>MAX(D649:F649)</f>
        <v>71</v>
      </c>
      <c r="I649" s="15">
        <f>SUM(D649:F649)-H649-J649</f>
        <v>71</v>
      </c>
      <c r="J649" s="15">
        <f>MIN(D649:F649)</f>
        <v>4</v>
      </c>
      <c r="K649" s="15">
        <f>D649*E649*F649</f>
        <v>20164</v>
      </c>
      <c r="L649" s="1">
        <f>B649/K649</f>
        <v>0.11902400317397342</v>
      </c>
      <c r="M649" s="2" t="str">
        <f>IF(AND(H649&lt;$T$4,I649&lt;$T$5), "Yes", "No")</f>
        <v>No</v>
      </c>
      <c r="N649" s="2"/>
      <c r="O649" s="3"/>
      <c r="P649" s="9"/>
    </row>
    <row r="650" spans="1:16" x14ac:dyDescent="0.35">
      <c r="A650" s="4" t="s">
        <v>608</v>
      </c>
      <c r="B650" s="1">
        <v>2450</v>
      </c>
      <c r="C650" s="1"/>
      <c r="D650" s="15">
        <v>8</v>
      </c>
      <c r="E650" s="15">
        <v>39</v>
      </c>
      <c r="F650" s="15">
        <v>66</v>
      </c>
      <c r="G650" s="15"/>
      <c r="H650" s="15">
        <f>MAX(D650:F650)</f>
        <v>66</v>
      </c>
      <c r="I650" s="15">
        <f>SUM(D650:F650)-H650-J650</f>
        <v>39</v>
      </c>
      <c r="J650" s="15">
        <f>MIN(D650:F650)</f>
        <v>8</v>
      </c>
      <c r="K650" s="15">
        <f>D650*E650*F650</f>
        <v>20592</v>
      </c>
      <c r="L650" s="1">
        <f>B650/K650</f>
        <v>0.11897824397824398</v>
      </c>
      <c r="M650" s="2" t="str">
        <f>IF(AND(H650&lt;$T$4,I650&lt;$T$5), "Yes", "No")</f>
        <v>No</v>
      </c>
      <c r="N650" s="2"/>
      <c r="O650" s="3"/>
      <c r="P650" s="9"/>
    </row>
    <row r="651" spans="1:16" x14ac:dyDescent="0.35">
      <c r="A651" s="4" t="s">
        <v>609</v>
      </c>
      <c r="B651" s="1">
        <v>3400</v>
      </c>
      <c r="C651" s="1"/>
      <c r="D651" s="15">
        <v>8.1</v>
      </c>
      <c r="E651" s="15">
        <v>49</v>
      </c>
      <c r="F651" s="15">
        <v>72</v>
      </c>
      <c r="G651" s="15"/>
      <c r="H651" s="15">
        <f>MAX(D651:F651)</f>
        <v>72</v>
      </c>
      <c r="I651" s="15">
        <f>SUM(D651:F651)-H651-J651</f>
        <v>48.999999999999993</v>
      </c>
      <c r="J651" s="15">
        <f>MIN(D651:F651)</f>
        <v>8.1</v>
      </c>
      <c r="K651" s="15">
        <f>D651*E651*F651</f>
        <v>28576.799999999999</v>
      </c>
      <c r="L651" s="1">
        <f>B651/K651</f>
        <v>0.11897763220514544</v>
      </c>
      <c r="M651" s="2" t="str">
        <f>IF(AND(H651&lt;$T$4,I651&lt;$T$5), "Yes", "No")</f>
        <v>No</v>
      </c>
      <c r="N651" s="2"/>
      <c r="O651" s="3"/>
      <c r="P651" s="9"/>
    </row>
    <row r="652" spans="1:16" x14ac:dyDescent="0.35">
      <c r="A652" s="4" t="s">
        <v>610</v>
      </c>
      <c r="B652" s="1">
        <v>2400</v>
      </c>
      <c r="C652" s="1"/>
      <c r="D652" s="15">
        <v>4.3</v>
      </c>
      <c r="E652" s="15">
        <v>51</v>
      </c>
      <c r="F652" s="15">
        <v>92</v>
      </c>
      <c r="G652" s="15"/>
      <c r="H652" s="15">
        <f>MAX(D652:F652)</f>
        <v>92</v>
      </c>
      <c r="I652" s="15">
        <f>SUM(D652:F652)-H652-J652</f>
        <v>51.000000000000014</v>
      </c>
      <c r="J652" s="15">
        <f>MIN(D652:F652)</f>
        <v>4.3</v>
      </c>
      <c r="K652" s="15">
        <f>D652*E652*F652</f>
        <v>20175.599999999999</v>
      </c>
      <c r="L652" s="1">
        <f>B652/K652</f>
        <v>0.11895557009456968</v>
      </c>
      <c r="M652" s="2" t="str">
        <f>IF(AND(H652&lt;$T$4,I652&lt;$T$5), "Yes", "No")</f>
        <v>No</v>
      </c>
      <c r="N652" s="2"/>
      <c r="O652" s="3"/>
      <c r="P652" s="9"/>
    </row>
    <row r="653" spans="1:16" x14ac:dyDescent="0.35">
      <c r="A653" s="4" t="s">
        <v>611</v>
      </c>
      <c r="B653" s="1">
        <v>2000</v>
      </c>
      <c r="C653" s="1"/>
      <c r="D653" s="15">
        <v>2.4</v>
      </c>
      <c r="E653" s="15">
        <v>62</v>
      </c>
      <c r="F653" s="15">
        <v>113</v>
      </c>
      <c r="G653" s="15"/>
      <c r="H653" s="15">
        <f>MAX(D653:F653)</f>
        <v>113</v>
      </c>
      <c r="I653" s="15">
        <f>SUM(D653:F653)-H653-J653</f>
        <v>62.000000000000007</v>
      </c>
      <c r="J653" s="15">
        <f>MIN(D653:F653)</f>
        <v>2.4</v>
      </c>
      <c r="K653" s="15">
        <f>D653*E653*F653</f>
        <v>16814.399999999998</v>
      </c>
      <c r="L653" s="1">
        <f>B653/K653</f>
        <v>0.11894566561994482</v>
      </c>
      <c r="M653" s="2" t="str">
        <f>IF(AND(H653&lt;$T$4,I653&lt;$T$5), "Yes", "No")</f>
        <v>No</v>
      </c>
      <c r="N653" s="2"/>
      <c r="O653" s="3"/>
      <c r="P653" s="9"/>
    </row>
    <row r="654" spans="1:16" x14ac:dyDescent="0.35">
      <c r="A654" s="4" t="s">
        <v>612</v>
      </c>
      <c r="B654" s="1">
        <v>3500</v>
      </c>
      <c r="C654" s="1"/>
      <c r="D654" s="15">
        <v>4.2</v>
      </c>
      <c r="E654" s="15">
        <v>62</v>
      </c>
      <c r="F654" s="15">
        <v>113</v>
      </c>
      <c r="G654" s="15"/>
      <c r="H654" s="15">
        <f>MAX(D654:F654)</f>
        <v>113</v>
      </c>
      <c r="I654" s="15">
        <f>SUM(D654:F654)-H654-J654</f>
        <v>61.999999999999986</v>
      </c>
      <c r="J654" s="15">
        <f>MIN(D654:F654)</f>
        <v>4.2</v>
      </c>
      <c r="K654" s="15">
        <f>D654*E654*F654</f>
        <v>29425.200000000004</v>
      </c>
      <c r="L654" s="1">
        <f>B654/K654</f>
        <v>0.1189456656199448</v>
      </c>
      <c r="M654" s="2" t="str">
        <f>IF(AND(H654&lt;$T$4,I654&lt;$T$5), "Yes", "No")</f>
        <v>No</v>
      </c>
      <c r="N654" s="2"/>
      <c r="O654" s="3"/>
      <c r="P654" s="9"/>
    </row>
    <row r="655" spans="1:16" x14ac:dyDescent="0.35">
      <c r="A655" s="4" t="s">
        <v>613</v>
      </c>
      <c r="B655" s="1">
        <v>3900</v>
      </c>
      <c r="C655" s="1"/>
      <c r="D655" s="15">
        <v>3.3</v>
      </c>
      <c r="E655" s="15">
        <v>72</v>
      </c>
      <c r="F655" s="15">
        <v>138</v>
      </c>
      <c r="G655" s="15"/>
      <c r="H655" s="15">
        <f>MAX(D655:F655)</f>
        <v>138</v>
      </c>
      <c r="I655" s="15">
        <f>SUM(D655:F655)-H655-J655</f>
        <v>72.000000000000014</v>
      </c>
      <c r="J655" s="15">
        <f>MIN(D655:F655)</f>
        <v>3.3</v>
      </c>
      <c r="K655" s="15">
        <f>D655*E655*F655</f>
        <v>32788.799999999996</v>
      </c>
      <c r="L655" s="1">
        <f>B655/K655</f>
        <v>0.11894305372566244</v>
      </c>
      <c r="M655" s="2" t="str">
        <f>IF(AND(H655&lt;$T$4,I655&lt;$T$5), "Yes", "No")</f>
        <v>No</v>
      </c>
      <c r="N655" s="2"/>
      <c r="O655" s="3"/>
      <c r="P655" s="9"/>
    </row>
    <row r="656" spans="1:16" x14ac:dyDescent="0.35">
      <c r="A656" s="4" t="s">
        <v>614</v>
      </c>
      <c r="B656" s="1">
        <v>2300</v>
      </c>
      <c r="C656" s="1"/>
      <c r="D656" s="15">
        <v>3.5</v>
      </c>
      <c r="E656" s="15">
        <v>65</v>
      </c>
      <c r="F656" s="15">
        <v>85</v>
      </c>
      <c r="G656" s="15"/>
      <c r="H656" s="15">
        <f>MAX(D656:F656)</f>
        <v>85</v>
      </c>
      <c r="I656" s="15">
        <f>SUM(D656:F656)-H656-J656</f>
        <v>65</v>
      </c>
      <c r="J656" s="15">
        <f>MIN(D656:F656)</f>
        <v>3.5</v>
      </c>
      <c r="K656" s="15">
        <f>D656*E656*F656</f>
        <v>19337.5</v>
      </c>
      <c r="L656" s="1">
        <f>B656/K656</f>
        <v>0.11893988364576599</v>
      </c>
      <c r="M656" s="2" t="str">
        <f>IF(AND(H656&lt;$T$4,I656&lt;$T$5), "Yes", "No")</f>
        <v>No</v>
      </c>
      <c r="N656" s="2"/>
      <c r="O656" s="3"/>
      <c r="P656" s="9"/>
    </row>
    <row r="657" spans="1:16" x14ac:dyDescent="0.35">
      <c r="A657" s="4" t="s">
        <v>615</v>
      </c>
      <c r="B657" s="1">
        <v>2000</v>
      </c>
      <c r="C657" s="1"/>
      <c r="D657" s="15">
        <v>4.9000000000000004</v>
      </c>
      <c r="E657" s="15">
        <v>39</v>
      </c>
      <c r="F657" s="15">
        <v>88</v>
      </c>
      <c r="G657" s="15"/>
      <c r="H657" s="15">
        <f>MAX(D657:F657)</f>
        <v>88</v>
      </c>
      <c r="I657" s="15">
        <f>SUM(D657:F657)-H657-J657</f>
        <v>39.000000000000007</v>
      </c>
      <c r="J657" s="15">
        <f>MIN(D657:F657)</f>
        <v>4.9000000000000004</v>
      </c>
      <c r="K657" s="15">
        <f>D657*E657*F657</f>
        <v>16816.800000000003</v>
      </c>
      <c r="L657" s="1">
        <f>B657/K657</f>
        <v>0.11892869035726177</v>
      </c>
      <c r="M657" s="2" t="str">
        <f>IF(AND(H657&lt;$T$4,I657&lt;$T$5), "Yes", "No")</f>
        <v>No</v>
      </c>
      <c r="N657" s="2"/>
      <c r="O657" s="3"/>
      <c r="P657" s="9"/>
    </row>
    <row r="658" spans="1:16" x14ac:dyDescent="0.35">
      <c r="A658" s="4" t="s">
        <v>616</v>
      </c>
      <c r="B658" s="1">
        <v>2700</v>
      </c>
      <c r="C658" s="1"/>
      <c r="D658" s="15">
        <v>5.2</v>
      </c>
      <c r="E658" s="15">
        <v>59</v>
      </c>
      <c r="F658" s="15">
        <v>74</v>
      </c>
      <c r="G658" s="15"/>
      <c r="H658" s="15">
        <f>MAX(D658:F658)</f>
        <v>74</v>
      </c>
      <c r="I658" s="15">
        <f>SUM(D658:F658)-H658-J658</f>
        <v>58.999999999999986</v>
      </c>
      <c r="J658" s="15">
        <f>MIN(D658:F658)</f>
        <v>5.2</v>
      </c>
      <c r="K658" s="15">
        <f>D658*E658*F658</f>
        <v>22703.200000000001</v>
      </c>
      <c r="L658" s="1">
        <f>B658/K658</f>
        <v>0.1189259663835935</v>
      </c>
      <c r="M658" s="2" t="str">
        <f>IF(AND(H658&lt;$T$4,I658&lt;$T$5), "Yes", "No")</f>
        <v>No</v>
      </c>
      <c r="N658" s="2"/>
      <c r="O658" s="3"/>
      <c r="P658" s="9"/>
    </row>
    <row r="659" spans="1:16" x14ac:dyDescent="0.35">
      <c r="A659" s="4" t="s">
        <v>617</v>
      </c>
      <c r="B659" s="1">
        <v>3200</v>
      </c>
      <c r="C659" s="1"/>
      <c r="D659" s="15">
        <v>3.9</v>
      </c>
      <c r="E659" s="15">
        <v>69</v>
      </c>
      <c r="F659" s="15">
        <v>100</v>
      </c>
      <c r="G659" s="15"/>
      <c r="H659" s="15">
        <f>MAX(D659:F659)</f>
        <v>100</v>
      </c>
      <c r="I659" s="15">
        <f>SUM(D659:F659)-H659-J659</f>
        <v>69</v>
      </c>
      <c r="J659" s="15">
        <f>MIN(D659:F659)</f>
        <v>3.9</v>
      </c>
      <c r="K659" s="15">
        <f>D659*E659*F659</f>
        <v>26909.999999999996</v>
      </c>
      <c r="L659" s="1">
        <f>B659/K659</f>
        <v>0.1189149015235972</v>
      </c>
      <c r="M659" s="2" t="str">
        <f>IF(AND(H659&lt;$T$4,I659&lt;$T$5), "Yes", "No")</f>
        <v>No</v>
      </c>
      <c r="N659" s="2"/>
      <c r="O659" s="3"/>
      <c r="P659" s="9"/>
    </row>
    <row r="660" spans="1:16" x14ac:dyDescent="0.35">
      <c r="A660" s="4" t="s">
        <v>618</v>
      </c>
      <c r="B660" s="1">
        <v>2000</v>
      </c>
      <c r="C660" s="1"/>
      <c r="D660" s="15">
        <v>3.4</v>
      </c>
      <c r="E660" s="15">
        <v>51</v>
      </c>
      <c r="F660" s="15">
        <v>97</v>
      </c>
      <c r="G660" s="15"/>
      <c r="H660" s="15">
        <f>MAX(D660:F660)</f>
        <v>97</v>
      </c>
      <c r="I660" s="15">
        <f>SUM(D660:F660)-H660-J660</f>
        <v>51.000000000000007</v>
      </c>
      <c r="J660" s="15">
        <f>MIN(D660:F660)</f>
        <v>3.4</v>
      </c>
      <c r="K660" s="15">
        <f>D660*E660*F660</f>
        <v>16819.8</v>
      </c>
      <c r="L660" s="1">
        <f>B660/K660</f>
        <v>0.11890747809129716</v>
      </c>
      <c r="M660" s="2" t="str">
        <f>IF(AND(H660&lt;$T$4,I660&lt;$T$5), "Yes", "No")</f>
        <v>No</v>
      </c>
      <c r="N660" s="2"/>
      <c r="O660" s="3"/>
      <c r="P660" s="9"/>
    </row>
    <row r="661" spans="1:16" x14ac:dyDescent="0.35">
      <c r="A661" s="4" t="s">
        <v>619</v>
      </c>
      <c r="B661" s="1">
        <v>3500</v>
      </c>
      <c r="C661" s="1"/>
      <c r="D661" s="15">
        <v>3.5</v>
      </c>
      <c r="E661" s="15">
        <v>58</v>
      </c>
      <c r="F661" s="15">
        <v>145</v>
      </c>
      <c r="G661" s="15"/>
      <c r="H661" s="15">
        <f>MAX(D661:F661)</f>
        <v>145</v>
      </c>
      <c r="I661" s="15">
        <f>SUM(D661:F661)-H661-J661</f>
        <v>58</v>
      </c>
      <c r="J661" s="15">
        <f>MIN(D661:F661)</f>
        <v>3.5</v>
      </c>
      <c r="K661" s="15">
        <f>D661*E661*F661</f>
        <v>29435</v>
      </c>
      <c r="L661" s="1">
        <f>B661/K661</f>
        <v>0.11890606420927467</v>
      </c>
      <c r="M661" s="2" t="str">
        <f>IF(AND(H661&lt;$T$4,I661&lt;$T$5), "Yes", "No")</f>
        <v>No</v>
      </c>
      <c r="N661" s="2"/>
      <c r="O661" s="3"/>
      <c r="P661" s="9"/>
    </row>
    <row r="662" spans="1:16" x14ac:dyDescent="0.35">
      <c r="A662" s="4" t="s">
        <v>620</v>
      </c>
      <c r="B662" s="1">
        <v>3000</v>
      </c>
      <c r="C662" s="1"/>
      <c r="D662" s="15">
        <v>2.7</v>
      </c>
      <c r="E662" s="15">
        <v>105</v>
      </c>
      <c r="F662" s="15">
        <v>89</v>
      </c>
      <c r="G662" s="15"/>
      <c r="H662" s="15">
        <f>MAX(D662:F662)</f>
        <v>105</v>
      </c>
      <c r="I662" s="15">
        <f>SUM(D662:F662)-H662-J662</f>
        <v>88.999999999999986</v>
      </c>
      <c r="J662" s="15">
        <f>MIN(D662:F662)</f>
        <v>2.7</v>
      </c>
      <c r="K662" s="15">
        <f>D662*E662*F662</f>
        <v>25231.5</v>
      </c>
      <c r="L662" s="1">
        <f>B662/K662</f>
        <v>0.11889899530348969</v>
      </c>
      <c r="M662" s="2" t="str">
        <f>IF(AND(H662&lt;$T$4,I662&lt;$T$5), "Yes", "No")</f>
        <v>No</v>
      </c>
      <c r="N662" s="2"/>
      <c r="O662" s="3"/>
      <c r="P662" s="9"/>
    </row>
    <row r="663" spans="1:16" x14ac:dyDescent="0.35">
      <c r="A663" s="4" t="s">
        <v>621</v>
      </c>
      <c r="B663" s="1">
        <v>3200</v>
      </c>
      <c r="C663" s="1"/>
      <c r="D663" s="15">
        <v>3.4</v>
      </c>
      <c r="E663" s="15">
        <v>91</v>
      </c>
      <c r="F663" s="15">
        <v>87</v>
      </c>
      <c r="G663" s="15"/>
      <c r="H663" s="15">
        <f>MAX(D663:F663)</f>
        <v>91</v>
      </c>
      <c r="I663" s="15">
        <f>SUM(D663:F663)-H663-J663</f>
        <v>87</v>
      </c>
      <c r="J663" s="15">
        <f>MIN(D663:F663)</f>
        <v>3.4</v>
      </c>
      <c r="K663" s="15">
        <f>D663*E663*F663</f>
        <v>26917.8</v>
      </c>
      <c r="L663" s="1">
        <f>B663/K663</f>
        <v>0.11888044342405397</v>
      </c>
      <c r="M663" s="2" t="str">
        <f>IF(AND(H663&lt;$T$4,I663&lt;$T$5), "Yes", "No")</f>
        <v>No</v>
      </c>
      <c r="N663" s="2"/>
      <c r="O663" s="3"/>
      <c r="P663" s="9"/>
    </row>
    <row r="664" spans="1:16" x14ac:dyDescent="0.35">
      <c r="A664" s="4" t="s">
        <v>622</v>
      </c>
      <c r="B664" s="1">
        <v>2100</v>
      </c>
      <c r="C664" s="1"/>
      <c r="D664" s="15">
        <v>4.4000000000000004</v>
      </c>
      <c r="E664" s="15">
        <v>55</v>
      </c>
      <c r="F664" s="15">
        <v>73</v>
      </c>
      <c r="G664" s="15"/>
      <c r="H664" s="15">
        <f>MAX(D664:F664)</f>
        <v>73</v>
      </c>
      <c r="I664" s="15">
        <f>SUM(D664:F664)-H664-J664</f>
        <v>55.000000000000007</v>
      </c>
      <c r="J664" s="15">
        <f>MIN(D664:F664)</f>
        <v>4.4000000000000004</v>
      </c>
      <c r="K664" s="15">
        <f>D664*E664*F664</f>
        <v>17666.000000000004</v>
      </c>
      <c r="L664" s="1">
        <f>B664/K664</f>
        <v>0.11887241027963318</v>
      </c>
      <c r="M664" s="2" t="str">
        <f>IF(AND(H664&lt;$T$4,I664&lt;$T$5), "Yes", "No")</f>
        <v>No</v>
      </c>
      <c r="N664" s="2"/>
      <c r="O664" s="3"/>
      <c r="P664" s="9"/>
    </row>
    <row r="665" spans="1:16" x14ac:dyDescent="0.35">
      <c r="A665" s="4" t="s">
        <v>623</v>
      </c>
      <c r="B665" s="1">
        <v>2200</v>
      </c>
      <c r="C665" s="1"/>
      <c r="D665" s="15">
        <v>6.1</v>
      </c>
      <c r="E665" s="15">
        <v>41</v>
      </c>
      <c r="F665" s="15">
        <v>74</v>
      </c>
      <c r="G665" s="15"/>
      <c r="H665" s="15">
        <f>MAX(D665:F665)</f>
        <v>74</v>
      </c>
      <c r="I665" s="15">
        <f>SUM(D665:F665)-H665-J665</f>
        <v>40.999999999999993</v>
      </c>
      <c r="J665" s="15">
        <f>MIN(D665:F665)</f>
        <v>6.1</v>
      </c>
      <c r="K665" s="15">
        <f>D665*E665*F665</f>
        <v>18507.399999999998</v>
      </c>
      <c r="L665" s="1">
        <f>B665/K665</f>
        <v>0.11887137037077063</v>
      </c>
      <c r="M665" s="2" t="str">
        <f>IF(AND(H665&lt;$T$4,I665&lt;$T$5), "Yes", "No")</f>
        <v>No</v>
      </c>
      <c r="N665" s="2"/>
      <c r="O665" s="3"/>
      <c r="P665" s="9"/>
    </row>
    <row r="666" spans="1:16" x14ac:dyDescent="0.35">
      <c r="A666" s="4" t="s">
        <v>624</v>
      </c>
      <c r="B666" s="1">
        <v>3100</v>
      </c>
      <c r="C666" s="1"/>
      <c r="D666" s="15">
        <v>6.3</v>
      </c>
      <c r="E666" s="15">
        <v>46</v>
      </c>
      <c r="F666" s="15">
        <v>90</v>
      </c>
      <c r="G666" s="15"/>
      <c r="H666" s="15">
        <f>MAX(D666:F666)</f>
        <v>90</v>
      </c>
      <c r="I666" s="15">
        <f>SUM(D666:F666)-H666-J666</f>
        <v>46.000000000000014</v>
      </c>
      <c r="J666" s="15">
        <f>MIN(D666:F666)</f>
        <v>6.3</v>
      </c>
      <c r="K666" s="15">
        <f>D666*E666*F666</f>
        <v>26082</v>
      </c>
      <c r="L666" s="1">
        <f>B666/K666</f>
        <v>0.11885591595736524</v>
      </c>
      <c r="M666" s="2" t="str">
        <f>IF(AND(H666&lt;$T$4,I666&lt;$T$5), "Yes", "No")</f>
        <v>No</v>
      </c>
      <c r="N666" s="2"/>
      <c r="O666" s="3"/>
      <c r="P666" s="9"/>
    </row>
    <row r="667" spans="1:16" x14ac:dyDescent="0.35">
      <c r="A667" s="4" t="s">
        <v>625</v>
      </c>
      <c r="B667" s="1">
        <v>2400</v>
      </c>
      <c r="C667" s="1"/>
      <c r="D667" s="15">
        <v>3.6</v>
      </c>
      <c r="E667" s="15">
        <v>66</v>
      </c>
      <c r="F667" s="15">
        <v>85</v>
      </c>
      <c r="G667" s="15"/>
      <c r="H667" s="15">
        <f>MAX(D667:F667)</f>
        <v>85</v>
      </c>
      <c r="I667" s="15">
        <f>SUM(D667:F667)-H667-J667</f>
        <v>66</v>
      </c>
      <c r="J667" s="15">
        <f>MIN(D667:F667)</f>
        <v>3.6</v>
      </c>
      <c r="K667" s="15">
        <f>D667*E667*F667</f>
        <v>20196</v>
      </c>
      <c r="L667" s="1">
        <f>B667/K667</f>
        <v>0.11883541295306001</v>
      </c>
      <c r="M667" s="2" t="str">
        <f>IF(AND(H667&lt;$T$4,I667&lt;$T$5), "Yes", "No")</f>
        <v>No</v>
      </c>
      <c r="N667" s="2"/>
      <c r="O667" s="3"/>
      <c r="P667" s="9"/>
    </row>
    <row r="668" spans="1:16" x14ac:dyDescent="0.35">
      <c r="A668" s="4" t="s">
        <v>626</v>
      </c>
      <c r="B668" s="1">
        <v>2500</v>
      </c>
      <c r="C668" s="1"/>
      <c r="D668" s="15">
        <v>5.5</v>
      </c>
      <c r="E668" s="15">
        <v>51</v>
      </c>
      <c r="F668" s="15">
        <v>75</v>
      </c>
      <c r="G668" s="15"/>
      <c r="H668" s="15">
        <f>MAX(D668:F668)</f>
        <v>75</v>
      </c>
      <c r="I668" s="15">
        <f>SUM(D668:F668)-H668-J668</f>
        <v>51</v>
      </c>
      <c r="J668" s="15">
        <f>MIN(D668:F668)</f>
        <v>5.5</v>
      </c>
      <c r="K668" s="15">
        <f>D668*E668*F668</f>
        <v>21037.5</v>
      </c>
      <c r="L668" s="1">
        <f>B668/K668</f>
        <v>0.11883541295306001</v>
      </c>
      <c r="M668" s="2" t="str">
        <f>IF(AND(H668&lt;$T$4,I668&lt;$T$5), "Yes", "No")</f>
        <v>No</v>
      </c>
      <c r="N668" s="2"/>
      <c r="O668" s="3"/>
      <c r="P668" s="9"/>
    </row>
    <row r="669" spans="1:16" x14ac:dyDescent="0.35">
      <c r="A669" s="4" t="s">
        <v>627</v>
      </c>
      <c r="B669" s="1">
        <v>3100</v>
      </c>
      <c r="C669" s="1"/>
      <c r="D669" s="15">
        <v>3.1</v>
      </c>
      <c r="E669" s="15">
        <v>99</v>
      </c>
      <c r="F669" s="15">
        <v>85</v>
      </c>
      <c r="G669" s="15"/>
      <c r="H669" s="15">
        <f>MAX(D669:F669)</f>
        <v>99</v>
      </c>
      <c r="I669" s="15">
        <f>SUM(D669:F669)-H669-J669</f>
        <v>85</v>
      </c>
      <c r="J669" s="15">
        <f>MIN(D669:F669)</f>
        <v>3.1</v>
      </c>
      <c r="K669" s="15">
        <f>D669*E669*F669</f>
        <v>26086.500000000004</v>
      </c>
      <c r="L669" s="1">
        <f>B669/K669</f>
        <v>0.11883541295305999</v>
      </c>
      <c r="M669" s="2" t="str">
        <f>IF(AND(H669&lt;$T$4,I669&lt;$T$5), "Yes", "No")</f>
        <v>No</v>
      </c>
      <c r="N669" s="2"/>
      <c r="O669" s="3"/>
      <c r="P669" s="9"/>
    </row>
    <row r="670" spans="1:16" x14ac:dyDescent="0.35">
      <c r="A670" s="4" t="s">
        <v>628</v>
      </c>
      <c r="B670" s="1">
        <v>3100</v>
      </c>
      <c r="C670" s="1"/>
      <c r="D670" s="15">
        <v>5.9</v>
      </c>
      <c r="E670" s="15">
        <v>67</v>
      </c>
      <c r="F670" s="15">
        <v>66</v>
      </c>
      <c r="G670" s="15"/>
      <c r="H670" s="15">
        <f>MAX(D670:F670)</f>
        <v>67</v>
      </c>
      <c r="I670" s="15">
        <f>SUM(D670:F670)-H670-J670</f>
        <v>66</v>
      </c>
      <c r="J670" s="15">
        <f>MIN(D670:F670)</f>
        <v>5.9</v>
      </c>
      <c r="K670" s="15">
        <f>D670*E670*F670</f>
        <v>26089.8</v>
      </c>
      <c r="L670" s="1">
        <f>B670/K670</f>
        <v>0.11882038191170496</v>
      </c>
      <c r="M670" s="2" t="str">
        <f>IF(AND(H670&lt;$T$4,I670&lt;$T$5), "Yes", "No")</f>
        <v>No</v>
      </c>
      <c r="N670" s="2"/>
      <c r="O670" s="3"/>
      <c r="P670" s="9"/>
    </row>
    <row r="671" spans="1:16" x14ac:dyDescent="0.35">
      <c r="A671" s="4" t="s">
        <v>629</v>
      </c>
      <c r="B671" s="1">
        <v>2800</v>
      </c>
      <c r="C671" s="1"/>
      <c r="D671" s="15">
        <v>4.3</v>
      </c>
      <c r="E671" s="15">
        <v>63</v>
      </c>
      <c r="F671" s="15">
        <v>87</v>
      </c>
      <c r="G671" s="15"/>
      <c r="H671" s="15">
        <f>MAX(D671:F671)</f>
        <v>87</v>
      </c>
      <c r="I671" s="15">
        <f>SUM(D671:F671)-H671-J671</f>
        <v>63.000000000000014</v>
      </c>
      <c r="J671" s="15">
        <f>MIN(D671:F671)</f>
        <v>4.3</v>
      </c>
      <c r="K671" s="15">
        <f>D671*E671*F671</f>
        <v>23568.3</v>
      </c>
      <c r="L671" s="1">
        <f>B671/K671</f>
        <v>0.11880364727197125</v>
      </c>
      <c r="M671" s="2" t="str">
        <f>IF(AND(H671&lt;$T$4,I671&lt;$T$5), "Yes", "No")</f>
        <v>No</v>
      </c>
      <c r="N671" s="2"/>
      <c r="O671" s="3"/>
      <c r="P671" s="9"/>
    </row>
    <row r="672" spans="1:16" x14ac:dyDescent="0.35">
      <c r="A672" s="4" t="s">
        <v>630</v>
      </c>
      <c r="B672" s="1">
        <v>2300</v>
      </c>
      <c r="C672" s="1"/>
      <c r="D672" s="15">
        <v>5.5</v>
      </c>
      <c r="E672" s="15">
        <v>40</v>
      </c>
      <c r="F672" s="15">
        <v>88</v>
      </c>
      <c r="G672" s="15"/>
      <c r="H672" s="15">
        <f>MAX(D672:F672)</f>
        <v>88</v>
      </c>
      <c r="I672" s="15">
        <f>SUM(D672:F672)-H672-J672</f>
        <v>40</v>
      </c>
      <c r="J672" s="15">
        <f>MIN(D672:F672)</f>
        <v>5.5</v>
      </c>
      <c r="K672" s="15">
        <f>D672*E672*F672</f>
        <v>19360</v>
      </c>
      <c r="L672" s="1">
        <f>B672/K672</f>
        <v>0.11880165289256199</v>
      </c>
      <c r="M672" s="2" t="str">
        <f>IF(AND(H672&lt;$T$4,I672&lt;$T$5), "Yes", "No")</f>
        <v>No</v>
      </c>
      <c r="N672" s="2"/>
      <c r="O672" s="3"/>
      <c r="P672" s="9"/>
    </row>
    <row r="673" spans="1:16" x14ac:dyDescent="0.35">
      <c r="A673" s="4" t="s">
        <v>631</v>
      </c>
      <c r="B673" s="1">
        <v>2400</v>
      </c>
      <c r="C673" s="1"/>
      <c r="D673" s="15">
        <v>4.8</v>
      </c>
      <c r="E673" s="15">
        <v>61</v>
      </c>
      <c r="F673" s="15">
        <v>69</v>
      </c>
      <c r="G673" s="15"/>
      <c r="H673" s="15">
        <f>MAX(D673:F673)</f>
        <v>69</v>
      </c>
      <c r="I673" s="15">
        <f>SUM(D673:F673)-H673-J673</f>
        <v>61.000000000000014</v>
      </c>
      <c r="J673" s="15">
        <f>MIN(D673:F673)</f>
        <v>4.8</v>
      </c>
      <c r="K673" s="15">
        <f>D673*E673*F673</f>
        <v>20203.2</v>
      </c>
      <c r="L673" s="1">
        <f>B673/K673</f>
        <v>0.11879306248515087</v>
      </c>
      <c r="M673" s="2" t="str">
        <f>IF(AND(H673&lt;$T$4,I673&lt;$T$5), "Yes", "No")</f>
        <v>No</v>
      </c>
      <c r="N673" s="2"/>
      <c r="O673" s="3"/>
      <c r="P673" s="9"/>
    </row>
    <row r="674" spans="1:16" x14ac:dyDescent="0.35">
      <c r="A674" s="4" t="s">
        <v>632</v>
      </c>
      <c r="B674" s="1">
        <v>2600</v>
      </c>
      <c r="C674" s="1"/>
      <c r="D674" s="15">
        <v>6</v>
      </c>
      <c r="E674" s="15">
        <v>57</v>
      </c>
      <c r="F674" s="15">
        <v>64</v>
      </c>
      <c r="G674" s="15"/>
      <c r="H674" s="15">
        <f>MAX(D674:F674)</f>
        <v>64</v>
      </c>
      <c r="I674" s="15">
        <f>SUM(D674:F674)-H674-J674</f>
        <v>57</v>
      </c>
      <c r="J674" s="15">
        <f>MIN(D674:F674)</f>
        <v>6</v>
      </c>
      <c r="K674" s="15">
        <f>D674*E674*F674</f>
        <v>21888</v>
      </c>
      <c r="L674" s="1">
        <f>B674/K674</f>
        <v>0.11878654970760234</v>
      </c>
      <c r="M674" s="2" t="str">
        <f>IF(AND(H674&lt;$T$4,I674&lt;$T$5), "Yes", "No")</f>
        <v>No</v>
      </c>
      <c r="N674" s="2"/>
      <c r="O674" s="3"/>
      <c r="P674" s="9"/>
    </row>
    <row r="675" spans="1:16" x14ac:dyDescent="0.35">
      <c r="A675" s="4" t="s">
        <v>633</v>
      </c>
      <c r="B675" s="1">
        <v>2500</v>
      </c>
      <c r="C675" s="1"/>
      <c r="D675" s="15">
        <v>3.2</v>
      </c>
      <c r="E675" s="15">
        <v>46</v>
      </c>
      <c r="F675" s="15">
        <v>143</v>
      </c>
      <c r="G675" s="15"/>
      <c r="H675" s="15">
        <f>MAX(D675:F675)</f>
        <v>143</v>
      </c>
      <c r="I675" s="15">
        <f>SUM(D675:F675)-H675-J675</f>
        <v>45.999999999999986</v>
      </c>
      <c r="J675" s="15">
        <f>MIN(D675:F675)</f>
        <v>3.2</v>
      </c>
      <c r="K675" s="15">
        <f>D675*E675*F675</f>
        <v>21049.600000000002</v>
      </c>
      <c r="L675" s="1">
        <f>B675/K675</f>
        <v>0.11876710246275463</v>
      </c>
      <c r="M675" s="2" t="str">
        <f>IF(AND(H675&lt;$T$4,I675&lt;$T$5), "Yes", "No")</f>
        <v>No</v>
      </c>
      <c r="N675" s="2"/>
      <c r="O675" s="3"/>
      <c r="P675" s="9"/>
    </row>
    <row r="676" spans="1:16" x14ac:dyDescent="0.35">
      <c r="A676" s="4" t="s">
        <v>634</v>
      </c>
      <c r="B676" s="1">
        <v>3400</v>
      </c>
      <c r="C676" s="1"/>
      <c r="D676" s="15">
        <v>2.6</v>
      </c>
      <c r="E676" s="15">
        <v>91</v>
      </c>
      <c r="F676" s="15">
        <v>121</v>
      </c>
      <c r="G676" s="15"/>
      <c r="H676" s="15">
        <f>MAX(D676:F676)</f>
        <v>121</v>
      </c>
      <c r="I676" s="15">
        <f>SUM(D676:F676)-H676-J676</f>
        <v>91</v>
      </c>
      <c r="J676" s="15">
        <f>MIN(D676:F676)</f>
        <v>2.6</v>
      </c>
      <c r="K676" s="15">
        <f>D676*E676*F676</f>
        <v>28628.6</v>
      </c>
      <c r="L676" s="1">
        <f>B676/K676</f>
        <v>0.1187623565245943</v>
      </c>
      <c r="M676" s="2" t="str">
        <f>IF(AND(H676&lt;$T$4,I676&lt;$T$5), "Yes", "No")</f>
        <v>No</v>
      </c>
      <c r="N676" s="2"/>
      <c r="O676" s="3"/>
      <c r="P676" s="9"/>
    </row>
    <row r="677" spans="1:16" x14ac:dyDescent="0.35">
      <c r="A677" s="4" t="s">
        <v>635</v>
      </c>
      <c r="B677" s="1">
        <v>3200</v>
      </c>
      <c r="C677" s="1"/>
      <c r="D677" s="15">
        <v>7</v>
      </c>
      <c r="E677" s="15">
        <v>55</v>
      </c>
      <c r="F677" s="15">
        <v>70</v>
      </c>
      <c r="G677" s="15"/>
      <c r="H677" s="15">
        <f>MAX(D677:F677)</f>
        <v>70</v>
      </c>
      <c r="I677" s="15">
        <f>SUM(D677:F677)-H677-J677</f>
        <v>55</v>
      </c>
      <c r="J677" s="15">
        <f>MIN(D677:F677)</f>
        <v>7</v>
      </c>
      <c r="K677" s="15">
        <f>D677*E677*F677</f>
        <v>26950</v>
      </c>
      <c r="L677" s="1">
        <f>B677/K677</f>
        <v>0.11873840445269017</v>
      </c>
      <c r="M677" s="2" t="str">
        <f>IF(AND(H677&lt;$T$4,I677&lt;$T$5), "Yes", "No")</f>
        <v>No</v>
      </c>
      <c r="N677" s="2"/>
      <c r="O677" s="3"/>
      <c r="P677" s="9"/>
    </row>
    <row r="678" spans="1:16" x14ac:dyDescent="0.35">
      <c r="A678" s="4" t="s">
        <v>636</v>
      </c>
      <c r="B678" s="1">
        <v>2200</v>
      </c>
      <c r="C678" s="1"/>
      <c r="D678" s="15">
        <v>4.5999999999999996</v>
      </c>
      <c r="E678" s="15">
        <v>53</v>
      </c>
      <c r="F678" s="15">
        <v>76</v>
      </c>
      <c r="G678" s="15"/>
      <c r="H678" s="15">
        <f>MAX(D678:F678)</f>
        <v>76</v>
      </c>
      <c r="I678" s="15">
        <f>SUM(D678:F678)-H678-J678</f>
        <v>52.999999999999993</v>
      </c>
      <c r="J678" s="15">
        <f>MIN(D678:F678)</f>
        <v>4.5999999999999996</v>
      </c>
      <c r="K678" s="15">
        <f>D678*E678*F678</f>
        <v>18528.8</v>
      </c>
      <c r="L678" s="1">
        <f>B678/K678</f>
        <v>0.11873407883942835</v>
      </c>
      <c r="M678" s="2" t="str">
        <f>IF(AND(H678&lt;$T$4,I678&lt;$T$5), "Yes", "No")</f>
        <v>No</v>
      </c>
      <c r="N678" s="2"/>
      <c r="O678" s="3"/>
      <c r="P678" s="9"/>
    </row>
    <row r="679" spans="1:16" x14ac:dyDescent="0.35">
      <c r="A679" s="4" t="s">
        <v>637</v>
      </c>
      <c r="B679" s="1">
        <v>3000</v>
      </c>
      <c r="C679" s="1"/>
      <c r="D679" s="15">
        <v>4.5999999999999996</v>
      </c>
      <c r="E679" s="15">
        <v>67</v>
      </c>
      <c r="F679" s="15">
        <v>82</v>
      </c>
      <c r="G679" s="15"/>
      <c r="H679" s="15">
        <f>MAX(D679:F679)</f>
        <v>82</v>
      </c>
      <c r="I679" s="15">
        <f>SUM(D679:F679)-H679-J679</f>
        <v>67</v>
      </c>
      <c r="J679" s="15">
        <f>MIN(D679:F679)</f>
        <v>4.5999999999999996</v>
      </c>
      <c r="K679" s="15">
        <f>D679*E679*F679</f>
        <v>25272.399999999998</v>
      </c>
      <c r="L679" s="1">
        <f>B679/K679</f>
        <v>0.11870657317864548</v>
      </c>
      <c r="M679" s="2" t="str">
        <f>IF(AND(H679&lt;$T$4,I679&lt;$T$5), "Yes", "No")</f>
        <v>No</v>
      </c>
      <c r="N679" s="2"/>
      <c r="O679" s="3"/>
      <c r="P679" s="9"/>
    </row>
    <row r="680" spans="1:16" x14ac:dyDescent="0.35">
      <c r="A680" s="4" t="s">
        <v>638</v>
      </c>
      <c r="B680" s="1">
        <v>2600</v>
      </c>
      <c r="C680" s="1"/>
      <c r="D680" s="15">
        <v>2.9</v>
      </c>
      <c r="E680" s="15">
        <v>91</v>
      </c>
      <c r="F680" s="15">
        <v>83</v>
      </c>
      <c r="G680" s="15"/>
      <c r="H680" s="15">
        <f>MAX(D680:F680)</f>
        <v>91</v>
      </c>
      <c r="I680" s="15">
        <f>SUM(D680:F680)-H680-J680</f>
        <v>83</v>
      </c>
      <c r="J680" s="15">
        <f>MIN(D680:F680)</f>
        <v>2.9</v>
      </c>
      <c r="K680" s="15">
        <f>D680*E680*F680</f>
        <v>21903.699999999997</v>
      </c>
      <c r="L680" s="1">
        <f>B680/K680</f>
        <v>0.11870140661166836</v>
      </c>
      <c r="M680" s="2" t="str">
        <f>IF(AND(H680&lt;$T$4,I680&lt;$T$5), "Yes", "No")</f>
        <v>No</v>
      </c>
      <c r="N680" s="2"/>
      <c r="O680" s="3"/>
      <c r="P680" s="9"/>
    </row>
    <row r="681" spans="1:16" x14ac:dyDescent="0.35">
      <c r="A681" s="4" t="s">
        <v>639</v>
      </c>
      <c r="B681" s="1">
        <v>3400</v>
      </c>
      <c r="C681" s="1"/>
      <c r="D681" s="15">
        <v>4.2</v>
      </c>
      <c r="E681" s="15">
        <v>62</v>
      </c>
      <c r="F681" s="15">
        <v>110</v>
      </c>
      <c r="G681" s="15"/>
      <c r="H681" s="15">
        <f>MAX(D681:F681)</f>
        <v>110</v>
      </c>
      <c r="I681" s="15">
        <f>SUM(D681:F681)-H681-J681</f>
        <v>61.999999999999986</v>
      </c>
      <c r="J681" s="15">
        <f>MIN(D681:F681)</f>
        <v>4.2</v>
      </c>
      <c r="K681" s="15">
        <f>D681*E681*F681</f>
        <v>28644.000000000004</v>
      </c>
      <c r="L681" s="1">
        <f>B681/K681</f>
        <v>0.11869850579527998</v>
      </c>
      <c r="M681" s="2" t="str">
        <f>IF(AND(H681&lt;$T$4,I681&lt;$T$5), "Yes", "No")</f>
        <v>No</v>
      </c>
      <c r="N681" s="2"/>
      <c r="O681" s="3"/>
      <c r="P681" s="9"/>
    </row>
    <row r="682" spans="1:16" x14ac:dyDescent="0.35">
      <c r="A682" s="4" t="s">
        <v>640</v>
      </c>
      <c r="B682" s="1">
        <v>2000</v>
      </c>
      <c r="C682" s="1"/>
      <c r="D682" s="15">
        <v>3.3</v>
      </c>
      <c r="E682" s="15">
        <v>69</v>
      </c>
      <c r="F682" s="15">
        <v>74</v>
      </c>
      <c r="G682" s="15"/>
      <c r="H682" s="15">
        <f>MAX(D682:F682)</f>
        <v>74</v>
      </c>
      <c r="I682" s="15">
        <f>SUM(D682:F682)-H682-J682</f>
        <v>69.000000000000014</v>
      </c>
      <c r="J682" s="15">
        <f>MIN(D682:F682)</f>
        <v>3.3</v>
      </c>
      <c r="K682" s="15">
        <f>D682*E682*F682</f>
        <v>16849.8</v>
      </c>
      <c r="L682" s="1">
        <f>B682/K682</f>
        <v>0.11869577086968391</v>
      </c>
      <c r="M682" s="2" t="str">
        <f>IF(AND(H682&lt;$T$4,I682&lt;$T$5), "Yes", "No")</f>
        <v>No</v>
      </c>
      <c r="N682" s="2"/>
      <c r="O682" s="3"/>
      <c r="P682" s="9"/>
    </row>
    <row r="683" spans="1:16" x14ac:dyDescent="0.35">
      <c r="A683" s="4" t="s">
        <v>641</v>
      </c>
      <c r="B683" s="1">
        <v>3950</v>
      </c>
      <c r="C683" s="1"/>
      <c r="D683" s="15">
        <v>6.5</v>
      </c>
      <c r="E683" s="15">
        <v>64</v>
      </c>
      <c r="F683" s="15">
        <v>80</v>
      </c>
      <c r="G683" s="15"/>
      <c r="H683" s="15">
        <f>MAX(D683:F683)</f>
        <v>80</v>
      </c>
      <c r="I683" s="15">
        <f>SUM(D683:F683)-H683-J683</f>
        <v>64</v>
      </c>
      <c r="J683" s="15">
        <f>MIN(D683:F683)</f>
        <v>6.5</v>
      </c>
      <c r="K683" s="15">
        <f>D683*E683*F683</f>
        <v>33280</v>
      </c>
      <c r="L683" s="1">
        <f>B683/K683</f>
        <v>0.11868990384615384</v>
      </c>
      <c r="M683" s="2" t="str">
        <f>IF(AND(H683&lt;$T$4,I683&lt;$T$5), "Yes", "No")</f>
        <v>No</v>
      </c>
      <c r="N683" s="2"/>
      <c r="O683" s="3"/>
      <c r="P683" s="9"/>
    </row>
    <row r="684" spans="1:16" x14ac:dyDescent="0.35">
      <c r="A684" s="4" t="s">
        <v>642</v>
      </c>
      <c r="B684" s="1">
        <v>3950</v>
      </c>
      <c r="C684" s="1"/>
      <c r="D684" s="15">
        <v>9</v>
      </c>
      <c r="E684" s="15">
        <v>43</v>
      </c>
      <c r="F684" s="15">
        <v>86</v>
      </c>
      <c r="G684" s="15"/>
      <c r="H684" s="15">
        <f>MAX(D684:F684)</f>
        <v>86</v>
      </c>
      <c r="I684" s="15">
        <f>SUM(D684:F684)-H684-J684</f>
        <v>43</v>
      </c>
      <c r="J684" s="15">
        <f>MIN(D684:F684)</f>
        <v>9</v>
      </c>
      <c r="K684" s="15">
        <f>D684*E684*F684</f>
        <v>33282</v>
      </c>
      <c r="L684" s="1">
        <f>B684/K684</f>
        <v>0.11868277146806082</v>
      </c>
      <c r="M684" s="2" t="str">
        <f>IF(AND(H684&lt;$T$4,I684&lt;$T$5), "Yes", "No")</f>
        <v>No</v>
      </c>
      <c r="N684" s="2"/>
      <c r="O684" s="3"/>
      <c r="P684" s="9"/>
    </row>
    <row r="685" spans="1:16" x14ac:dyDescent="0.35">
      <c r="A685" s="4" t="s">
        <v>643</v>
      </c>
      <c r="B685" s="1">
        <v>2800</v>
      </c>
      <c r="C685" s="1"/>
      <c r="D685" s="15">
        <v>9.3000000000000007</v>
      </c>
      <c r="E685" s="15">
        <v>43</v>
      </c>
      <c r="F685" s="15">
        <v>59</v>
      </c>
      <c r="G685" s="15"/>
      <c r="H685" s="15">
        <f>MAX(D685:F685)</f>
        <v>59</v>
      </c>
      <c r="I685" s="15">
        <f>SUM(D685:F685)-H685-J685</f>
        <v>43</v>
      </c>
      <c r="J685" s="15">
        <f>MIN(D685:F685)</f>
        <v>9.3000000000000007</v>
      </c>
      <c r="K685" s="15">
        <f>D685*E685*F685</f>
        <v>23594.100000000002</v>
      </c>
      <c r="L685" s="1">
        <f>B685/K685</f>
        <v>0.11867373623066782</v>
      </c>
      <c r="M685" s="2" t="str">
        <f>IF(AND(H685&lt;$T$4,I685&lt;$T$5), "Yes", "No")</f>
        <v>Yes</v>
      </c>
      <c r="N685" s="2"/>
      <c r="O685" s="3"/>
      <c r="P685" s="9"/>
    </row>
    <row r="686" spans="1:16" x14ac:dyDescent="0.35">
      <c r="A686" s="4" t="s">
        <v>644</v>
      </c>
      <c r="B686" s="1">
        <v>2500</v>
      </c>
      <c r="C686" s="1"/>
      <c r="D686" s="15">
        <v>7</v>
      </c>
      <c r="E686" s="15">
        <v>43</v>
      </c>
      <c r="F686" s="15">
        <v>70</v>
      </c>
      <c r="G686" s="15"/>
      <c r="H686" s="15">
        <f>MAX(D686:F686)</f>
        <v>70</v>
      </c>
      <c r="I686" s="15">
        <f>SUM(D686:F686)-H686-J686</f>
        <v>43</v>
      </c>
      <c r="J686" s="15">
        <f>MIN(D686:F686)</f>
        <v>7</v>
      </c>
      <c r="K686" s="15">
        <f>D686*E686*F686</f>
        <v>21070</v>
      </c>
      <c r="L686" s="1">
        <f>B686/K686</f>
        <v>0.11865211200759374</v>
      </c>
      <c r="M686" s="2" t="str">
        <f>IF(AND(H686&lt;$T$4,I686&lt;$T$5), "Yes", "No")</f>
        <v>No</v>
      </c>
      <c r="N686" s="2"/>
      <c r="O686" s="3"/>
      <c r="P686" s="9"/>
    </row>
    <row r="687" spans="1:16" x14ac:dyDescent="0.35">
      <c r="A687" s="4" t="s">
        <v>645</v>
      </c>
      <c r="B687" s="1">
        <v>2100</v>
      </c>
      <c r="C687" s="1"/>
      <c r="D687" s="15">
        <v>6</v>
      </c>
      <c r="E687" s="15">
        <v>50</v>
      </c>
      <c r="F687" s="15">
        <v>59</v>
      </c>
      <c r="G687" s="15"/>
      <c r="H687" s="15">
        <f>MAX(D687:F687)</f>
        <v>59</v>
      </c>
      <c r="I687" s="15">
        <f>SUM(D687:F687)-H687-J687</f>
        <v>50</v>
      </c>
      <c r="J687" s="15">
        <f>MIN(D687:F687)</f>
        <v>6</v>
      </c>
      <c r="K687" s="15">
        <f>D687*E687*F687</f>
        <v>17700</v>
      </c>
      <c r="L687" s="1">
        <f>B687/K687</f>
        <v>0.11864406779661017</v>
      </c>
      <c r="M687" s="2" t="str">
        <f>IF(AND(H687&lt;$T$4,I687&lt;$T$5), "Yes", "No")</f>
        <v>No</v>
      </c>
      <c r="N687" s="2"/>
      <c r="O687" s="3"/>
      <c r="P687" s="9"/>
    </row>
    <row r="688" spans="1:16" x14ac:dyDescent="0.35">
      <c r="A688" s="4" t="s">
        <v>646</v>
      </c>
      <c r="B688" s="1">
        <v>3400</v>
      </c>
      <c r="C688" s="1"/>
      <c r="D688" s="15">
        <v>4.5999999999999996</v>
      </c>
      <c r="E688" s="15">
        <v>67</v>
      </c>
      <c r="F688" s="15">
        <v>93</v>
      </c>
      <c r="G688" s="15"/>
      <c r="H688" s="15">
        <f>MAX(D688:F688)</f>
        <v>93</v>
      </c>
      <c r="I688" s="15">
        <f>SUM(D688:F688)-H688-J688</f>
        <v>67</v>
      </c>
      <c r="J688" s="15">
        <f>MIN(D688:F688)</f>
        <v>4.5999999999999996</v>
      </c>
      <c r="K688" s="15">
        <f>D688*E688*F688</f>
        <v>28662.6</v>
      </c>
      <c r="L688" s="1">
        <f>B688/K688</f>
        <v>0.1186214788609547</v>
      </c>
      <c r="M688" s="2" t="str">
        <f>IF(AND(H688&lt;$T$4,I688&lt;$T$5), "Yes", "No")</f>
        <v>No</v>
      </c>
      <c r="N688" s="2"/>
      <c r="O688" s="3"/>
      <c r="P688" s="9"/>
    </row>
    <row r="689" spans="1:16" x14ac:dyDescent="0.35">
      <c r="A689" s="4" t="s">
        <v>647</v>
      </c>
      <c r="B689" s="1">
        <v>2400</v>
      </c>
      <c r="C689" s="1"/>
      <c r="D689" s="15">
        <v>4.4000000000000004</v>
      </c>
      <c r="E689" s="15">
        <v>63</v>
      </c>
      <c r="F689" s="15">
        <v>73</v>
      </c>
      <c r="G689" s="15"/>
      <c r="H689" s="15">
        <f>MAX(D689:F689)</f>
        <v>73</v>
      </c>
      <c r="I689" s="15">
        <f>SUM(D689:F689)-H689-J689</f>
        <v>63.000000000000007</v>
      </c>
      <c r="J689" s="15">
        <f>MIN(D689:F689)</f>
        <v>4.4000000000000004</v>
      </c>
      <c r="K689" s="15">
        <f>D689*E689*F689</f>
        <v>20235.600000000002</v>
      </c>
      <c r="L689" s="1">
        <f>B689/K689</f>
        <v>0.11860285832888572</v>
      </c>
      <c r="M689" s="2" t="str">
        <f>IF(AND(H689&lt;$T$4,I689&lt;$T$5), "Yes", "No")</f>
        <v>No</v>
      </c>
      <c r="N689" s="2"/>
      <c r="O689" s="3"/>
      <c r="P689" s="9"/>
    </row>
    <row r="690" spans="1:16" x14ac:dyDescent="0.35">
      <c r="A690" s="4" t="s">
        <v>648</v>
      </c>
      <c r="B690" s="1">
        <v>2200</v>
      </c>
      <c r="C690" s="1"/>
      <c r="D690" s="15">
        <v>7</v>
      </c>
      <c r="E690" s="15">
        <v>50</v>
      </c>
      <c r="F690" s="15">
        <v>53</v>
      </c>
      <c r="G690" s="15"/>
      <c r="H690" s="15">
        <f>MAX(D690:F690)</f>
        <v>53</v>
      </c>
      <c r="I690" s="15">
        <f>SUM(D690:F690)-H690-J690</f>
        <v>50</v>
      </c>
      <c r="J690" s="15">
        <f>MIN(D690:F690)</f>
        <v>7</v>
      </c>
      <c r="K690" s="15">
        <f>D690*E690*F690</f>
        <v>18550</v>
      </c>
      <c r="L690" s="1">
        <f>B690/K690</f>
        <v>0.11859838274932614</v>
      </c>
      <c r="M690" s="2" t="str">
        <f>IF(AND(H690&lt;$T$4,I690&lt;$T$5), "Yes", "No")</f>
        <v>No</v>
      </c>
      <c r="N690" s="2"/>
      <c r="O690" s="3"/>
      <c r="P690" s="9"/>
    </row>
    <row r="691" spans="1:16" x14ac:dyDescent="0.35">
      <c r="A691" s="4" t="s">
        <v>649</v>
      </c>
      <c r="B691" s="1">
        <v>3000</v>
      </c>
      <c r="C691" s="1"/>
      <c r="D691" s="15">
        <v>5.0999999999999996</v>
      </c>
      <c r="E691" s="15">
        <v>62</v>
      </c>
      <c r="F691" s="15">
        <v>80</v>
      </c>
      <c r="G691" s="15"/>
      <c r="H691" s="15">
        <f>MAX(D691:F691)</f>
        <v>80</v>
      </c>
      <c r="I691" s="15">
        <f>SUM(D691:F691)-H691-J691</f>
        <v>61.999999999999993</v>
      </c>
      <c r="J691" s="15">
        <f>MIN(D691:F691)</f>
        <v>5.0999999999999996</v>
      </c>
      <c r="K691" s="15">
        <f>D691*E691*F691</f>
        <v>25296</v>
      </c>
      <c r="L691" s="1">
        <f>B691/K691</f>
        <v>0.11859582542694497</v>
      </c>
      <c r="M691" s="2" t="str">
        <f>IF(AND(H691&lt;$T$4,I691&lt;$T$5), "Yes", "No")</f>
        <v>No</v>
      </c>
      <c r="N691" s="2"/>
      <c r="O691" s="3"/>
      <c r="P691" s="9"/>
    </row>
    <row r="692" spans="1:16" x14ac:dyDescent="0.35">
      <c r="A692" s="4" t="s">
        <v>650</v>
      </c>
      <c r="B692" s="1">
        <v>3000</v>
      </c>
      <c r="C692" s="1"/>
      <c r="D692" s="15">
        <v>8</v>
      </c>
      <c r="E692" s="15">
        <v>34</v>
      </c>
      <c r="F692" s="15">
        <v>93</v>
      </c>
      <c r="G692" s="15"/>
      <c r="H692" s="15">
        <f>MAX(D692:F692)</f>
        <v>93</v>
      </c>
      <c r="I692" s="15">
        <f>SUM(D692:F692)-H692-J692</f>
        <v>34</v>
      </c>
      <c r="J692" s="15">
        <f>MIN(D692:F692)</f>
        <v>8</v>
      </c>
      <c r="K692" s="15">
        <f>D692*E692*F692</f>
        <v>25296</v>
      </c>
      <c r="L692" s="1">
        <f>B692/K692</f>
        <v>0.11859582542694497</v>
      </c>
      <c r="M692" s="2" t="str">
        <f>IF(AND(H692&lt;$T$4,I692&lt;$T$5), "Yes", "No")</f>
        <v>No</v>
      </c>
      <c r="N692" s="2"/>
      <c r="O692" s="3"/>
      <c r="P692" s="9"/>
    </row>
    <row r="693" spans="1:16" x14ac:dyDescent="0.35">
      <c r="A693" s="4" t="s">
        <v>651</v>
      </c>
      <c r="B693" s="1">
        <v>3750</v>
      </c>
      <c r="C693" s="1"/>
      <c r="D693" s="15">
        <v>3.4</v>
      </c>
      <c r="E693" s="15">
        <v>75</v>
      </c>
      <c r="F693" s="15">
        <v>124</v>
      </c>
      <c r="G693" s="15"/>
      <c r="H693" s="15">
        <f>MAX(D693:F693)</f>
        <v>124</v>
      </c>
      <c r="I693" s="15">
        <f>SUM(D693:F693)-H693-J693</f>
        <v>75</v>
      </c>
      <c r="J693" s="15">
        <f>MIN(D693:F693)</f>
        <v>3.4</v>
      </c>
      <c r="K693" s="15">
        <f>D693*E693*F693</f>
        <v>31620</v>
      </c>
      <c r="L693" s="1">
        <f>B693/K693</f>
        <v>0.11859582542694497</v>
      </c>
      <c r="M693" s="2" t="str">
        <f>IF(AND(H693&lt;$T$4,I693&lt;$T$5), "Yes", "No")</f>
        <v>No</v>
      </c>
      <c r="N693" s="2"/>
      <c r="O693" s="3"/>
      <c r="P693" s="9"/>
    </row>
    <row r="694" spans="1:16" x14ac:dyDescent="0.35">
      <c r="A694" s="4" t="s">
        <v>652</v>
      </c>
      <c r="B694" s="1">
        <v>3900</v>
      </c>
      <c r="C694" s="1"/>
      <c r="D694" s="15">
        <v>2.9</v>
      </c>
      <c r="E694" s="15">
        <v>84</v>
      </c>
      <c r="F694" s="15">
        <v>135</v>
      </c>
      <c r="G694" s="15"/>
      <c r="H694" s="15">
        <f>MAX(D694:F694)</f>
        <v>135</v>
      </c>
      <c r="I694" s="15">
        <f>SUM(D694:F694)-H694-J694</f>
        <v>84</v>
      </c>
      <c r="J694" s="15">
        <f>MIN(D694:F694)</f>
        <v>2.9</v>
      </c>
      <c r="K694" s="15">
        <f>D694*E694*F694</f>
        <v>32886</v>
      </c>
      <c r="L694" s="1">
        <f>B694/K694</f>
        <v>0.11859149790184273</v>
      </c>
      <c r="M694" s="2" t="str">
        <f>IF(AND(H694&lt;$T$4,I694&lt;$T$5), "Yes", "No")</f>
        <v>No</v>
      </c>
      <c r="N694" s="2"/>
      <c r="O694" s="3"/>
      <c r="P694" s="9"/>
    </row>
    <row r="695" spans="1:16" x14ac:dyDescent="0.35">
      <c r="A695" s="4" t="s">
        <v>653</v>
      </c>
      <c r="B695" s="1">
        <v>3000</v>
      </c>
      <c r="C695" s="1"/>
      <c r="D695" s="15">
        <v>10</v>
      </c>
      <c r="E695" s="15">
        <v>46</v>
      </c>
      <c r="F695" s="15">
        <v>55</v>
      </c>
      <c r="G695" s="15"/>
      <c r="H695" s="15">
        <f>MAX(D695:F695)</f>
        <v>55</v>
      </c>
      <c r="I695" s="15">
        <f>SUM(D695:F695)-H695-J695</f>
        <v>46</v>
      </c>
      <c r="J695" s="15">
        <f>MIN(D695:F695)</f>
        <v>10</v>
      </c>
      <c r="K695" s="15">
        <f>D695*E695*F695</f>
        <v>25300</v>
      </c>
      <c r="L695" s="1">
        <f>B695/K695</f>
        <v>0.11857707509881422</v>
      </c>
      <c r="M695" s="2" t="str">
        <f>IF(AND(H695&lt;$T$4,I695&lt;$T$5), "Yes", "No")</f>
        <v>Yes</v>
      </c>
      <c r="N695" s="2"/>
      <c r="O695" s="3"/>
      <c r="P695" s="9"/>
    </row>
    <row r="696" spans="1:16" x14ac:dyDescent="0.35">
      <c r="A696" s="4" t="s">
        <v>654</v>
      </c>
      <c r="B696" s="1">
        <v>3400</v>
      </c>
      <c r="C696" s="1"/>
      <c r="D696" s="15">
        <v>5.9</v>
      </c>
      <c r="E696" s="15">
        <v>54</v>
      </c>
      <c r="F696" s="15">
        <v>90</v>
      </c>
      <c r="G696" s="15"/>
      <c r="H696" s="15">
        <f>MAX(D696:F696)</f>
        <v>90</v>
      </c>
      <c r="I696" s="15">
        <f>SUM(D696:F696)-H696-J696</f>
        <v>54.000000000000007</v>
      </c>
      <c r="J696" s="15">
        <f>MIN(D696:F696)</f>
        <v>5.9</v>
      </c>
      <c r="K696" s="15">
        <f>D696*E696*F696</f>
        <v>28674.000000000004</v>
      </c>
      <c r="L696" s="1">
        <f>B696/K696</f>
        <v>0.11857431819767035</v>
      </c>
      <c r="M696" s="2" t="str">
        <f>IF(AND(H696&lt;$T$4,I696&lt;$T$5), "Yes", "No")</f>
        <v>No</v>
      </c>
      <c r="N696" s="2"/>
      <c r="O696" s="3"/>
      <c r="P696" s="9"/>
    </row>
    <row r="697" spans="1:16" x14ac:dyDescent="0.35">
      <c r="A697" s="4" t="s">
        <v>655</v>
      </c>
      <c r="B697" s="1">
        <v>2900</v>
      </c>
      <c r="C697" s="1"/>
      <c r="D697" s="15">
        <v>7.1</v>
      </c>
      <c r="E697" s="15">
        <v>53</v>
      </c>
      <c r="F697" s="15">
        <v>65</v>
      </c>
      <c r="G697" s="15"/>
      <c r="H697" s="15">
        <f>MAX(D697:F697)</f>
        <v>65</v>
      </c>
      <c r="I697" s="15">
        <f>SUM(D697:F697)-H697-J697</f>
        <v>52.999999999999993</v>
      </c>
      <c r="J697" s="15">
        <f>MIN(D697:F697)</f>
        <v>7.1</v>
      </c>
      <c r="K697" s="15">
        <f>D697*E697*F697</f>
        <v>24459.499999999996</v>
      </c>
      <c r="L697" s="1">
        <f>B697/K697</f>
        <v>0.11856333939778002</v>
      </c>
      <c r="M697" s="2" t="str">
        <f>IF(AND(H697&lt;$T$4,I697&lt;$T$5), "Yes", "No")</f>
        <v>No</v>
      </c>
      <c r="N697" s="2"/>
      <c r="O697" s="3"/>
      <c r="P697" s="9"/>
    </row>
    <row r="698" spans="1:16" x14ac:dyDescent="0.35">
      <c r="A698" s="4" t="s">
        <v>656</v>
      </c>
      <c r="B698" s="1">
        <v>3000</v>
      </c>
      <c r="C698" s="1"/>
      <c r="D698" s="15">
        <v>3.8</v>
      </c>
      <c r="E698" s="15">
        <v>74</v>
      </c>
      <c r="F698" s="15">
        <v>90</v>
      </c>
      <c r="G698" s="15"/>
      <c r="H698" s="15">
        <f>MAX(D698:F698)</f>
        <v>90</v>
      </c>
      <c r="I698" s="15">
        <f>SUM(D698:F698)-H698-J698</f>
        <v>74.000000000000014</v>
      </c>
      <c r="J698" s="15">
        <f>MIN(D698:F698)</f>
        <v>3.8</v>
      </c>
      <c r="K698" s="15">
        <f>D698*E698*F698</f>
        <v>25308</v>
      </c>
      <c r="L698" s="1">
        <f>B698/K698</f>
        <v>0.11853959222380275</v>
      </c>
      <c r="M698" s="2" t="str">
        <f>IF(AND(H698&lt;$T$4,I698&lt;$T$5), "Yes", "No")</f>
        <v>No</v>
      </c>
      <c r="N698" s="2"/>
      <c r="O698" s="3"/>
      <c r="P698" s="9"/>
    </row>
    <row r="699" spans="1:16" x14ac:dyDescent="0.35">
      <c r="A699" s="4" t="s">
        <v>657</v>
      </c>
      <c r="B699" s="1">
        <v>2200</v>
      </c>
      <c r="C699" s="1"/>
      <c r="D699" s="15">
        <v>3.4</v>
      </c>
      <c r="E699" s="15">
        <v>53</v>
      </c>
      <c r="F699" s="15">
        <v>103</v>
      </c>
      <c r="G699" s="15"/>
      <c r="H699" s="15">
        <f>MAX(D699:F699)</f>
        <v>103</v>
      </c>
      <c r="I699" s="15">
        <f>SUM(D699:F699)-H699-J699</f>
        <v>53.000000000000007</v>
      </c>
      <c r="J699" s="15">
        <f>MIN(D699:F699)</f>
        <v>3.4</v>
      </c>
      <c r="K699" s="15">
        <f>D699*E699*F699</f>
        <v>18560.599999999999</v>
      </c>
      <c r="L699" s="1">
        <f>B699/K699</f>
        <v>0.118530650948784</v>
      </c>
      <c r="M699" s="2" t="str">
        <f>IF(AND(H699&lt;$T$4,I699&lt;$T$5), "Yes", "No")</f>
        <v>No</v>
      </c>
      <c r="N699" s="2"/>
      <c r="O699" s="3"/>
      <c r="P699" s="9"/>
    </row>
    <row r="700" spans="1:16" x14ac:dyDescent="0.35">
      <c r="A700" s="4" t="s">
        <v>658</v>
      </c>
      <c r="B700" s="1">
        <v>2400</v>
      </c>
      <c r="C700" s="1"/>
      <c r="D700" s="15">
        <v>4.5</v>
      </c>
      <c r="E700" s="15">
        <v>45</v>
      </c>
      <c r="F700" s="15">
        <v>100</v>
      </c>
      <c r="G700" s="15"/>
      <c r="H700" s="15">
        <f>MAX(D700:F700)</f>
        <v>100</v>
      </c>
      <c r="I700" s="15">
        <f>SUM(D700:F700)-H700-J700</f>
        <v>45</v>
      </c>
      <c r="J700" s="15">
        <f>MIN(D700:F700)</f>
        <v>4.5</v>
      </c>
      <c r="K700" s="15">
        <f>D700*E700*F700</f>
        <v>20250</v>
      </c>
      <c r="L700" s="1">
        <f>B700/K700</f>
        <v>0.11851851851851852</v>
      </c>
      <c r="M700" s="2" t="str">
        <f>IF(AND(H700&lt;$T$4,I700&lt;$T$5), "Yes", "No")</f>
        <v>No</v>
      </c>
      <c r="N700" s="2"/>
      <c r="O700" s="3"/>
      <c r="P700" s="9"/>
    </row>
    <row r="701" spans="1:16" x14ac:dyDescent="0.35">
      <c r="A701" s="4" t="s">
        <v>659</v>
      </c>
      <c r="B701" s="1">
        <v>2400</v>
      </c>
      <c r="C701" s="1"/>
      <c r="D701" s="15">
        <v>7.5</v>
      </c>
      <c r="E701" s="15">
        <v>50</v>
      </c>
      <c r="F701" s="15">
        <v>54</v>
      </c>
      <c r="G701" s="15"/>
      <c r="H701" s="15">
        <f>MAX(D701:F701)</f>
        <v>54</v>
      </c>
      <c r="I701" s="15">
        <f>SUM(D701:F701)-H701-J701</f>
        <v>50</v>
      </c>
      <c r="J701" s="15">
        <f>MIN(D701:F701)</f>
        <v>7.5</v>
      </c>
      <c r="K701" s="15">
        <f>D701*E701*F701</f>
        <v>20250</v>
      </c>
      <c r="L701" s="1">
        <f>B701/K701</f>
        <v>0.11851851851851852</v>
      </c>
      <c r="M701" s="2" t="str">
        <f>IF(AND(H701&lt;$T$4,I701&lt;$T$5), "Yes", "No")</f>
        <v>No</v>
      </c>
      <c r="N701" s="2"/>
      <c r="O701" s="3"/>
      <c r="P701" s="9"/>
    </row>
    <row r="702" spans="1:16" x14ac:dyDescent="0.35">
      <c r="A702" s="4" t="s">
        <v>660</v>
      </c>
      <c r="B702" s="1">
        <v>2400</v>
      </c>
      <c r="C702" s="1"/>
      <c r="D702" s="15">
        <v>9</v>
      </c>
      <c r="E702" s="15">
        <v>45</v>
      </c>
      <c r="F702" s="15">
        <v>50</v>
      </c>
      <c r="G702" s="15"/>
      <c r="H702" s="15">
        <f>MAX(D702:F702)</f>
        <v>50</v>
      </c>
      <c r="I702" s="15">
        <f>SUM(D702:F702)-H702-J702</f>
        <v>45</v>
      </c>
      <c r="J702" s="15">
        <f>MIN(D702:F702)</f>
        <v>9</v>
      </c>
      <c r="K702" s="15">
        <f>D702*E702*F702</f>
        <v>20250</v>
      </c>
      <c r="L702" s="1">
        <f>B702/K702</f>
        <v>0.11851851851851852</v>
      </c>
      <c r="M702" s="2" t="str">
        <f>IF(AND(H702&lt;$T$4,I702&lt;$T$5), "Yes", "No")</f>
        <v>Yes</v>
      </c>
      <c r="N702" s="2"/>
      <c r="O702" s="3"/>
      <c r="P702" s="9"/>
    </row>
    <row r="703" spans="1:16" x14ac:dyDescent="0.35">
      <c r="A703" s="4" t="s">
        <v>661</v>
      </c>
      <c r="B703" s="1">
        <v>2400</v>
      </c>
      <c r="C703" s="1"/>
      <c r="D703" s="15">
        <v>10</v>
      </c>
      <c r="E703" s="15">
        <v>45</v>
      </c>
      <c r="F703" s="15">
        <v>45</v>
      </c>
      <c r="G703" s="15"/>
      <c r="H703" s="15">
        <f>MAX(D703:F703)</f>
        <v>45</v>
      </c>
      <c r="I703" s="15">
        <f>SUM(D703:F703)-H703-J703</f>
        <v>45</v>
      </c>
      <c r="J703" s="15">
        <f>MIN(D703:F703)</f>
        <v>10</v>
      </c>
      <c r="K703" s="15">
        <f>D703*E703*F703</f>
        <v>20250</v>
      </c>
      <c r="L703" s="1">
        <f>B703/K703</f>
        <v>0.11851851851851852</v>
      </c>
      <c r="M703" s="2" t="str">
        <f>IF(AND(H703&lt;$T$4,I703&lt;$T$5), "Yes", "No")</f>
        <v>Yes</v>
      </c>
      <c r="N703" s="2"/>
      <c r="O703" s="3"/>
      <c r="P703" s="9"/>
    </row>
    <row r="704" spans="1:16" x14ac:dyDescent="0.35">
      <c r="A704" s="4" t="s">
        <v>662</v>
      </c>
      <c r="B704" s="1">
        <v>3200</v>
      </c>
      <c r="C704" s="1"/>
      <c r="D704" s="15">
        <v>4.5</v>
      </c>
      <c r="E704" s="15">
        <v>60</v>
      </c>
      <c r="F704" s="15">
        <v>100</v>
      </c>
      <c r="G704" s="15"/>
      <c r="H704" s="15">
        <f>MAX(D704:F704)</f>
        <v>100</v>
      </c>
      <c r="I704" s="15">
        <f>SUM(D704:F704)-H704-J704</f>
        <v>60</v>
      </c>
      <c r="J704" s="15">
        <f>MIN(D704:F704)</f>
        <v>4.5</v>
      </c>
      <c r="K704" s="15">
        <f>D704*E704*F704</f>
        <v>27000</v>
      </c>
      <c r="L704" s="1">
        <f>B704/K704</f>
        <v>0.11851851851851852</v>
      </c>
      <c r="M704" s="2" t="str">
        <f>IF(AND(H704&lt;$T$4,I704&lt;$T$5), "Yes", "No")</f>
        <v>No</v>
      </c>
      <c r="N704" s="2"/>
      <c r="O704" s="3"/>
      <c r="P704" s="9"/>
    </row>
    <row r="705" spans="1:16" x14ac:dyDescent="0.35">
      <c r="A705" s="4" t="s">
        <v>663</v>
      </c>
      <c r="B705" s="1">
        <v>2550</v>
      </c>
      <c r="C705" s="1"/>
      <c r="D705" s="15">
        <v>8.1999999999999993</v>
      </c>
      <c r="E705" s="15">
        <v>32</v>
      </c>
      <c r="F705" s="15">
        <v>82</v>
      </c>
      <c r="G705" s="15"/>
      <c r="H705" s="15">
        <f>MAX(D705:F705)</f>
        <v>82</v>
      </c>
      <c r="I705" s="15">
        <f>SUM(D705:F705)-H705-J705</f>
        <v>32</v>
      </c>
      <c r="J705" s="15">
        <f>MIN(D705:F705)</f>
        <v>8.1999999999999993</v>
      </c>
      <c r="K705" s="15">
        <f>D705*E705*F705</f>
        <v>21516.799999999999</v>
      </c>
      <c r="L705" s="1">
        <f>B705/K705</f>
        <v>0.11851204640095182</v>
      </c>
      <c r="M705" s="2" t="str">
        <f>IF(AND(H705&lt;$T$4,I705&lt;$T$5), "Yes", "No")</f>
        <v>No</v>
      </c>
      <c r="N705" s="2"/>
      <c r="O705" s="3"/>
      <c r="P705" s="9"/>
    </row>
    <row r="706" spans="1:16" x14ac:dyDescent="0.35">
      <c r="A706" s="4" t="s">
        <v>664</v>
      </c>
      <c r="B706" s="1">
        <v>2200</v>
      </c>
      <c r="C706" s="1"/>
      <c r="D706" s="15">
        <v>8.5</v>
      </c>
      <c r="E706" s="15">
        <v>42</v>
      </c>
      <c r="F706" s="15">
        <v>52</v>
      </c>
      <c r="G706" s="15"/>
      <c r="H706" s="15">
        <f>MAX(D706:F706)</f>
        <v>52</v>
      </c>
      <c r="I706" s="15">
        <f>SUM(D706:F706)-H706-J706</f>
        <v>42</v>
      </c>
      <c r="J706" s="15">
        <f>MIN(D706:F706)</f>
        <v>8.5</v>
      </c>
      <c r="K706" s="15">
        <f>D706*E706*F706</f>
        <v>18564</v>
      </c>
      <c r="L706" s="1">
        <f>B706/K706</f>
        <v>0.1185089420383538</v>
      </c>
      <c r="M706" s="2" t="str">
        <f>IF(AND(H706&lt;$T$4,I706&lt;$T$5), "Yes", "No")</f>
        <v>Yes</v>
      </c>
      <c r="N706" s="2"/>
      <c r="O706" s="3"/>
      <c r="P706" s="9"/>
    </row>
    <row r="707" spans="1:16" x14ac:dyDescent="0.35">
      <c r="A707" s="4" t="s">
        <v>665</v>
      </c>
      <c r="B707" s="1">
        <v>3300</v>
      </c>
      <c r="C707" s="1"/>
      <c r="D707" s="15">
        <v>2.6</v>
      </c>
      <c r="E707" s="15">
        <v>70</v>
      </c>
      <c r="F707" s="15">
        <v>153</v>
      </c>
      <c r="G707" s="15"/>
      <c r="H707" s="15">
        <f>MAX(D707:F707)</f>
        <v>153</v>
      </c>
      <c r="I707" s="15">
        <f>SUM(D707:F707)-H707-J707</f>
        <v>70</v>
      </c>
      <c r="J707" s="15">
        <f>MIN(D707:F707)</f>
        <v>2.6</v>
      </c>
      <c r="K707" s="15">
        <f>D707*E707*F707</f>
        <v>27846</v>
      </c>
      <c r="L707" s="1">
        <f>B707/K707</f>
        <v>0.1185089420383538</v>
      </c>
      <c r="M707" s="2" t="str">
        <f>IF(AND(H707&lt;$T$4,I707&lt;$T$5), "Yes", "No")</f>
        <v>No</v>
      </c>
      <c r="N707" s="2"/>
      <c r="O707" s="3"/>
      <c r="P707" s="9"/>
    </row>
    <row r="708" spans="1:16" x14ac:dyDescent="0.35">
      <c r="A708" s="4" t="s">
        <v>666</v>
      </c>
      <c r="B708" s="1">
        <v>2800</v>
      </c>
      <c r="C708" s="1"/>
      <c r="D708" s="15">
        <v>5.3</v>
      </c>
      <c r="E708" s="15">
        <v>49</v>
      </c>
      <c r="F708" s="15">
        <v>91</v>
      </c>
      <c r="G708" s="15"/>
      <c r="H708" s="15">
        <f>MAX(D708:F708)</f>
        <v>91</v>
      </c>
      <c r="I708" s="15">
        <f>SUM(D708:F708)-H708-J708</f>
        <v>49.000000000000014</v>
      </c>
      <c r="J708" s="15">
        <f>MIN(D708:F708)</f>
        <v>5.3</v>
      </c>
      <c r="K708" s="15">
        <f>D708*E708*F708</f>
        <v>23632.7</v>
      </c>
      <c r="L708" s="1">
        <f>B708/K708</f>
        <v>0.11847990284647966</v>
      </c>
      <c r="M708" s="2" t="str">
        <f>IF(AND(H708&lt;$T$4,I708&lt;$T$5), "Yes", "No")</f>
        <v>No</v>
      </c>
      <c r="N708" s="2"/>
      <c r="O708" s="3"/>
      <c r="P708" s="9"/>
    </row>
    <row r="709" spans="1:16" x14ac:dyDescent="0.35">
      <c r="A709" s="4" t="s">
        <v>667</v>
      </c>
      <c r="B709" s="1">
        <v>2600</v>
      </c>
      <c r="C709" s="1"/>
      <c r="D709" s="15">
        <v>3.3</v>
      </c>
      <c r="E709" s="15">
        <v>70</v>
      </c>
      <c r="F709" s="15">
        <v>95</v>
      </c>
      <c r="G709" s="15"/>
      <c r="H709" s="15">
        <f>MAX(D709:F709)</f>
        <v>95</v>
      </c>
      <c r="I709" s="15">
        <f>SUM(D709:F709)-H709-J709</f>
        <v>70.000000000000014</v>
      </c>
      <c r="J709" s="15">
        <f>MIN(D709:F709)</f>
        <v>3.3</v>
      </c>
      <c r="K709" s="15">
        <f>D709*E709*F709</f>
        <v>21945</v>
      </c>
      <c r="L709" s="1">
        <f>B709/K709</f>
        <v>0.11847801321485532</v>
      </c>
      <c r="M709" s="2" t="str">
        <f>IF(AND(H709&lt;$T$4,I709&lt;$T$5), "Yes", "No")</f>
        <v>No</v>
      </c>
      <c r="N709" s="2"/>
      <c r="O709" s="3"/>
      <c r="P709" s="9"/>
    </row>
    <row r="710" spans="1:16" x14ac:dyDescent="0.35">
      <c r="A710" s="4" t="s">
        <v>668</v>
      </c>
      <c r="B710" s="1">
        <v>2900</v>
      </c>
      <c r="C710" s="1"/>
      <c r="D710" s="15">
        <v>3.4</v>
      </c>
      <c r="E710" s="15">
        <v>80</v>
      </c>
      <c r="F710" s="15">
        <v>90</v>
      </c>
      <c r="G710" s="15"/>
      <c r="H710" s="15">
        <f>MAX(D710:F710)</f>
        <v>90</v>
      </c>
      <c r="I710" s="15">
        <f>SUM(D710:F710)-H710-J710</f>
        <v>80</v>
      </c>
      <c r="J710" s="15">
        <f>MIN(D710:F710)</f>
        <v>3.4</v>
      </c>
      <c r="K710" s="15">
        <f>D710*E710*F710</f>
        <v>24480</v>
      </c>
      <c r="L710" s="1">
        <f>B710/K710</f>
        <v>0.11846405228758169</v>
      </c>
      <c r="M710" s="2" t="str">
        <f>IF(AND(H710&lt;$T$4,I710&lt;$T$5), "Yes", "No")</f>
        <v>No</v>
      </c>
      <c r="N710" s="2"/>
      <c r="O710" s="3"/>
      <c r="P710" s="9"/>
    </row>
    <row r="711" spans="1:16" x14ac:dyDescent="0.35">
      <c r="A711" s="4" t="s">
        <v>669</v>
      </c>
      <c r="B711" s="1">
        <v>2800</v>
      </c>
      <c r="C711" s="1"/>
      <c r="D711" s="15">
        <v>3.4</v>
      </c>
      <c r="E711" s="15">
        <v>79</v>
      </c>
      <c r="F711" s="15">
        <v>88</v>
      </c>
      <c r="G711" s="15"/>
      <c r="H711" s="15">
        <f>MAX(D711:F711)</f>
        <v>88</v>
      </c>
      <c r="I711" s="15">
        <f>SUM(D711:F711)-H711-J711</f>
        <v>79</v>
      </c>
      <c r="J711" s="15">
        <f>MIN(D711:F711)</f>
        <v>3.4</v>
      </c>
      <c r="K711" s="15">
        <f>D711*E711*F711</f>
        <v>23636.799999999996</v>
      </c>
      <c r="L711" s="1">
        <f>B711/K711</f>
        <v>0.11845935151966427</v>
      </c>
      <c r="M711" s="2" t="str">
        <f>IF(AND(H711&lt;$T$4,I711&lt;$T$5), "Yes", "No")</f>
        <v>No</v>
      </c>
      <c r="N711" s="2"/>
      <c r="O711" s="3"/>
      <c r="P711" s="9"/>
    </row>
    <row r="712" spans="1:16" x14ac:dyDescent="0.35">
      <c r="A712" s="4" t="s">
        <v>670</v>
      </c>
      <c r="B712" s="1">
        <v>2000</v>
      </c>
      <c r="C712" s="1"/>
      <c r="D712" s="15">
        <v>6.3</v>
      </c>
      <c r="E712" s="15">
        <v>40</v>
      </c>
      <c r="F712" s="15">
        <v>67</v>
      </c>
      <c r="G712" s="15"/>
      <c r="H712" s="15">
        <f>MAX(D712:F712)</f>
        <v>67</v>
      </c>
      <c r="I712" s="15">
        <f>SUM(D712:F712)-H712-J712</f>
        <v>40</v>
      </c>
      <c r="J712" s="15">
        <f>MIN(D712:F712)</f>
        <v>6.3</v>
      </c>
      <c r="K712" s="15">
        <f>D712*E712*F712</f>
        <v>16884</v>
      </c>
      <c r="L712" s="1">
        <f>B712/K712</f>
        <v>0.11845534233593935</v>
      </c>
      <c r="M712" s="2" t="str">
        <f>IF(AND(H712&lt;$T$4,I712&lt;$T$5), "Yes", "No")</f>
        <v>No</v>
      </c>
      <c r="N712" s="2"/>
      <c r="O712" s="3"/>
      <c r="P712" s="9"/>
    </row>
    <row r="713" spans="1:16" x14ac:dyDescent="0.35">
      <c r="A713" s="4" t="s">
        <v>671</v>
      </c>
      <c r="B713" s="1">
        <v>3900</v>
      </c>
      <c r="C713" s="1"/>
      <c r="D713" s="15">
        <v>5.4</v>
      </c>
      <c r="E713" s="15">
        <v>67</v>
      </c>
      <c r="F713" s="15">
        <v>91</v>
      </c>
      <c r="G713" s="15"/>
      <c r="H713" s="15">
        <f>MAX(D713:F713)</f>
        <v>91</v>
      </c>
      <c r="I713" s="15">
        <f>SUM(D713:F713)-H713-J713</f>
        <v>67</v>
      </c>
      <c r="J713" s="15">
        <f>MIN(D713:F713)</f>
        <v>5.4</v>
      </c>
      <c r="K713" s="15">
        <f>D713*E713*F713</f>
        <v>32923.800000000003</v>
      </c>
      <c r="L713" s="1">
        <f>B713/K713</f>
        <v>0.11845534233593934</v>
      </c>
      <c r="M713" s="2" t="str">
        <f>IF(AND(H713&lt;$T$4,I713&lt;$T$5), "Yes", "No")</f>
        <v>No</v>
      </c>
      <c r="N713" s="2"/>
      <c r="O713" s="3"/>
      <c r="P713" s="9"/>
    </row>
    <row r="714" spans="1:16" x14ac:dyDescent="0.35">
      <c r="A714" s="4" t="s">
        <v>672</v>
      </c>
      <c r="B714" s="1">
        <v>2000</v>
      </c>
      <c r="C714" s="1"/>
      <c r="D714" s="15">
        <v>4.2</v>
      </c>
      <c r="E714" s="15">
        <v>67</v>
      </c>
      <c r="F714" s="15">
        <v>60</v>
      </c>
      <c r="G714" s="15"/>
      <c r="H714" s="15">
        <f>MAX(D714:F714)</f>
        <v>67</v>
      </c>
      <c r="I714" s="15">
        <f>SUM(D714:F714)-H714-J714</f>
        <v>59.999999999999986</v>
      </c>
      <c r="J714" s="15">
        <f>MIN(D714:F714)</f>
        <v>4.2</v>
      </c>
      <c r="K714" s="15">
        <f>D714*E714*F714</f>
        <v>16884.000000000004</v>
      </c>
      <c r="L714" s="1">
        <f>B714/K714</f>
        <v>0.11845534233593932</v>
      </c>
      <c r="M714" s="2" t="str">
        <f>IF(AND(H714&lt;$T$4,I714&lt;$T$5), "Yes", "No")</f>
        <v>No</v>
      </c>
      <c r="N714" s="2"/>
      <c r="O714" s="3"/>
      <c r="P714" s="9"/>
    </row>
    <row r="715" spans="1:16" x14ac:dyDescent="0.35">
      <c r="A715" s="4" t="s">
        <v>673</v>
      </c>
      <c r="B715" s="1">
        <v>2000</v>
      </c>
      <c r="C715" s="1"/>
      <c r="D715" s="15">
        <v>6.7</v>
      </c>
      <c r="E715" s="15">
        <v>42</v>
      </c>
      <c r="F715" s="15">
        <v>60</v>
      </c>
      <c r="G715" s="15"/>
      <c r="H715" s="15">
        <f>MAX(D715:F715)</f>
        <v>60</v>
      </c>
      <c r="I715" s="15">
        <f>SUM(D715:F715)-H715-J715</f>
        <v>42</v>
      </c>
      <c r="J715" s="15">
        <f>MIN(D715:F715)</f>
        <v>6.7</v>
      </c>
      <c r="K715" s="15">
        <f>D715*E715*F715</f>
        <v>16884.000000000004</v>
      </c>
      <c r="L715" s="1">
        <f>B715/K715</f>
        <v>0.11845534233593932</v>
      </c>
      <c r="M715" s="2" t="str">
        <f>IF(AND(H715&lt;$T$4,I715&lt;$T$5), "Yes", "No")</f>
        <v>Yes</v>
      </c>
      <c r="N715" s="2"/>
      <c r="O715" s="3"/>
      <c r="P715" s="9"/>
    </row>
    <row r="716" spans="1:16" x14ac:dyDescent="0.35">
      <c r="A716" s="4" t="s">
        <v>674</v>
      </c>
      <c r="B716" s="1">
        <v>2300</v>
      </c>
      <c r="C716" s="1"/>
      <c r="D716" s="15">
        <v>4.0999999999999996</v>
      </c>
      <c r="E716" s="15">
        <v>64</v>
      </c>
      <c r="F716" s="15">
        <v>74</v>
      </c>
      <c r="G716" s="15"/>
      <c r="H716" s="15">
        <f>MAX(D716:F716)</f>
        <v>74</v>
      </c>
      <c r="I716" s="15">
        <f>SUM(D716:F716)-H716-J716</f>
        <v>63.999999999999993</v>
      </c>
      <c r="J716" s="15">
        <f>MIN(D716:F716)</f>
        <v>4.0999999999999996</v>
      </c>
      <c r="K716" s="15">
        <f>D716*E716*F716</f>
        <v>19417.599999999999</v>
      </c>
      <c r="L716" s="1">
        <f>B716/K716</f>
        <v>0.11844924192485169</v>
      </c>
      <c r="M716" s="2" t="str">
        <f>IF(AND(H716&lt;$T$4,I716&lt;$T$5), "Yes", "No")</f>
        <v>No</v>
      </c>
      <c r="N716" s="2"/>
      <c r="O716" s="3"/>
      <c r="P716" s="9"/>
    </row>
    <row r="717" spans="1:16" x14ac:dyDescent="0.35">
      <c r="A717" s="4" t="s">
        <v>675</v>
      </c>
      <c r="B717" s="1">
        <v>2600</v>
      </c>
      <c r="C717" s="1"/>
      <c r="D717" s="15">
        <v>4.9000000000000004</v>
      </c>
      <c r="E717" s="15">
        <v>64</v>
      </c>
      <c r="F717" s="15">
        <v>70</v>
      </c>
      <c r="G717" s="15"/>
      <c r="H717" s="15">
        <f>MAX(D717:F717)</f>
        <v>70</v>
      </c>
      <c r="I717" s="15">
        <f>SUM(D717:F717)-H717-J717</f>
        <v>64</v>
      </c>
      <c r="J717" s="15">
        <f>MIN(D717:F717)</f>
        <v>4.9000000000000004</v>
      </c>
      <c r="K717" s="15">
        <f>D717*E717*F717</f>
        <v>21952</v>
      </c>
      <c r="L717" s="1">
        <f>B717/K717</f>
        <v>0.1184402332361516</v>
      </c>
      <c r="M717" s="2" t="str">
        <f>IF(AND(H717&lt;$T$4,I717&lt;$T$5), "Yes", "No")</f>
        <v>No</v>
      </c>
      <c r="N717" s="2"/>
      <c r="O717" s="3"/>
      <c r="P717" s="9"/>
    </row>
    <row r="718" spans="1:16" x14ac:dyDescent="0.35">
      <c r="A718" s="4" t="s">
        <v>676</v>
      </c>
      <c r="B718" s="1">
        <v>3000</v>
      </c>
      <c r="C718" s="1"/>
      <c r="D718" s="15">
        <v>7.7</v>
      </c>
      <c r="E718" s="15">
        <v>47</v>
      </c>
      <c r="F718" s="15">
        <v>70</v>
      </c>
      <c r="G718" s="15"/>
      <c r="H718" s="15">
        <f>MAX(D718:F718)</f>
        <v>70</v>
      </c>
      <c r="I718" s="15">
        <f>SUM(D718:F718)-H718-J718</f>
        <v>47</v>
      </c>
      <c r="J718" s="15">
        <f>MIN(D718:F718)</f>
        <v>7.7</v>
      </c>
      <c r="K718" s="15">
        <f>D718*E718*F718</f>
        <v>25333.000000000004</v>
      </c>
      <c r="L718" s="1">
        <f>B718/K718</f>
        <v>0.11842261082382662</v>
      </c>
      <c r="M718" s="2" t="str">
        <f>IF(AND(H718&lt;$T$4,I718&lt;$T$5), "Yes", "No")</f>
        <v>No</v>
      </c>
      <c r="N718" s="2"/>
      <c r="O718" s="3"/>
      <c r="P718" s="9"/>
    </row>
    <row r="719" spans="1:16" x14ac:dyDescent="0.35">
      <c r="A719" s="4" t="s">
        <v>677</v>
      </c>
      <c r="B719" s="1">
        <v>2000</v>
      </c>
      <c r="C719" s="1"/>
      <c r="D719" s="15">
        <v>8.8000000000000007</v>
      </c>
      <c r="E719" s="15">
        <v>32</v>
      </c>
      <c r="F719" s="15">
        <v>60</v>
      </c>
      <c r="G719" s="15"/>
      <c r="H719" s="15">
        <f>MAX(D719:F719)</f>
        <v>60</v>
      </c>
      <c r="I719" s="15">
        <f>SUM(D719:F719)-H719-J719</f>
        <v>31.999999999999996</v>
      </c>
      <c r="J719" s="15">
        <f>MIN(D719:F719)</f>
        <v>8.8000000000000007</v>
      </c>
      <c r="K719" s="15">
        <f>D719*E719*F719</f>
        <v>16896</v>
      </c>
      <c r="L719" s="1">
        <f>B719/K719</f>
        <v>0.11837121212121213</v>
      </c>
      <c r="M719" s="2" t="str">
        <f>IF(AND(H719&lt;$T$4,I719&lt;$T$5), "Yes", "No")</f>
        <v>Yes</v>
      </c>
      <c r="N719" s="2"/>
      <c r="O719" s="3"/>
      <c r="P719" s="9"/>
    </row>
    <row r="720" spans="1:16" x14ac:dyDescent="0.35">
      <c r="A720" s="4" t="s">
        <v>678</v>
      </c>
      <c r="B720" s="1">
        <v>2500</v>
      </c>
      <c r="C720" s="1"/>
      <c r="D720" s="15">
        <v>3</v>
      </c>
      <c r="E720" s="15">
        <v>80</v>
      </c>
      <c r="F720" s="15">
        <v>88</v>
      </c>
      <c r="G720" s="15"/>
      <c r="H720" s="15">
        <f>MAX(D720:F720)</f>
        <v>88</v>
      </c>
      <c r="I720" s="15">
        <f>SUM(D720:F720)-H720-J720</f>
        <v>80</v>
      </c>
      <c r="J720" s="15">
        <f>MIN(D720:F720)</f>
        <v>3</v>
      </c>
      <c r="K720" s="15">
        <f>D720*E720*F720</f>
        <v>21120</v>
      </c>
      <c r="L720" s="1">
        <f>B720/K720</f>
        <v>0.11837121212121213</v>
      </c>
      <c r="M720" s="2" t="str">
        <f>IF(AND(H720&lt;$T$4,I720&lt;$T$5), "Yes", "No")</f>
        <v>No</v>
      </c>
      <c r="N720" s="2"/>
      <c r="O720" s="3"/>
      <c r="P720" s="9"/>
    </row>
    <row r="721" spans="1:16" x14ac:dyDescent="0.35">
      <c r="A721" s="4" t="s">
        <v>679</v>
      </c>
      <c r="B721" s="1">
        <v>2800</v>
      </c>
      <c r="C721" s="1"/>
      <c r="D721" s="15">
        <v>4.4000000000000004</v>
      </c>
      <c r="E721" s="15">
        <v>64</v>
      </c>
      <c r="F721" s="15">
        <v>84</v>
      </c>
      <c r="G721" s="15"/>
      <c r="H721" s="15">
        <f>MAX(D721:F721)</f>
        <v>84</v>
      </c>
      <c r="I721" s="15">
        <f>SUM(D721:F721)-H721-J721</f>
        <v>64</v>
      </c>
      <c r="J721" s="15">
        <f>MIN(D721:F721)</f>
        <v>4.4000000000000004</v>
      </c>
      <c r="K721" s="15">
        <f>D721*E721*F721</f>
        <v>23654.400000000001</v>
      </c>
      <c r="L721" s="1">
        <f>B721/K721</f>
        <v>0.11837121212121211</v>
      </c>
      <c r="M721" s="2" t="str">
        <f>IF(AND(H721&lt;$T$4,I721&lt;$T$5), "Yes", "No")</f>
        <v>No</v>
      </c>
      <c r="N721" s="2"/>
      <c r="O721" s="3"/>
      <c r="P721" s="9"/>
    </row>
    <row r="722" spans="1:16" x14ac:dyDescent="0.35">
      <c r="A722" s="4" t="s">
        <v>680</v>
      </c>
      <c r="B722" s="1">
        <v>2900</v>
      </c>
      <c r="C722" s="1"/>
      <c r="D722" s="15">
        <v>7</v>
      </c>
      <c r="E722" s="15">
        <v>50</v>
      </c>
      <c r="F722" s="15">
        <v>70</v>
      </c>
      <c r="G722" s="15"/>
      <c r="H722" s="15">
        <f>MAX(D722:F722)</f>
        <v>70</v>
      </c>
      <c r="I722" s="15">
        <f>SUM(D722:F722)-H722-J722</f>
        <v>50</v>
      </c>
      <c r="J722" s="15">
        <f>MIN(D722:F722)</f>
        <v>7</v>
      </c>
      <c r="K722" s="15">
        <f>D722*E722*F722</f>
        <v>24500</v>
      </c>
      <c r="L722" s="1">
        <f>B722/K722</f>
        <v>0.11836734693877551</v>
      </c>
      <c r="M722" s="2" t="str">
        <f>IF(AND(H722&lt;$T$4,I722&lt;$T$5), "Yes", "No")</f>
        <v>No</v>
      </c>
      <c r="N722" s="2"/>
      <c r="O722" s="3"/>
      <c r="P722" s="9"/>
    </row>
    <row r="723" spans="1:16" x14ac:dyDescent="0.35">
      <c r="A723" s="4" t="s">
        <v>681</v>
      </c>
      <c r="B723" s="1">
        <v>3300</v>
      </c>
      <c r="C723" s="1"/>
      <c r="D723" s="15">
        <v>4</v>
      </c>
      <c r="E723" s="15">
        <v>82</v>
      </c>
      <c r="F723" s="15">
        <v>85</v>
      </c>
      <c r="G723" s="15"/>
      <c r="H723" s="15">
        <f>MAX(D723:F723)</f>
        <v>85</v>
      </c>
      <c r="I723" s="15">
        <f>SUM(D723:F723)-H723-J723</f>
        <v>82</v>
      </c>
      <c r="J723" s="15">
        <f>MIN(D723:F723)</f>
        <v>4</v>
      </c>
      <c r="K723" s="15">
        <f>D723*E723*F723</f>
        <v>27880</v>
      </c>
      <c r="L723" s="1">
        <f>B723/K723</f>
        <v>0.11836441893830703</v>
      </c>
      <c r="M723" s="2" t="str">
        <f>IF(AND(H723&lt;$T$4,I723&lt;$T$5), "Yes", "No")</f>
        <v>No</v>
      </c>
      <c r="N723" s="2"/>
      <c r="O723" s="3"/>
      <c r="P723" s="9"/>
    </row>
    <row r="724" spans="1:16" x14ac:dyDescent="0.35">
      <c r="A724" s="4" t="s">
        <v>682</v>
      </c>
      <c r="B724" s="1">
        <v>3500</v>
      </c>
      <c r="C724" s="1"/>
      <c r="D724" s="15">
        <v>6.1</v>
      </c>
      <c r="E724" s="15">
        <v>48</v>
      </c>
      <c r="F724" s="15">
        <v>101</v>
      </c>
      <c r="G724" s="15"/>
      <c r="H724" s="15">
        <f>MAX(D724:F724)</f>
        <v>101</v>
      </c>
      <c r="I724" s="15">
        <f>SUM(D724:F724)-H724-J724</f>
        <v>47.999999999999993</v>
      </c>
      <c r="J724" s="15">
        <f>MIN(D724:F724)</f>
        <v>6.1</v>
      </c>
      <c r="K724" s="15">
        <f>D724*E724*F724</f>
        <v>29572.799999999996</v>
      </c>
      <c r="L724" s="1">
        <f>B724/K724</f>
        <v>0.11835199913433968</v>
      </c>
      <c r="M724" s="2" t="str">
        <f>IF(AND(H724&lt;$T$4,I724&lt;$T$5), "Yes", "No")</f>
        <v>No</v>
      </c>
      <c r="N724" s="2"/>
      <c r="O724" s="3"/>
      <c r="P724" s="9"/>
    </row>
    <row r="725" spans="1:16" x14ac:dyDescent="0.35">
      <c r="A725" s="4" t="s">
        <v>683</v>
      </c>
      <c r="B725" s="1">
        <v>2000</v>
      </c>
      <c r="C725" s="1"/>
      <c r="D725" s="15">
        <v>6.5</v>
      </c>
      <c r="E725" s="15">
        <v>40</v>
      </c>
      <c r="F725" s="15">
        <v>65</v>
      </c>
      <c r="G725" s="15"/>
      <c r="H725" s="15">
        <f>MAX(D725:F725)</f>
        <v>65</v>
      </c>
      <c r="I725" s="15">
        <f>SUM(D725:F725)-H725-J725</f>
        <v>40</v>
      </c>
      <c r="J725" s="15">
        <f>MIN(D725:F725)</f>
        <v>6.5</v>
      </c>
      <c r="K725" s="15">
        <f>D725*E725*F725</f>
        <v>16900</v>
      </c>
      <c r="L725" s="1">
        <f>B725/K725</f>
        <v>0.11834319526627218</v>
      </c>
      <c r="M725" s="2" t="str">
        <f>IF(AND(H725&lt;$T$4,I725&lt;$T$5), "Yes", "No")</f>
        <v>No</v>
      </c>
      <c r="N725" s="2"/>
      <c r="O725" s="3"/>
      <c r="P725" s="9"/>
    </row>
    <row r="726" spans="1:16" x14ac:dyDescent="0.35">
      <c r="A726" s="4" t="s">
        <v>684</v>
      </c>
      <c r="B726" s="1">
        <v>3000</v>
      </c>
      <c r="C726" s="1"/>
      <c r="D726" s="15">
        <v>10</v>
      </c>
      <c r="E726" s="15">
        <v>39</v>
      </c>
      <c r="F726" s="15">
        <v>65</v>
      </c>
      <c r="G726" s="15"/>
      <c r="H726" s="15">
        <f>MAX(D726:F726)</f>
        <v>65</v>
      </c>
      <c r="I726" s="15">
        <f>SUM(D726:F726)-H726-J726</f>
        <v>39</v>
      </c>
      <c r="J726" s="15">
        <f>MIN(D726:F726)</f>
        <v>10</v>
      </c>
      <c r="K726" s="15">
        <f>D726*E726*F726</f>
        <v>25350</v>
      </c>
      <c r="L726" s="1">
        <f>B726/K726</f>
        <v>0.11834319526627218</v>
      </c>
      <c r="M726" s="2" t="str">
        <f>IF(AND(H726&lt;$T$4,I726&lt;$T$5), "Yes", "No")</f>
        <v>No</v>
      </c>
      <c r="N726" s="2"/>
      <c r="O726" s="3"/>
      <c r="P726" s="9"/>
    </row>
    <row r="727" spans="1:16" x14ac:dyDescent="0.35">
      <c r="A727" s="4" t="s">
        <v>685</v>
      </c>
      <c r="B727" s="1">
        <v>2200</v>
      </c>
      <c r="C727" s="1"/>
      <c r="D727" s="15">
        <v>9.4</v>
      </c>
      <c r="E727" s="15">
        <v>46</v>
      </c>
      <c r="F727" s="15">
        <v>43</v>
      </c>
      <c r="G727" s="15"/>
      <c r="H727" s="15">
        <f>MAX(D727:F727)</f>
        <v>46</v>
      </c>
      <c r="I727" s="15">
        <f>SUM(D727:F727)-H727-J727</f>
        <v>43.000000000000007</v>
      </c>
      <c r="J727" s="15">
        <f>MIN(D727:F727)</f>
        <v>9.4</v>
      </c>
      <c r="K727" s="15">
        <f>D727*E727*F727</f>
        <v>18593.2</v>
      </c>
      <c r="L727" s="1">
        <f>B727/K727</f>
        <v>0.11832282770044962</v>
      </c>
      <c r="M727" s="2" t="str">
        <f>IF(AND(H727&lt;$T$4,I727&lt;$T$5), "Yes", "No")</f>
        <v>Yes</v>
      </c>
      <c r="N727" s="2"/>
      <c r="O727" s="3"/>
      <c r="P727" s="9"/>
    </row>
    <row r="728" spans="1:16" x14ac:dyDescent="0.35">
      <c r="A728" s="4" t="s">
        <v>686</v>
      </c>
      <c r="B728" s="1">
        <v>2300</v>
      </c>
      <c r="C728" s="1"/>
      <c r="D728" s="15">
        <v>3.6</v>
      </c>
      <c r="E728" s="15">
        <v>60</v>
      </c>
      <c r="F728" s="15">
        <v>90</v>
      </c>
      <c r="G728" s="15"/>
      <c r="H728" s="15">
        <f>MAX(D728:F728)</f>
        <v>90</v>
      </c>
      <c r="I728" s="15">
        <f>SUM(D728:F728)-H728-J728</f>
        <v>59.999999999999993</v>
      </c>
      <c r="J728" s="15">
        <f>MIN(D728:F728)</f>
        <v>3.6</v>
      </c>
      <c r="K728" s="15">
        <f>D728*E728*F728</f>
        <v>19440</v>
      </c>
      <c r="L728" s="1">
        <f>B728/K728</f>
        <v>0.11831275720164609</v>
      </c>
      <c r="M728" s="2" t="str">
        <f>IF(AND(H728&lt;$T$4,I728&lt;$T$5), "Yes", "No")</f>
        <v>No</v>
      </c>
      <c r="N728" s="2"/>
      <c r="O728" s="3"/>
      <c r="P728" s="9"/>
    </row>
    <row r="729" spans="1:16" x14ac:dyDescent="0.35">
      <c r="A729" s="4" t="s">
        <v>687</v>
      </c>
      <c r="B729" s="1">
        <v>3200</v>
      </c>
      <c r="C729" s="1"/>
      <c r="D729" s="15">
        <v>2.8</v>
      </c>
      <c r="E729" s="15">
        <v>69</v>
      </c>
      <c r="F729" s="15">
        <v>140</v>
      </c>
      <c r="G729" s="15"/>
      <c r="H729" s="15">
        <f>MAX(D729:F729)</f>
        <v>140</v>
      </c>
      <c r="I729" s="15">
        <f>SUM(D729:F729)-H729-J729</f>
        <v>69.000000000000014</v>
      </c>
      <c r="J729" s="15">
        <f>MIN(D729:F729)</f>
        <v>2.8</v>
      </c>
      <c r="K729" s="15">
        <f>D729*E729*F729</f>
        <v>27048</v>
      </c>
      <c r="L729" s="1">
        <f>B729/K729</f>
        <v>0.11830819284235433</v>
      </c>
      <c r="M729" s="2" t="str">
        <f>IF(AND(H729&lt;$T$4,I729&lt;$T$5), "Yes", "No")</f>
        <v>No</v>
      </c>
      <c r="N729" s="2"/>
      <c r="O729" s="3"/>
      <c r="P729" s="9"/>
    </row>
    <row r="730" spans="1:16" x14ac:dyDescent="0.35">
      <c r="A730" s="4" t="s">
        <v>688</v>
      </c>
      <c r="B730" s="1">
        <v>2700</v>
      </c>
      <c r="C730" s="1"/>
      <c r="D730" s="15">
        <v>4.8</v>
      </c>
      <c r="E730" s="15">
        <v>58</v>
      </c>
      <c r="F730" s="15">
        <v>82</v>
      </c>
      <c r="G730" s="15"/>
      <c r="H730" s="15">
        <f>MAX(D730:F730)</f>
        <v>82</v>
      </c>
      <c r="I730" s="15">
        <f>SUM(D730:F730)-H730-J730</f>
        <v>58.000000000000014</v>
      </c>
      <c r="J730" s="15">
        <f>MIN(D730:F730)</f>
        <v>4.8</v>
      </c>
      <c r="K730" s="15">
        <f>D730*E730*F730</f>
        <v>22828.799999999999</v>
      </c>
      <c r="L730" s="1">
        <f>B730/K730</f>
        <v>0.11827165685449958</v>
      </c>
      <c r="M730" s="2" t="str">
        <f>IF(AND(H730&lt;$T$4,I730&lt;$T$5), "Yes", "No")</f>
        <v>No</v>
      </c>
      <c r="N730" s="2"/>
      <c r="O730" s="3"/>
      <c r="P730" s="9"/>
    </row>
    <row r="731" spans="1:16" x14ac:dyDescent="0.35">
      <c r="A731" s="4" t="s">
        <v>689</v>
      </c>
      <c r="B731" s="1">
        <v>2100</v>
      </c>
      <c r="C731" s="1"/>
      <c r="D731" s="15">
        <v>7.4</v>
      </c>
      <c r="E731" s="15">
        <v>40</v>
      </c>
      <c r="F731" s="15">
        <v>60</v>
      </c>
      <c r="G731" s="15"/>
      <c r="H731" s="15">
        <f>MAX(D731:F731)</f>
        <v>60</v>
      </c>
      <c r="I731" s="15">
        <f>SUM(D731:F731)-H731-J731</f>
        <v>40.000000000000007</v>
      </c>
      <c r="J731" s="15">
        <f>MIN(D731:F731)</f>
        <v>7.4</v>
      </c>
      <c r="K731" s="15">
        <f>D731*E731*F731</f>
        <v>17760</v>
      </c>
      <c r="L731" s="1">
        <f>B731/K731</f>
        <v>0.11824324324324324</v>
      </c>
      <c r="M731" s="2" t="str">
        <f>IF(AND(H731&lt;$T$4,I731&lt;$T$5), "Yes", "No")</f>
        <v>Yes</v>
      </c>
      <c r="N731" s="2"/>
      <c r="O731" s="3"/>
      <c r="P731" s="9"/>
    </row>
    <row r="732" spans="1:16" x14ac:dyDescent="0.35">
      <c r="A732" s="4" t="s">
        <v>690</v>
      </c>
      <c r="B732" s="1">
        <v>2100</v>
      </c>
      <c r="C732" s="1"/>
      <c r="D732" s="15">
        <v>12</v>
      </c>
      <c r="E732" s="15">
        <v>37</v>
      </c>
      <c r="F732" s="15">
        <v>40</v>
      </c>
      <c r="G732" s="15"/>
      <c r="H732" s="15">
        <f>MAX(D732:F732)</f>
        <v>40</v>
      </c>
      <c r="I732" s="15">
        <f>SUM(D732:F732)-H732-J732</f>
        <v>37</v>
      </c>
      <c r="J732" s="15">
        <f>MIN(D732:F732)</f>
        <v>12</v>
      </c>
      <c r="K732" s="15">
        <f>D732*E732*F732</f>
        <v>17760</v>
      </c>
      <c r="L732" s="1">
        <f>B732/K732</f>
        <v>0.11824324324324324</v>
      </c>
      <c r="M732" s="2" t="str">
        <f>IF(AND(H732&lt;$T$4,I732&lt;$T$5), "Yes", "No")</f>
        <v>Yes</v>
      </c>
      <c r="N732" s="2"/>
      <c r="O732" s="3"/>
      <c r="P732" s="9"/>
    </row>
    <row r="733" spans="1:16" x14ac:dyDescent="0.35">
      <c r="A733" s="4" t="s">
        <v>691</v>
      </c>
      <c r="B733" s="1">
        <v>2500</v>
      </c>
      <c r="C733" s="1"/>
      <c r="D733" s="15">
        <v>3.2</v>
      </c>
      <c r="E733" s="15">
        <v>56</v>
      </c>
      <c r="F733" s="15">
        <v>118</v>
      </c>
      <c r="G733" s="15"/>
      <c r="H733" s="15">
        <f>MAX(D733:F733)</f>
        <v>118</v>
      </c>
      <c r="I733" s="15">
        <f>SUM(D733:F733)-H733-J733</f>
        <v>55.999999999999986</v>
      </c>
      <c r="J733" s="15">
        <f>MIN(D733:F733)</f>
        <v>3.2</v>
      </c>
      <c r="K733" s="15">
        <f>D733*E733*F733</f>
        <v>21145.600000000002</v>
      </c>
      <c r="L733" s="1">
        <f>B733/K733</f>
        <v>0.11822790556900725</v>
      </c>
      <c r="M733" s="2" t="str">
        <f>IF(AND(H733&lt;$T$4,I733&lt;$T$5), "Yes", "No")</f>
        <v>No</v>
      </c>
      <c r="N733" s="2"/>
      <c r="O733" s="3"/>
      <c r="P733" s="9"/>
    </row>
    <row r="734" spans="1:16" x14ac:dyDescent="0.35">
      <c r="A734" s="4" t="s">
        <v>692</v>
      </c>
      <c r="B734" s="1">
        <v>2700</v>
      </c>
      <c r="C734" s="1"/>
      <c r="D734" s="15">
        <v>6.1</v>
      </c>
      <c r="E734" s="15">
        <v>52</v>
      </c>
      <c r="F734" s="15">
        <v>72</v>
      </c>
      <c r="G734" s="15"/>
      <c r="H734" s="15">
        <f>MAX(D734:F734)</f>
        <v>72</v>
      </c>
      <c r="I734" s="15">
        <f>SUM(D734:F734)-H734-J734</f>
        <v>51.999999999999993</v>
      </c>
      <c r="J734" s="15">
        <f>MIN(D734:F734)</f>
        <v>6.1</v>
      </c>
      <c r="K734" s="15">
        <f>D734*E734*F734</f>
        <v>22838.399999999998</v>
      </c>
      <c r="L734" s="1">
        <f>B734/K734</f>
        <v>0.11822194199243381</v>
      </c>
      <c r="M734" s="2" t="str">
        <f>IF(AND(H734&lt;$T$4,I734&lt;$T$5), "Yes", "No")</f>
        <v>No</v>
      </c>
      <c r="N734" s="2"/>
      <c r="O734" s="3"/>
      <c r="P734" s="9"/>
    </row>
    <row r="735" spans="1:16" x14ac:dyDescent="0.35">
      <c r="A735" s="4" t="s">
        <v>693</v>
      </c>
      <c r="B735" s="1">
        <v>3900</v>
      </c>
      <c r="C735" s="1"/>
      <c r="D735" s="15">
        <v>5.2</v>
      </c>
      <c r="E735" s="15">
        <v>61</v>
      </c>
      <c r="F735" s="15">
        <v>104</v>
      </c>
      <c r="G735" s="15"/>
      <c r="H735" s="15">
        <f>MAX(D735:F735)</f>
        <v>104</v>
      </c>
      <c r="I735" s="15">
        <f>SUM(D735:F735)-H735-J735</f>
        <v>60.999999999999986</v>
      </c>
      <c r="J735" s="15">
        <f>MIN(D735:F735)</f>
        <v>5.2</v>
      </c>
      <c r="K735" s="15">
        <f>D735*E735*F735</f>
        <v>32988.799999999996</v>
      </c>
      <c r="L735" s="1">
        <f>B735/K735</f>
        <v>0.11822194199243381</v>
      </c>
      <c r="M735" s="2" t="str">
        <f>IF(AND(H735&lt;$T$4,I735&lt;$T$5), "Yes", "No")</f>
        <v>No</v>
      </c>
      <c r="N735" s="2"/>
      <c r="O735" s="3"/>
      <c r="P735" s="9"/>
    </row>
    <row r="736" spans="1:16" x14ac:dyDescent="0.35">
      <c r="A736" s="4" t="s">
        <v>694</v>
      </c>
      <c r="B736" s="1">
        <v>2850</v>
      </c>
      <c r="C736" s="1"/>
      <c r="D736" s="15">
        <v>8.1999999999999993</v>
      </c>
      <c r="E736" s="15">
        <v>42</v>
      </c>
      <c r="F736" s="15">
        <v>70</v>
      </c>
      <c r="G736" s="15"/>
      <c r="H736" s="15">
        <f>MAX(D736:F736)</f>
        <v>70</v>
      </c>
      <c r="I736" s="15">
        <f>SUM(D736:F736)-H736-J736</f>
        <v>42</v>
      </c>
      <c r="J736" s="15">
        <f>MIN(D736:F736)</f>
        <v>8.1999999999999993</v>
      </c>
      <c r="K736" s="15">
        <f>D736*E736*F736</f>
        <v>24108</v>
      </c>
      <c r="L736" s="1">
        <f>B736/K736</f>
        <v>0.11821801891488302</v>
      </c>
      <c r="M736" s="2" t="str">
        <f>IF(AND(H736&lt;$T$4,I736&lt;$T$5), "Yes", "No")</f>
        <v>No</v>
      </c>
      <c r="N736" s="2"/>
      <c r="O736" s="3"/>
      <c r="P736" s="9"/>
    </row>
    <row r="737" spans="1:16" x14ac:dyDescent="0.35">
      <c r="A737" s="4" t="s">
        <v>695</v>
      </c>
      <c r="B737" s="1">
        <v>3000</v>
      </c>
      <c r="C737" s="1"/>
      <c r="D737" s="15">
        <v>12</v>
      </c>
      <c r="E737" s="15">
        <v>45</v>
      </c>
      <c r="F737" s="15">
        <v>47</v>
      </c>
      <c r="G737" s="15"/>
      <c r="H737" s="15">
        <f>MAX(D737:F737)</f>
        <v>47</v>
      </c>
      <c r="I737" s="15">
        <f>SUM(D737:F737)-H737-J737</f>
        <v>45</v>
      </c>
      <c r="J737" s="15">
        <f>MIN(D737:F737)</f>
        <v>12</v>
      </c>
      <c r="K737" s="15">
        <f>D737*E737*F737</f>
        <v>25380</v>
      </c>
      <c r="L737" s="1">
        <f>B737/K737</f>
        <v>0.1182033096926714</v>
      </c>
      <c r="M737" s="2" t="str">
        <f>IF(AND(H737&lt;$T$4,I737&lt;$T$5), "Yes", "No")</f>
        <v>Yes</v>
      </c>
      <c r="N737" s="2"/>
      <c r="O737" s="3"/>
      <c r="P737" s="9"/>
    </row>
    <row r="738" spans="1:16" x14ac:dyDescent="0.35">
      <c r="A738" s="4" t="s">
        <v>696</v>
      </c>
      <c r="B738" s="1">
        <v>2800</v>
      </c>
      <c r="C738" s="1"/>
      <c r="D738" s="15">
        <v>6.7</v>
      </c>
      <c r="E738" s="15">
        <v>52</v>
      </c>
      <c r="F738" s="15">
        <v>68</v>
      </c>
      <c r="G738" s="15"/>
      <c r="H738" s="15">
        <f>MAX(D738:F738)</f>
        <v>68</v>
      </c>
      <c r="I738" s="15">
        <f>SUM(D738:F738)-H738-J738</f>
        <v>52</v>
      </c>
      <c r="J738" s="15">
        <f>MIN(D738:F738)</f>
        <v>6.7</v>
      </c>
      <c r="K738" s="15">
        <f>D738*E738*F738</f>
        <v>23691.200000000001</v>
      </c>
      <c r="L738" s="1">
        <f>B738/K738</f>
        <v>0.11818734382386709</v>
      </c>
      <c r="M738" s="2" t="str">
        <f>IF(AND(H738&lt;$T$4,I738&lt;$T$5), "Yes", "No")</f>
        <v>No</v>
      </c>
      <c r="N738" s="2"/>
      <c r="O738" s="3"/>
      <c r="P738" s="9"/>
    </row>
    <row r="739" spans="1:16" x14ac:dyDescent="0.35">
      <c r="A739" s="4" t="s">
        <v>697</v>
      </c>
      <c r="B739" s="1">
        <v>3000</v>
      </c>
      <c r="C739" s="1"/>
      <c r="D739" s="15">
        <v>3.6</v>
      </c>
      <c r="E739" s="15">
        <v>82</v>
      </c>
      <c r="F739" s="15">
        <v>86</v>
      </c>
      <c r="G739" s="15"/>
      <c r="H739" s="15">
        <f>MAX(D739:F739)</f>
        <v>86</v>
      </c>
      <c r="I739" s="15">
        <f>SUM(D739:F739)-H739-J739</f>
        <v>82</v>
      </c>
      <c r="J739" s="15">
        <f>MIN(D739:F739)</f>
        <v>3.6</v>
      </c>
      <c r="K739" s="15">
        <f>D739*E739*F739</f>
        <v>25387.200000000001</v>
      </c>
      <c r="L739" s="1">
        <f>B739/K739</f>
        <v>0.11816978634902628</v>
      </c>
      <c r="M739" s="2" t="str">
        <f>IF(AND(H739&lt;$T$4,I739&lt;$T$5), "Yes", "No")</f>
        <v>No</v>
      </c>
      <c r="N739" s="2"/>
      <c r="O739" s="3"/>
      <c r="P739" s="9"/>
    </row>
    <row r="740" spans="1:16" x14ac:dyDescent="0.35">
      <c r="A740" s="4" t="s">
        <v>698</v>
      </c>
      <c r="B740" s="1">
        <v>2200</v>
      </c>
      <c r="C740" s="1"/>
      <c r="D740" s="15">
        <v>2.8</v>
      </c>
      <c r="E740" s="15">
        <v>70</v>
      </c>
      <c r="F740" s="15">
        <v>95</v>
      </c>
      <c r="G740" s="15"/>
      <c r="H740" s="15">
        <f>MAX(D740:F740)</f>
        <v>95</v>
      </c>
      <c r="I740" s="15">
        <f>SUM(D740:F740)-H740-J740</f>
        <v>70.000000000000014</v>
      </c>
      <c r="J740" s="15">
        <f>MIN(D740:F740)</f>
        <v>2.8</v>
      </c>
      <c r="K740" s="15">
        <f>D740*E740*F740</f>
        <v>18620</v>
      </c>
      <c r="L740" s="1">
        <f>B740/K740</f>
        <v>0.11815252416756176</v>
      </c>
      <c r="M740" s="2" t="str">
        <f>IF(AND(H740&lt;$T$4,I740&lt;$T$5), "Yes", "No")</f>
        <v>No</v>
      </c>
      <c r="N740" s="2"/>
      <c r="O740" s="3"/>
      <c r="P740" s="9"/>
    </row>
    <row r="741" spans="1:16" x14ac:dyDescent="0.35">
      <c r="A741" s="4" t="s">
        <v>699</v>
      </c>
      <c r="B741" s="1">
        <v>2700</v>
      </c>
      <c r="C741" s="1"/>
      <c r="D741" s="15">
        <v>3.8</v>
      </c>
      <c r="E741" s="15">
        <v>59</v>
      </c>
      <c r="F741" s="15">
        <v>102</v>
      </c>
      <c r="G741" s="15"/>
      <c r="H741" s="15">
        <f>MAX(D741:F741)</f>
        <v>102</v>
      </c>
      <c r="I741" s="15">
        <f>SUM(D741:F741)-H741-J741</f>
        <v>59.000000000000014</v>
      </c>
      <c r="J741" s="15">
        <f>MIN(D741:F741)</f>
        <v>3.8</v>
      </c>
      <c r="K741" s="15">
        <f>D741*E741*F741</f>
        <v>22868.399999999998</v>
      </c>
      <c r="L741" s="1">
        <f>B741/K741</f>
        <v>0.1180668520753529</v>
      </c>
      <c r="M741" s="2" t="str">
        <f>IF(AND(H741&lt;$T$4,I741&lt;$T$5), "Yes", "No")</f>
        <v>No</v>
      </c>
      <c r="N741" s="2"/>
      <c r="O741" s="3"/>
      <c r="P741" s="9"/>
    </row>
    <row r="742" spans="1:16" x14ac:dyDescent="0.35">
      <c r="A742" s="4" t="s">
        <v>700</v>
      </c>
      <c r="B742" s="1">
        <v>3600</v>
      </c>
      <c r="C742" s="1"/>
      <c r="D742" s="15">
        <v>3.6</v>
      </c>
      <c r="E742" s="15">
        <v>77</v>
      </c>
      <c r="F742" s="15">
        <v>110</v>
      </c>
      <c r="G742" s="15"/>
      <c r="H742" s="15">
        <f>MAX(D742:F742)</f>
        <v>110</v>
      </c>
      <c r="I742" s="15">
        <f>SUM(D742:F742)-H742-J742</f>
        <v>77</v>
      </c>
      <c r="J742" s="15">
        <f>MIN(D742:F742)</f>
        <v>3.6</v>
      </c>
      <c r="K742" s="15">
        <f>D742*E742*F742</f>
        <v>30492</v>
      </c>
      <c r="L742" s="1">
        <f>B742/K742</f>
        <v>0.1180637544273908</v>
      </c>
      <c r="M742" s="2" t="str">
        <f>IF(AND(H742&lt;$T$4,I742&lt;$T$5), "Yes", "No")</f>
        <v>No</v>
      </c>
      <c r="N742" s="2"/>
      <c r="O742" s="3"/>
      <c r="P742" s="9"/>
    </row>
    <row r="743" spans="1:16" x14ac:dyDescent="0.35">
      <c r="A743" s="4" t="s">
        <v>701</v>
      </c>
      <c r="B743" s="1">
        <v>3600</v>
      </c>
      <c r="C743" s="1"/>
      <c r="D743" s="15">
        <v>10</v>
      </c>
      <c r="E743" s="15">
        <v>50</v>
      </c>
      <c r="F743" s="15">
        <v>61</v>
      </c>
      <c r="G743" s="15"/>
      <c r="H743" s="15">
        <f>MAX(D743:F743)</f>
        <v>61</v>
      </c>
      <c r="I743" s="15">
        <f>SUM(D743:F743)-H743-J743</f>
        <v>50</v>
      </c>
      <c r="J743" s="15">
        <f>MIN(D743:F743)</f>
        <v>10</v>
      </c>
      <c r="K743" s="15">
        <f>D743*E743*F743</f>
        <v>30500</v>
      </c>
      <c r="L743" s="1">
        <f>B743/K743</f>
        <v>0.11803278688524591</v>
      </c>
      <c r="M743" s="2" t="str">
        <f>IF(AND(H743&lt;$T$4,I743&lt;$T$5), "Yes", "No")</f>
        <v>No</v>
      </c>
      <c r="N743" s="2"/>
      <c r="O743" s="3"/>
      <c r="P743" s="9"/>
    </row>
    <row r="744" spans="1:16" x14ac:dyDescent="0.35">
      <c r="A744" s="4" t="s">
        <v>702</v>
      </c>
      <c r="B744" s="1">
        <v>2300</v>
      </c>
      <c r="C744" s="1"/>
      <c r="D744" s="15">
        <v>7</v>
      </c>
      <c r="E744" s="15">
        <v>58</v>
      </c>
      <c r="F744" s="15">
        <v>48</v>
      </c>
      <c r="G744" s="15"/>
      <c r="H744" s="15">
        <f>MAX(D744:F744)</f>
        <v>58</v>
      </c>
      <c r="I744" s="15">
        <f>SUM(D744:F744)-H744-J744</f>
        <v>48</v>
      </c>
      <c r="J744" s="15">
        <f>MIN(D744:F744)</f>
        <v>7</v>
      </c>
      <c r="K744" s="15">
        <f>D744*E744*F744</f>
        <v>19488</v>
      </c>
      <c r="L744" s="1">
        <f>B744/K744</f>
        <v>0.11802134646962233</v>
      </c>
      <c r="M744" s="2" t="str">
        <f>IF(AND(H744&lt;$T$4,I744&lt;$T$5), "Yes", "No")</f>
        <v>Yes</v>
      </c>
      <c r="N744" s="2"/>
      <c r="O744" s="3"/>
      <c r="P744" s="9"/>
    </row>
    <row r="745" spans="1:16" x14ac:dyDescent="0.35">
      <c r="A745" s="4" t="s">
        <v>703</v>
      </c>
      <c r="B745" s="1">
        <v>2300</v>
      </c>
      <c r="C745" s="1"/>
      <c r="D745" s="15">
        <v>4.5</v>
      </c>
      <c r="E745" s="15">
        <v>61</v>
      </c>
      <c r="F745" s="15">
        <v>71</v>
      </c>
      <c r="G745" s="15"/>
      <c r="H745" s="15">
        <f>MAX(D745:F745)</f>
        <v>71</v>
      </c>
      <c r="I745" s="15">
        <f>SUM(D745:F745)-H745-J745</f>
        <v>61</v>
      </c>
      <c r="J745" s="15">
        <f>MIN(D745:F745)</f>
        <v>4.5</v>
      </c>
      <c r="K745" s="15">
        <f>D745*E745*F745</f>
        <v>19489.5</v>
      </c>
      <c r="L745" s="1">
        <f>B745/K745</f>
        <v>0.11801226301341748</v>
      </c>
      <c r="M745" s="2" t="str">
        <f>IF(AND(H745&lt;$T$4,I745&lt;$T$5), "Yes", "No")</f>
        <v>No</v>
      </c>
      <c r="N745" s="2"/>
      <c r="O745" s="3"/>
      <c r="P745" s="9"/>
    </row>
    <row r="746" spans="1:16" x14ac:dyDescent="0.35">
      <c r="A746" s="4" t="s">
        <v>704</v>
      </c>
      <c r="B746" s="1">
        <v>2700</v>
      </c>
      <c r="C746" s="1"/>
      <c r="D746" s="15">
        <v>8.8000000000000007</v>
      </c>
      <c r="E746" s="15">
        <v>40</v>
      </c>
      <c r="F746" s="15">
        <v>65</v>
      </c>
      <c r="G746" s="15"/>
      <c r="H746" s="15">
        <f>MAX(D746:F746)</f>
        <v>65</v>
      </c>
      <c r="I746" s="15">
        <f>SUM(D746:F746)-H746-J746</f>
        <v>40</v>
      </c>
      <c r="J746" s="15">
        <f>MIN(D746:F746)</f>
        <v>8.8000000000000007</v>
      </c>
      <c r="K746" s="15">
        <f>D746*E746*F746</f>
        <v>22880</v>
      </c>
      <c r="L746" s="1">
        <f>B746/K746</f>
        <v>0.11800699300699301</v>
      </c>
      <c r="M746" s="2" t="str">
        <f>IF(AND(H746&lt;$T$4,I746&lt;$T$5), "Yes", "No")</f>
        <v>No</v>
      </c>
      <c r="N746" s="2"/>
      <c r="O746" s="3"/>
      <c r="P746" s="9"/>
    </row>
    <row r="747" spans="1:16" x14ac:dyDescent="0.35">
      <c r="A747" s="4" t="s">
        <v>705</v>
      </c>
      <c r="B747" s="1">
        <v>2600</v>
      </c>
      <c r="C747" s="1"/>
      <c r="D747" s="15">
        <v>8</v>
      </c>
      <c r="E747" s="15">
        <v>29</v>
      </c>
      <c r="F747" s="15">
        <v>95</v>
      </c>
      <c r="G747" s="15"/>
      <c r="H747" s="15">
        <f>MAX(D747:F747)</f>
        <v>95</v>
      </c>
      <c r="I747" s="15">
        <f>SUM(D747:F747)-H747-J747</f>
        <v>29</v>
      </c>
      <c r="J747" s="15">
        <f>MIN(D747:F747)</f>
        <v>8</v>
      </c>
      <c r="K747" s="15">
        <f>D747*E747*F747</f>
        <v>22040</v>
      </c>
      <c r="L747" s="1">
        <f>B747/K747</f>
        <v>0.11796733212341198</v>
      </c>
      <c r="M747" s="2" t="str">
        <f>IF(AND(H747&lt;$T$4,I747&lt;$T$5), "Yes", "No")</f>
        <v>No</v>
      </c>
      <c r="N747" s="2"/>
      <c r="O747" s="3"/>
      <c r="P747" s="9"/>
    </row>
    <row r="748" spans="1:16" x14ac:dyDescent="0.35">
      <c r="A748" s="4" t="s">
        <v>706</v>
      </c>
      <c r="B748" s="1">
        <v>2800</v>
      </c>
      <c r="C748" s="1"/>
      <c r="D748" s="15">
        <v>4.5999999999999996</v>
      </c>
      <c r="E748" s="15">
        <v>60</v>
      </c>
      <c r="F748" s="15">
        <v>86</v>
      </c>
      <c r="G748" s="15"/>
      <c r="H748" s="15">
        <f>MAX(D748:F748)</f>
        <v>86</v>
      </c>
      <c r="I748" s="15">
        <f>SUM(D748:F748)-H748-J748</f>
        <v>59.999999999999993</v>
      </c>
      <c r="J748" s="15">
        <f>MIN(D748:F748)</f>
        <v>4.5999999999999996</v>
      </c>
      <c r="K748" s="15">
        <f>D748*E748*F748</f>
        <v>23736</v>
      </c>
      <c r="L748" s="1">
        <f>B748/K748</f>
        <v>0.11796427367711493</v>
      </c>
      <c r="M748" s="2" t="str">
        <f>IF(AND(H748&lt;$T$4,I748&lt;$T$5), "Yes", "No")</f>
        <v>No</v>
      </c>
      <c r="N748" s="2"/>
      <c r="O748" s="3"/>
      <c r="P748" s="9"/>
    </row>
    <row r="749" spans="1:16" x14ac:dyDescent="0.35">
      <c r="A749" s="4" t="s">
        <v>707</v>
      </c>
      <c r="B749" s="1">
        <v>2000</v>
      </c>
      <c r="C749" s="1"/>
      <c r="D749" s="15">
        <v>8.5</v>
      </c>
      <c r="E749" s="15">
        <v>35</v>
      </c>
      <c r="F749" s="15">
        <v>57</v>
      </c>
      <c r="G749" s="15"/>
      <c r="H749" s="15">
        <f>MAX(D749:F749)</f>
        <v>57</v>
      </c>
      <c r="I749" s="15">
        <f>SUM(D749:F749)-H749-J749</f>
        <v>35</v>
      </c>
      <c r="J749" s="15">
        <f>MIN(D749:F749)</f>
        <v>8.5</v>
      </c>
      <c r="K749" s="15">
        <f>D749*E749*F749</f>
        <v>16957.5</v>
      </c>
      <c r="L749" s="1">
        <f>B749/K749</f>
        <v>0.11794191360754828</v>
      </c>
      <c r="M749" s="2" t="str">
        <f>IF(AND(H749&lt;$T$4,I749&lt;$T$5), "Yes", "No")</f>
        <v>Yes</v>
      </c>
      <c r="N749" s="2"/>
      <c r="O749" s="3"/>
      <c r="P749" s="9"/>
    </row>
    <row r="750" spans="1:16" x14ac:dyDescent="0.35">
      <c r="A750" s="4" t="s">
        <v>708</v>
      </c>
      <c r="B750" s="1">
        <v>3600</v>
      </c>
      <c r="C750" s="1"/>
      <c r="D750" s="15">
        <v>3.7</v>
      </c>
      <c r="E750" s="15">
        <v>66</v>
      </c>
      <c r="F750" s="15">
        <v>125</v>
      </c>
      <c r="G750" s="15"/>
      <c r="H750" s="15">
        <f>MAX(D750:F750)</f>
        <v>125</v>
      </c>
      <c r="I750" s="15">
        <f>SUM(D750:F750)-H750-J750</f>
        <v>65.999999999999986</v>
      </c>
      <c r="J750" s="15">
        <f>MIN(D750:F750)</f>
        <v>3.7</v>
      </c>
      <c r="K750" s="15">
        <f>D750*E750*F750</f>
        <v>30525.000000000004</v>
      </c>
      <c r="L750" s="1">
        <f>B750/K750</f>
        <v>0.11793611793611793</v>
      </c>
      <c r="M750" s="2" t="str">
        <f>IF(AND(H750&lt;$T$4,I750&lt;$T$5), "Yes", "No")</f>
        <v>No</v>
      </c>
      <c r="N750" s="2"/>
      <c r="O750" s="3"/>
      <c r="P750" s="9"/>
    </row>
    <row r="751" spans="1:16" x14ac:dyDescent="0.35">
      <c r="A751" s="4" t="s">
        <v>709</v>
      </c>
      <c r="B751" s="1">
        <v>2000</v>
      </c>
      <c r="C751" s="1"/>
      <c r="D751" s="15">
        <v>5.8</v>
      </c>
      <c r="E751" s="15">
        <v>43</v>
      </c>
      <c r="F751" s="15">
        <v>68</v>
      </c>
      <c r="G751" s="15"/>
      <c r="H751" s="15">
        <f>MAX(D751:F751)</f>
        <v>68</v>
      </c>
      <c r="I751" s="15">
        <f>SUM(D751:F751)-H751-J751</f>
        <v>43</v>
      </c>
      <c r="J751" s="15">
        <f>MIN(D751:F751)</f>
        <v>5.8</v>
      </c>
      <c r="K751" s="15">
        <f>D751*E751*F751</f>
        <v>16959.2</v>
      </c>
      <c r="L751" s="1">
        <f>B751/K751</f>
        <v>0.11793009104203028</v>
      </c>
      <c r="M751" s="2" t="str">
        <f>IF(AND(H751&lt;$T$4,I751&lt;$T$5), "Yes", "No")</f>
        <v>No</v>
      </c>
      <c r="N751" s="2"/>
      <c r="O751" s="3"/>
      <c r="P751" s="9"/>
    </row>
    <row r="752" spans="1:16" x14ac:dyDescent="0.35">
      <c r="A752" s="4" t="s">
        <v>710</v>
      </c>
      <c r="B752" s="1">
        <v>2700</v>
      </c>
      <c r="C752" s="1"/>
      <c r="D752" s="15">
        <v>9</v>
      </c>
      <c r="E752" s="15">
        <v>48</v>
      </c>
      <c r="F752" s="15">
        <v>53</v>
      </c>
      <c r="G752" s="15"/>
      <c r="H752" s="15">
        <f>MAX(D752:F752)</f>
        <v>53</v>
      </c>
      <c r="I752" s="15">
        <f>SUM(D752:F752)-H752-J752</f>
        <v>48</v>
      </c>
      <c r="J752" s="15">
        <f>MIN(D752:F752)</f>
        <v>9</v>
      </c>
      <c r="K752" s="15">
        <f>D752*E752*F752</f>
        <v>22896</v>
      </c>
      <c r="L752" s="1">
        <f>B752/K752</f>
        <v>0.11792452830188679</v>
      </c>
      <c r="M752" s="2" t="str">
        <f>IF(AND(H752&lt;$T$4,I752&lt;$T$5), "Yes", "No")</f>
        <v>Yes</v>
      </c>
      <c r="N752" s="2"/>
      <c r="O752" s="3"/>
      <c r="P752" s="9"/>
    </row>
    <row r="753" spans="1:16" x14ac:dyDescent="0.35">
      <c r="A753" s="4" t="s">
        <v>711</v>
      </c>
      <c r="B753" s="1">
        <v>3000</v>
      </c>
      <c r="C753" s="1"/>
      <c r="D753" s="15">
        <v>12</v>
      </c>
      <c r="E753" s="15">
        <v>40</v>
      </c>
      <c r="F753" s="15">
        <v>53</v>
      </c>
      <c r="G753" s="15"/>
      <c r="H753" s="15">
        <f>MAX(D753:F753)</f>
        <v>53</v>
      </c>
      <c r="I753" s="15">
        <f>SUM(D753:F753)-H753-J753</f>
        <v>40</v>
      </c>
      <c r="J753" s="15">
        <f>MIN(D753:F753)</f>
        <v>12</v>
      </c>
      <c r="K753" s="15">
        <f>D753*E753*F753</f>
        <v>25440</v>
      </c>
      <c r="L753" s="1">
        <f>B753/K753</f>
        <v>0.11792452830188679</v>
      </c>
      <c r="M753" s="2" t="str">
        <f>IF(AND(H753&lt;$T$4,I753&lt;$T$5), "Yes", "No")</f>
        <v>Yes</v>
      </c>
      <c r="N753" s="2"/>
      <c r="O753" s="3"/>
      <c r="P753" s="9"/>
    </row>
    <row r="754" spans="1:16" x14ac:dyDescent="0.35">
      <c r="A754" s="4" t="s">
        <v>712</v>
      </c>
      <c r="B754" s="1">
        <v>2300</v>
      </c>
      <c r="C754" s="1"/>
      <c r="D754" s="15">
        <v>4.3</v>
      </c>
      <c r="E754" s="15">
        <v>56</v>
      </c>
      <c r="F754" s="15">
        <v>81</v>
      </c>
      <c r="G754" s="15"/>
      <c r="H754" s="15">
        <f>MAX(D754:F754)</f>
        <v>81</v>
      </c>
      <c r="I754" s="15">
        <f>SUM(D754:F754)-H754-J754</f>
        <v>56.000000000000014</v>
      </c>
      <c r="J754" s="15">
        <f>MIN(D754:F754)</f>
        <v>4.3</v>
      </c>
      <c r="K754" s="15">
        <f>D754*E754*F754</f>
        <v>19504.8</v>
      </c>
      <c r="L754" s="1">
        <f>B754/K754</f>
        <v>0.11791969156310242</v>
      </c>
      <c r="M754" s="2" t="str">
        <f>IF(AND(H754&lt;$T$4,I754&lt;$T$5), "Yes", "No")</f>
        <v>No</v>
      </c>
      <c r="N754" s="2"/>
      <c r="O754" s="3"/>
      <c r="P754" s="9"/>
    </row>
    <row r="755" spans="1:16" x14ac:dyDescent="0.35">
      <c r="A755" s="4" t="s">
        <v>714</v>
      </c>
      <c r="B755" s="1">
        <v>2000</v>
      </c>
      <c r="C755" s="1"/>
      <c r="D755" s="15">
        <v>3.8</v>
      </c>
      <c r="E755" s="15">
        <v>62</v>
      </c>
      <c r="F755" s="15">
        <v>72</v>
      </c>
      <c r="G755" s="15"/>
      <c r="H755" s="15">
        <f>MAX(D755:F755)</f>
        <v>72</v>
      </c>
      <c r="I755" s="15">
        <f>SUM(D755:F755)-H755-J755</f>
        <v>62.000000000000014</v>
      </c>
      <c r="J755" s="15">
        <f>MIN(D755:F755)</f>
        <v>3.8</v>
      </c>
      <c r="K755" s="15">
        <f>D755*E755*F755</f>
        <v>16963.2</v>
      </c>
      <c r="L755" s="1">
        <f>B755/K755</f>
        <v>0.1179022825881909</v>
      </c>
      <c r="M755" s="2" t="str">
        <f>IF(AND(H755&lt;$T$4,I755&lt;$T$5), "Yes", "No")</f>
        <v>No</v>
      </c>
      <c r="N755" s="2"/>
      <c r="O755" s="3"/>
      <c r="P755" s="9"/>
    </row>
    <row r="756" spans="1:16" x14ac:dyDescent="0.35">
      <c r="A756" s="4" t="s">
        <v>715</v>
      </c>
      <c r="B756" s="1">
        <v>2000</v>
      </c>
      <c r="C756" s="1"/>
      <c r="D756" s="15">
        <v>6.5</v>
      </c>
      <c r="E756" s="15">
        <v>45</v>
      </c>
      <c r="F756" s="15">
        <v>58</v>
      </c>
      <c r="G756" s="15"/>
      <c r="H756" s="15">
        <f>MAX(D756:F756)</f>
        <v>58</v>
      </c>
      <c r="I756" s="15">
        <f>SUM(D756:F756)-H756-J756</f>
        <v>45</v>
      </c>
      <c r="J756" s="15">
        <f>MIN(D756:F756)</f>
        <v>6.5</v>
      </c>
      <c r="K756" s="15">
        <f>D756*E756*F756</f>
        <v>16965</v>
      </c>
      <c r="L756" s="1">
        <f>B756/K756</f>
        <v>0.11788977306218686</v>
      </c>
      <c r="M756" s="2" t="str">
        <f>IF(AND(H756&lt;$T$4,I756&lt;$T$5), "Yes", "No")</f>
        <v>Yes</v>
      </c>
      <c r="N756" s="2"/>
      <c r="O756" s="3"/>
      <c r="P756" s="9"/>
    </row>
    <row r="757" spans="1:16" x14ac:dyDescent="0.35">
      <c r="A757" s="4" t="s">
        <v>716</v>
      </c>
      <c r="B757" s="1">
        <v>3800</v>
      </c>
      <c r="C757" s="1"/>
      <c r="D757" s="15">
        <v>6.5</v>
      </c>
      <c r="E757" s="15">
        <v>62</v>
      </c>
      <c r="F757" s="15">
        <v>80</v>
      </c>
      <c r="G757" s="15"/>
      <c r="H757" s="15">
        <f>MAX(D757:F757)</f>
        <v>80</v>
      </c>
      <c r="I757" s="15">
        <f>SUM(D757:F757)-H757-J757</f>
        <v>62</v>
      </c>
      <c r="J757" s="15">
        <f>MIN(D757:F757)</f>
        <v>6.5</v>
      </c>
      <c r="K757" s="15">
        <f>D757*E757*F757</f>
        <v>32240</v>
      </c>
      <c r="L757" s="1">
        <f>B757/K757</f>
        <v>0.11786600496277916</v>
      </c>
      <c r="M757" s="2" t="str">
        <f>IF(AND(H757&lt;$T$4,I757&lt;$T$5), "Yes", "No")</f>
        <v>No</v>
      </c>
      <c r="N757" s="2"/>
      <c r="O757" s="3"/>
      <c r="P757" s="9"/>
    </row>
    <row r="758" spans="1:16" x14ac:dyDescent="0.35">
      <c r="A758" s="4" t="s">
        <v>717</v>
      </c>
      <c r="B758" s="1">
        <v>2800</v>
      </c>
      <c r="C758" s="1"/>
      <c r="D758" s="15">
        <v>8.5</v>
      </c>
      <c r="E758" s="15">
        <v>43</v>
      </c>
      <c r="F758" s="15">
        <v>65</v>
      </c>
      <c r="G758" s="15"/>
      <c r="H758" s="15">
        <f>MAX(D758:F758)</f>
        <v>65</v>
      </c>
      <c r="I758" s="15">
        <f>SUM(D758:F758)-H758-J758</f>
        <v>43</v>
      </c>
      <c r="J758" s="15">
        <f>MIN(D758:F758)</f>
        <v>8.5</v>
      </c>
      <c r="K758" s="15">
        <f>D758*E758*F758</f>
        <v>23757.5</v>
      </c>
      <c r="L758" s="1">
        <f>B758/K758</f>
        <v>0.11785751867831211</v>
      </c>
      <c r="M758" s="2" t="str">
        <f>IF(AND(H758&lt;$T$4,I758&lt;$T$5), "Yes", "No")</f>
        <v>No</v>
      </c>
      <c r="N758" s="2"/>
      <c r="O758" s="3"/>
      <c r="P758" s="9"/>
    </row>
    <row r="759" spans="1:16" x14ac:dyDescent="0.35">
      <c r="A759" s="4" t="s">
        <v>718</v>
      </c>
      <c r="B759" s="1">
        <v>3300</v>
      </c>
      <c r="C759" s="1"/>
      <c r="D759" s="15">
        <v>10</v>
      </c>
      <c r="E759" s="15">
        <v>50</v>
      </c>
      <c r="F759" s="15">
        <v>56</v>
      </c>
      <c r="G759" s="15"/>
      <c r="H759" s="15">
        <f>MAX(D759:F759)</f>
        <v>56</v>
      </c>
      <c r="I759" s="15">
        <f>SUM(D759:F759)-H759-J759</f>
        <v>50</v>
      </c>
      <c r="J759" s="15">
        <f>MIN(D759:F759)</f>
        <v>10</v>
      </c>
      <c r="K759" s="15">
        <f>D759*E759*F759</f>
        <v>28000</v>
      </c>
      <c r="L759" s="1">
        <f>B759/K759</f>
        <v>0.11785714285714285</v>
      </c>
      <c r="M759" s="2" t="str">
        <f>IF(AND(H759&lt;$T$4,I759&lt;$T$5), "Yes", "No")</f>
        <v>No</v>
      </c>
      <c r="N759" s="2"/>
      <c r="O759" s="3"/>
      <c r="P759" s="9"/>
    </row>
    <row r="760" spans="1:16" x14ac:dyDescent="0.35">
      <c r="A760" s="4" t="s">
        <v>719</v>
      </c>
      <c r="B760" s="1">
        <v>2100</v>
      </c>
      <c r="C760" s="1"/>
      <c r="D760" s="15">
        <v>3.6</v>
      </c>
      <c r="E760" s="15">
        <v>45</v>
      </c>
      <c r="F760" s="15">
        <v>110</v>
      </c>
      <c r="G760" s="15"/>
      <c r="H760" s="15">
        <f>MAX(D760:F760)</f>
        <v>110</v>
      </c>
      <c r="I760" s="15">
        <f>SUM(D760:F760)-H760-J760</f>
        <v>44.999999999999993</v>
      </c>
      <c r="J760" s="15">
        <f>MIN(D760:F760)</f>
        <v>3.6</v>
      </c>
      <c r="K760" s="15">
        <f>D760*E760*F760</f>
        <v>17820</v>
      </c>
      <c r="L760" s="1">
        <f>B760/K760</f>
        <v>0.11784511784511785</v>
      </c>
      <c r="M760" s="2" t="str">
        <f>IF(AND(H760&lt;$T$4,I760&lt;$T$5), "Yes", "No")</f>
        <v>No</v>
      </c>
      <c r="N760" s="2"/>
      <c r="O760" s="3"/>
      <c r="P760" s="9"/>
    </row>
    <row r="761" spans="1:16" x14ac:dyDescent="0.35">
      <c r="A761" s="4" t="s">
        <v>720</v>
      </c>
      <c r="B761" s="1">
        <v>2500</v>
      </c>
      <c r="C761" s="1"/>
      <c r="D761" s="15">
        <v>13</v>
      </c>
      <c r="E761" s="15">
        <v>34</v>
      </c>
      <c r="F761" s="15">
        <v>48</v>
      </c>
      <c r="G761" s="15"/>
      <c r="H761" s="15">
        <f>MAX(D761:F761)</f>
        <v>48</v>
      </c>
      <c r="I761" s="15">
        <f>SUM(D761:F761)-H761-J761</f>
        <v>34</v>
      </c>
      <c r="J761" s="15">
        <f>MIN(D761:F761)</f>
        <v>13</v>
      </c>
      <c r="K761" s="15">
        <f>D761*E761*F761</f>
        <v>21216</v>
      </c>
      <c r="L761" s="1">
        <f>B761/K761</f>
        <v>0.11783559577677225</v>
      </c>
      <c r="M761" s="2" t="str">
        <f>IF(AND(H761&lt;$T$4,I761&lt;$T$5), "Yes", "No")</f>
        <v>Yes</v>
      </c>
      <c r="N761" s="2"/>
      <c r="O761" s="3"/>
      <c r="P761" s="9"/>
    </row>
    <row r="762" spans="1:16" x14ac:dyDescent="0.35">
      <c r="A762" s="4" t="s">
        <v>721</v>
      </c>
      <c r="B762" s="1">
        <v>2000</v>
      </c>
      <c r="C762" s="1"/>
      <c r="D762" s="15">
        <v>5.2</v>
      </c>
      <c r="E762" s="15">
        <v>48</v>
      </c>
      <c r="F762" s="15">
        <v>68</v>
      </c>
      <c r="G762" s="15"/>
      <c r="H762" s="15">
        <f>MAX(D762:F762)</f>
        <v>68</v>
      </c>
      <c r="I762" s="15">
        <f>SUM(D762:F762)-H762-J762</f>
        <v>48</v>
      </c>
      <c r="J762" s="15">
        <f>MIN(D762:F762)</f>
        <v>5.2</v>
      </c>
      <c r="K762" s="15">
        <f>D762*E762*F762</f>
        <v>16972.800000000003</v>
      </c>
      <c r="L762" s="1">
        <f>B762/K762</f>
        <v>0.11783559577677223</v>
      </c>
      <c r="M762" s="2" t="str">
        <f>IF(AND(H762&lt;$T$4,I762&lt;$T$5), "Yes", "No")</f>
        <v>No</v>
      </c>
      <c r="N762" s="2"/>
      <c r="O762" s="3"/>
      <c r="P762" s="9"/>
    </row>
    <row r="763" spans="1:16" x14ac:dyDescent="0.35">
      <c r="A763" s="4" t="s">
        <v>722</v>
      </c>
      <c r="B763" s="1">
        <v>2300</v>
      </c>
      <c r="C763" s="1"/>
      <c r="D763" s="15">
        <v>6.1</v>
      </c>
      <c r="E763" s="15">
        <v>50</v>
      </c>
      <c r="F763" s="15">
        <v>64</v>
      </c>
      <c r="G763" s="15"/>
      <c r="H763" s="15">
        <f>MAX(D763:F763)</f>
        <v>64</v>
      </c>
      <c r="I763" s="15">
        <f>SUM(D763:F763)-H763-J763</f>
        <v>49.999999999999993</v>
      </c>
      <c r="J763" s="15">
        <f>MIN(D763:F763)</f>
        <v>6.1</v>
      </c>
      <c r="K763" s="15">
        <f>D763*E763*F763</f>
        <v>19520</v>
      </c>
      <c r="L763" s="1">
        <f>B763/K763</f>
        <v>0.11782786885245902</v>
      </c>
      <c r="M763" s="2" t="str">
        <f>IF(AND(H763&lt;$T$4,I763&lt;$T$5), "Yes", "No")</f>
        <v>No</v>
      </c>
      <c r="N763" s="2"/>
      <c r="O763" s="3"/>
      <c r="P763" s="9"/>
    </row>
    <row r="764" spans="1:16" x14ac:dyDescent="0.35">
      <c r="A764" s="4" t="s">
        <v>723</v>
      </c>
      <c r="B764" s="1">
        <v>2100</v>
      </c>
      <c r="C764" s="1"/>
      <c r="D764" s="15">
        <v>6.3</v>
      </c>
      <c r="E764" s="15">
        <v>41</v>
      </c>
      <c r="F764" s="15">
        <v>69</v>
      </c>
      <c r="G764" s="15"/>
      <c r="H764" s="15">
        <f>MAX(D764:F764)</f>
        <v>69</v>
      </c>
      <c r="I764" s="15">
        <f>SUM(D764:F764)-H764-J764</f>
        <v>41</v>
      </c>
      <c r="J764" s="15">
        <f>MIN(D764:F764)</f>
        <v>6.3</v>
      </c>
      <c r="K764" s="15">
        <f>D764*E764*F764</f>
        <v>17822.7</v>
      </c>
      <c r="L764" s="1">
        <f>B764/K764</f>
        <v>0.11782726522917403</v>
      </c>
      <c r="M764" s="2" t="str">
        <f>IF(AND(H764&lt;$T$4,I764&lt;$T$5), "Yes", "No")</f>
        <v>No</v>
      </c>
      <c r="N764" s="2"/>
      <c r="O764" s="3"/>
      <c r="P764" s="9"/>
    </row>
    <row r="765" spans="1:16" x14ac:dyDescent="0.35">
      <c r="A765" s="4" t="s">
        <v>724</v>
      </c>
      <c r="B765" s="1">
        <v>2200</v>
      </c>
      <c r="C765" s="1"/>
      <c r="D765" s="15">
        <v>3.5</v>
      </c>
      <c r="E765" s="15">
        <v>55</v>
      </c>
      <c r="F765" s="15">
        <v>97</v>
      </c>
      <c r="G765" s="15"/>
      <c r="H765" s="15">
        <f>MAX(D765:F765)</f>
        <v>97</v>
      </c>
      <c r="I765" s="15">
        <f>SUM(D765:F765)-H765-J765</f>
        <v>55</v>
      </c>
      <c r="J765" s="15">
        <f>MIN(D765:F765)</f>
        <v>3.5</v>
      </c>
      <c r="K765" s="15">
        <f>D765*E765*F765</f>
        <v>18672.5</v>
      </c>
      <c r="L765" s="1">
        <f>B765/K765</f>
        <v>0.11782032400589101</v>
      </c>
      <c r="M765" s="2" t="str">
        <f>IF(AND(H765&lt;$T$4,I765&lt;$T$5), "Yes", "No")</f>
        <v>No</v>
      </c>
      <c r="N765" s="2"/>
      <c r="O765" s="3"/>
      <c r="P765" s="9"/>
    </row>
    <row r="766" spans="1:16" x14ac:dyDescent="0.35">
      <c r="A766" s="4" t="s">
        <v>725</v>
      </c>
      <c r="B766" s="1">
        <v>3200</v>
      </c>
      <c r="C766" s="1"/>
      <c r="D766" s="15">
        <v>2.8</v>
      </c>
      <c r="E766" s="15">
        <v>100</v>
      </c>
      <c r="F766" s="15">
        <v>97</v>
      </c>
      <c r="G766" s="15"/>
      <c r="H766" s="15">
        <f>MAX(D766:F766)</f>
        <v>100</v>
      </c>
      <c r="I766" s="15">
        <f>SUM(D766:F766)-H766-J766</f>
        <v>97.000000000000014</v>
      </c>
      <c r="J766" s="15">
        <f>MIN(D766:F766)</f>
        <v>2.8</v>
      </c>
      <c r="K766" s="15">
        <f>D766*E766*F766</f>
        <v>27160</v>
      </c>
      <c r="L766" s="1">
        <f>B766/K766</f>
        <v>0.11782032400589101</v>
      </c>
      <c r="M766" s="2" t="str">
        <f>IF(AND(H766&lt;$T$4,I766&lt;$T$5), "Yes", "No")</f>
        <v>No</v>
      </c>
      <c r="N766" s="2"/>
      <c r="O766" s="3"/>
      <c r="P766" s="9"/>
    </row>
    <row r="767" spans="1:16" x14ac:dyDescent="0.35">
      <c r="A767" s="4" t="s">
        <v>726</v>
      </c>
      <c r="B767" s="1">
        <v>2300</v>
      </c>
      <c r="C767" s="1"/>
      <c r="D767" s="15">
        <v>4.2</v>
      </c>
      <c r="E767" s="15">
        <v>56</v>
      </c>
      <c r="F767" s="15">
        <v>83</v>
      </c>
      <c r="G767" s="15"/>
      <c r="H767" s="15">
        <f>MAX(D767:F767)</f>
        <v>83</v>
      </c>
      <c r="I767" s="15">
        <f>SUM(D767:F767)-H767-J767</f>
        <v>55.999999999999986</v>
      </c>
      <c r="J767" s="15">
        <f>MIN(D767:F767)</f>
        <v>4.2</v>
      </c>
      <c r="K767" s="15">
        <f>D767*E767*F767</f>
        <v>19521.600000000002</v>
      </c>
      <c r="L767" s="1">
        <f>B767/K767</f>
        <v>0.11781821162199818</v>
      </c>
      <c r="M767" s="2" t="str">
        <f>IF(AND(H767&lt;$T$4,I767&lt;$T$5), "Yes", "No")</f>
        <v>No</v>
      </c>
      <c r="N767" s="2"/>
      <c r="O767" s="3"/>
      <c r="P767" s="9"/>
    </row>
    <row r="768" spans="1:16" x14ac:dyDescent="0.35">
      <c r="A768" s="4" t="s">
        <v>727</v>
      </c>
      <c r="B768" s="1">
        <v>2100</v>
      </c>
      <c r="C768" s="1"/>
      <c r="D768" s="15">
        <v>4.5999999999999996</v>
      </c>
      <c r="E768" s="15">
        <v>51</v>
      </c>
      <c r="F768" s="15">
        <v>76</v>
      </c>
      <c r="G768" s="15"/>
      <c r="H768" s="15">
        <f>MAX(D768:F768)</f>
        <v>76</v>
      </c>
      <c r="I768" s="15">
        <f>SUM(D768:F768)-H768-J768</f>
        <v>50.999999999999993</v>
      </c>
      <c r="J768" s="15">
        <f>MIN(D768:F768)</f>
        <v>4.5999999999999996</v>
      </c>
      <c r="K768" s="15">
        <f>D768*E768*F768</f>
        <v>17829.599999999999</v>
      </c>
      <c r="L768" s="1">
        <f>B768/K768</f>
        <v>0.11778166644232065</v>
      </c>
      <c r="M768" s="2" t="str">
        <f>IF(AND(H768&lt;$T$4,I768&lt;$T$5), "Yes", "No")</f>
        <v>No</v>
      </c>
      <c r="N768" s="2"/>
      <c r="O768" s="3"/>
      <c r="P768" s="9"/>
    </row>
    <row r="769" spans="1:16" x14ac:dyDescent="0.35">
      <c r="A769" s="4" t="s">
        <v>728</v>
      </c>
      <c r="B769" s="1">
        <v>2700</v>
      </c>
      <c r="C769" s="1"/>
      <c r="D769" s="15">
        <v>2.9</v>
      </c>
      <c r="E769" s="15">
        <v>85</v>
      </c>
      <c r="F769" s="15">
        <v>93</v>
      </c>
      <c r="G769" s="15"/>
      <c r="H769" s="15">
        <f>MAX(D769:F769)</f>
        <v>93</v>
      </c>
      <c r="I769" s="15">
        <f>SUM(D769:F769)-H769-J769</f>
        <v>85</v>
      </c>
      <c r="J769" s="15">
        <f>MIN(D769:F769)</f>
        <v>2.9</v>
      </c>
      <c r="K769" s="15">
        <f>D769*E769*F769</f>
        <v>22924.5</v>
      </c>
      <c r="L769" s="1">
        <f>B769/K769</f>
        <v>0.11777792318262122</v>
      </c>
      <c r="M769" s="2" t="str">
        <f>IF(AND(H769&lt;$T$4,I769&lt;$T$5), "Yes", "No")</f>
        <v>No</v>
      </c>
      <c r="N769" s="2"/>
      <c r="O769" s="3"/>
      <c r="P769" s="9"/>
    </row>
    <row r="770" spans="1:16" x14ac:dyDescent="0.35">
      <c r="A770" s="4" t="s">
        <v>729</v>
      </c>
      <c r="B770" s="1">
        <v>3400</v>
      </c>
      <c r="C770" s="1"/>
      <c r="D770" s="15">
        <v>7</v>
      </c>
      <c r="E770" s="15">
        <v>55</v>
      </c>
      <c r="F770" s="15">
        <v>75</v>
      </c>
      <c r="G770" s="15"/>
      <c r="H770" s="15">
        <f>MAX(D770:F770)</f>
        <v>75</v>
      </c>
      <c r="I770" s="15">
        <f>SUM(D770:F770)-H770-J770</f>
        <v>55</v>
      </c>
      <c r="J770" s="15">
        <f>MIN(D770:F770)</f>
        <v>7</v>
      </c>
      <c r="K770" s="15">
        <f>D770*E770*F770</f>
        <v>28875</v>
      </c>
      <c r="L770" s="1">
        <f>B770/K770</f>
        <v>0.11774891774891776</v>
      </c>
      <c r="M770" s="2" t="str">
        <f>IF(AND(H770&lt;$T$4,I770&lt;$T$5), "Yes", "No")</f>
        <v>No</v>
      </c>
      <c r="N770" s="2"/>
      <c r="O770" s="3"/>
      <c r="P770" s="9"/>
    </row>
    <row r="771" spans="1:16" x14ac:dyDescent="0.35">
      <c r="A771" s="4" t="s">
        <v>730</v>
      </c>
      <c r="B771" s="1">
        <v>3400</v>
      </c>
      <c r="C771" s="1"/>
      <c r="D771" s="15">
        <v>7.7</v>
      </c>
      <c r="E771" s="15">
        <v>50</v>
      </c>
      <c r="F771" s="15">
        <v>75</v>
      </c>
      <c r="G771" s="15"/>
      <c r="H771" s="15">
        <f>MAX(D771:F771)</f>
        <v>75</v>
      </c>
      <c r="I771" s="15">
        <f>SUM(D771:F771)-H771-J771</f>
        <v>49.999999999999986</v>
      </c>
      <c r="J771" s="15">
        <f>MIN(D771:F771)</f>
        <v>7.7</v>
      </c>
      <c r="K771" s="15">
        <f>D771*E771*F771</f>
        <v>28875</v>
      </c>
      <c r="L771" s="1">
        <f>B771/K771</f>
        <v>0.11774891774891776</v>
      </c>
      <c r="M771" s="2" t="str">
        <f>IF(AND(H771&lt;$T$4,I771&lt;$T$5), "Yes", "No")</f>
        <v>No</v>
      </c>
      <c r="N771" s="2"/>
      <c r="O771" s="3"/>
      <c r="P771" s="9"/>
    </row>
    <row r="772" spans="1:16" x14ac:dyDescent="0.35">
      <c r="A772" s="4" t="s">
        <v>731</v>
      </c>
      <c r="B772" s="1">
        <v>3000</v>
      </c>
      <c r="C772" s="1"/>
      <c r="D772" s="15">
        <v>9.8000000000000007</v>
      </c>
      <c r="E772" s="15">
        <v>40</v>
      </c>
      <c r="F772" s="15">
        <v>65</v>
      </c>
      <c r="G772" s="15"/>
      <c r="H772" s="15">
        <f>MAX(D772:F772)</f>
        <v>65</v>
      </c>
      <c r="I772" s="15">
        <f>SUM(D772:F772)-H772-J772</f>
        <v>40</v>
      </c>
      <c r="J772" s="15">
        <f>MIN(D772:F772)</f>
        <v>9.8000000000000007</v>
      </c>
      <c r="K772" s="15">
        <f>D772*E772*F772</f>
        <v>25480</v>
      </c>
      <c r="L772" s="1">
        <f>B772/K772</f>
        <v>0.11773940345368916</v>
      </c>
      <c r="M772" s="2" t="str">
        <f>IF(AND(H772&lt;$T$4,I772&lt;$T$5), "Yes", "No")</f>
        <v>No</v>
      </c>
      <c r="N772" s="2"/>
      <c r="O772" s="3"/>
      <c r="P772" s="9"/>
    </row>
    <row r="773" spans="1:16" x14ac:dyDescent="0.35">
      <c r="A773" s="4" t="s">
        <v>732</v>
      </c>
      <c r="B773" s="1">
        <v>3300</v>
      </c>
      <c r="C773" s="1"/>
      <c r="D773" s="15">
        <v>4.4000000000000004</v>
      </c>
      <c r="E773" s="15">
        <v>65</v>
      </c>
      <c r="F773" s="15">
        <v>98</v>
      </c>
      <c r="G773" s="15"/>
      <c r="H773" s="15">
        <f>MAX(D773:F773)</f>
        <v>98</v>
      </c>
      <c r="I773" s="15">
        <f>SUM(D773:F773)-H773-J773</f>
        <v>65</v>
      </c>
      <c r="J773" s="15">
        <f>MIN(D773:F773)</f>
        <v>4.4000000000000004</v>
      </c>
      <c r="K773" s="15">
        <f>D773*E773*F773</f>
        <v>28028</v>
      </c>
      <c r="L773" s="1">
        <f>B773/K773</f>
        <v>0.11773940345368916</v>
      </c>
      <c r="M773" s="2" t="str">
        <f>IF(AND(H773&lt;$T$4,I773&lt;$T$5), "Yes", "No")</f>
        <v>No</v>
      </c>
      <c r="N773" s="2"/>
      <c r="O773" s="3"/>
      <c r="P773" s="9"/>
    </row>
    <row r="774" spans="1:16" x14ac:dyDescent="0.35">
      <c r="A774" s="4" t="s">
        <v>733</v>
      </c>
      <c r="B774" s="1">
        <v>2200</v>
      </c>
      <c r="C774" s="1"/>
      <c r="D774" s="15">
        <v>8</v>
      </c>
      <c r="E774" s="15">
        <v>32</v>
      </c>
      <c r="F774" s="15">
        <v>73</v>
      </c>
      <c r="G774" s="15"/>
      <c r="H774" s="15">
        <f>MAX(D774:F774)</f>
        <v>73</v>
      </c>
      <c r="I774" s="15">
        <f>SUM(D774:F774)-H774-J774</f>
        <v>32</v>
      </c>
      <c r="J774" s="15">
        <f>MIN(D774:F774)</f>
        <v>8</v>
      </c>
      <c r="K774" s="15">
        <f>D774*E774*F774</f>
        <v>18688</v>
      </c>
      <c r="L774" s="1">
        <f>B774/K774</f>
        <v>0.11772260273972603</v>
      </c>
      <c r="M774" s="2" t="str">
        <f>IF(AND(H774&lt;$T$4,I774&lt;$T$5), "Yes", "No")</f>
        <v>No</v>
      </c>
      <c r="N774" s="2"/>
      <c r="O774" s="3"/>
      <c r="P774" s="9"/>
    </row>
    <row r="775" spans="1:16" x14ac:dyDescent="0.35">
      <c r="A775" s="4" t="s">
        <v>734</v>
      </c>
      <c r="B775" s="1">
        <v>2200</v>
      </c>
      <c r="C775" s="1"/>
      <c r="D775" s="15">
        <v>3</v>
      </c>
      <c r="E775" s="15">
        <v>70</v>
      </c>
      <c r="F775" s="15">
        <v>89</v>
      </c>
      <c r="G775" s="15"/>
      <c r="H775" s="15">
        <f>MAX(D775:F775)</f>
        <v>89</v>
      </c>
      <c r="I775" s="15">
        <f>SUM(D775:F775)-H775-J775</f>
        <v>70</v>
      </c>
      <c r="J775" s="15">
        <f>MIN(D775:F775)</f>
        <v>3</v>
      </c>
      <c r="K775" s="15">
        <f>D775*E775*F775</f>
        <v>18690</v>
      </c>
      <c r="L775" s="1">
        <f>B775/K775</f>
        <v>0.11771000535045478</v>
      </c>
      <c r="M775" s="2" t="str">
        <f>IF(AND(H775&lt;$T$4,I775&lt;$T$5), "Yes", "No")</f>
        <v>No</v>
      </c>
      <c r="N775" s="2"/>
      <c r="O775" s="3"/>
      <c r="P775" s="9"/>
    </row>
    <row r="776" spans="1:16" x14ac:dyDescent="0.35">
      <c r="A776" s="4" t="s">
        <v>735</v>
      </c>
      <c r="B776" s="1">
        <v>2000</v>
      </c>
      <c r="C776" s="1"/>
      <c r="D776" s="15">
        <v>3.2</v>
      </c>
      <c r="E776" s="15">
        <v>59</v>
      </c>
      <c r="F776" s="15">
        <v>90</v>
      </c>
      <c r="G776" s="15"/>
      <c r="H776" s="15">
        <f>MAX(D776:F776)</f>
        <v>90</v>
      </c>
      <c r="I776" s="15">
        <f>SUM(D776:F776)-H776-J776</f>
        <v>58.999999999999986</v>
      </c>
      <c r="J776" s="15">
        <f>MIN(D776:F776)</f>
        <v>3.2</v>
      </c>
      <c r="K776" s="15">
        <f>D776*E776*F776</f>
        <v>16992</v>
      </c>
      <c r="L776" s="1">
        <f>B776/K776</f>
        <v>0.11770244821092278</v>
      </c>
      <c r="M776" s="2" t="str">
        <f>IF(AND(H776&lt;$T$4,I776&lt;$T$5), "Yes", "No")</f>
        <v>No</v>
      </c>
      <c r="N776" s="2"/>
      <c r="O776" s="3"/>
      <c r="P776" s="9"/>
    </row>
    <row r="777" spans="1:16" x14ac:dyDescent="0.35">
      <c r="A777" s="4" t="s">
        <v>736</v>
      </c>
      <c r="B777" s="1">
        <v>2900</v>
      </c>
      <c r="C777" s="1"/>
      <c r="D777" s="15">
        <v>2.8</v>
      </c>
      <c r="E777" s="15">
        <v>100</v>
      </c>
      <c r="F777" s="15">
        <v>88</v>
      </c>
      <c r="G777" s="15"/>
      <c r="H777" s="15">
        <f>MAX(D777:F777)</f>
        <v>100</v>
      </c>
      <c r="I777" s="15">
        <f>SUM(D777:F777)-H777-J777</f>
        <v>88.000000000000014</v>
      </c>
      <c r="J777" s="15">
        <f>MIN(D777:F777)</f>
        <v>2.8</v>
      </c>
      <c r="K777" s="15">
        <f>D777*E777*F777</f>
        <v>24640</v>
      </c>
      <c r="L777" s="1">
        <f>B777/K777</f>
        <v>0.1176948051948052</v>
      </c>
      <c r="M777" s="2" t="str">
        <f>IF(AND(H777&lt;$T$4,I777&lt;$T$5), "Yes", "No")</f>
        <v>No</v>
      </c>
      <c r="N777" s="2"/>
      <c r="O777" s="3"/>
      <c r="P777" s="9"/>
    </row>
    <row r="778" spans="1:16" x14ac:dyDescent="0.35">
      <c r="A778" s="4" t="s">
        <v>737</v>
      </c>
      <c r="B778" s="1">
        <v>3400</v>
      </c>
      <c r="C778" s="1"/>
      <c r="D778" s="15">
        <v>4.4000000000000004</v>
      </c>
      <c r="E778" s="15">
        <v>67</v>
      </c>
      <c r="F778" s="15">
        <v>98</v>
      </c>
      <c r="G778" s="15"/>
      <c r="H778" s="15">
        <f>MAX(D778:F778)</f>
        <v>98</v>
      </c>
      <c r="I778" s="15">
        <f>SUM(D778:F778)-H778-J778</f>
        <v>67</v>
      </c>
      <c r="J778" s="15">
        <f>MIN(D778:F778)</f>
        <v>4.4000000000000004</v>
      </c>
      <c r="K778" s="15">
        <f>D778*E778*F778</f>
        <v>28890.400000000001</v>
      </c>
      <c r="L778" s="1">
        <f>B778/K778</f>
        <v>0.11768615180129038</v>
      </c>
      <c r="M778" s="2" t="str">
        <f>IF(AND(H778&lt;$T$4,I778&lt;$T$5), "Yes", "No")</f>
        <v>No</v>
      </c>
      <c r="N778" s="2"/>
      <c r="O778" s="3"/>
      <c r="P778" s="9"/>
    </row>
    <row r="779" spans="1:16" x14ac:dyDescent="0.35">
      <c r="A779" s="4" t="s">
        <v>738</v>
      </c>
      <c r="B779" s="1">
        <v>2100</v>
      </c>
      <c r="C779" s="1"/>
      <c r="D779" s="15">
        <v>4.3</v>
      </c>
      <c r="E779" s="15">
        <v>50</v>
      </c>
      <c r="F779" s="15">
        <v>83</v>
      </c>
      <c r="G779" s="15"/>
      <c r="H779" s="15">
        <f>MAX(D779:F779)</f>
        <v>83</v>
      </c>
      <c r="I779" s="15">
        <f>SUM(D779:F779)-H779-J779</f>
        <v>50.000000000000014</v>
      </c>
      <c r="J779" s="15">
        <f>MIN(D779:F779)</f>
        <v>4.3</v>
      </c>
      <c r="K779" s="15">
        <f>D779*E779*F779</f>
        <v>17845</v>
      </c>
      <c r="L779" s="1">
        <f>B779/K779</f>
        <v>0.11768002241524236</v>
      </c>
      <c r="M779" s="2" t="str">
        <f>IF(AND(H779&lt;$T$4,I779&lt;$T$5), "Yes", "No")</f>
        <v>No</v>
      </c>
      <c r="N779" s="2"/>
      <c r="O779" s="3"/>
      <c r="P779" s="9"/>
    </row>
    <row r="780" spans="1:16" x14ac:dyDescent="0.35">
      <c r="A780" s="4">
        <v>103450</v>
      </c>
      <c r="B780" s="1">
        <v>2000</v>
      </c>
      <c r="C780" s="1"/>
      <c r="D780" s="15">
        <v>10</v>
      </c>
      <c r="E780" s="15">
        <v>34</v>
      </c>
      <c r="F780" s="15">
        <v>50</v>
      </c>
      <c r="G780" s="15"/>
      <c r="H780" s="15">
        <f>MAX(D780:F780)</f>
        <v>50</v>
      </c>
      <c r="I780" s="15">
        <f>SUM(D780:F780)-H780-J780</f>
        <v>34</v>
      </c>
      <c r="J780" s="15">
        <f>MIN(D780:F780)</f>
        <v>10</v>
      </c>
      <c r="K780" s="15">
        <f>D780*E780*F780</f>
        <v>17000</v>
      </c>
      <c r="L780" s="1">
        <f>B780/K780</f>
        <v>0.11764705882352941</v>
      </c>
      <c r="M780" s="2" t="str">
        <f>IF(AND(H780&lt;$T$4,I780&lt;$T$5), "Yes", "No")</f>
        <v>Yes</v>
      </c>
      <c r="N780" s="2"/>
      <c r="O780" s="3">
        <v>5</v>
      </c>
      <c r="P780" s="9" t="s">
        <v>1205</v>
      </c>
    </row>
    <row r="781" spans="1:16" x14ac:dyDescent="0.35">
      <c r="A781" s="4">
        <v>505068</v>
      </c>
      <c r="B781" s="1">
        <v>2000</v>
      </c>
      <c r="C781" s="1"/>
      <c r="D781" s="15">
        <v>5</v>
      </c>
      <c r="E781" s="15">
        <v>50</v>
      </c>
      <c r="F781" s="15">
        <v>68</v>
      </c>
      <c r="G781" s="15"/>
      <c r="H781" s="15">
        <f>MAX(D781:F781)</f>
        <v>68</v>
      </c>
      <c r="I781" s="15">
        <f>SUM(D781:F781)-H781-J781</f>
        <v>50</v>
      </c>
      <c r="J781" s="15">
        <f>MIN(D781:F781)</f>
        <v>5</v>
      </c>
      <c r="K781" s="15">
        <f>D781*E781*F781</f>
        <v>17000</v>
      </c>
      <c r="L781" s="1">
        <f>B781/K781</f>
        <v>0.11764705882352941</v>
      </c>
      <c r="M781" s="2" t="str">
        <f>IF(AND(H781&lt;$T$4,I781&lt;$T$5), "Yes", "No")</f>
        <v>No</v>
      </c>
      <c r="N781" s="2"/>
      <c r="O781" s="3">
        <v>6.3</v>
      </c>
      <c r="P781" s="9" t="s">
        <v>1206</v>
      </c>
    </row>
    <row r="782" spans="1:16" x14ac:dyDescent="0.35">
      <c r="A782" s="4">
        <v>103450</v>
      </c>
      <c r="B782" s="1">
        <v>2000</v>
      </c>
      <c r="C782" s="1"/>
      <c r="D782" s="15">
        <v>10</v>
      </c>
      <c r="E782" s="15">
        <v>34</v>
      </c>
      <c r="F782" s="15">
        <v>50</v>
      </c>
      <c r="G782" s="15"/>
      <c r="H782" s="15">
        <f>MAX(D782:F782)</f>
        <v>50</v>
      </c>
      <c r="I782" s="15">
        <f>SUM(D782:F782)-H782-J782</f>
        <v>34</v>
      </c>
      <c r="J782" s="15">
        <f>MIN(D782:F782)</f>
        <v>10</v>
      </c>
      <c r="K782" s="15">
        <f>D782*E782*F782</f>
        <v>17000</v>
      </c>
      <c r="L782" s="1">
        <f>B782/K782</f>
        <v>0.11764705882352941</v>
      </c>
      <c r="M782" s="2" t="str">
        <f>IF(AND(H782&lt;$T$4,I782&lt;$T$5), "Yes", "No")</f>
        <v>Yes</v>
      </c>
      <c r="N782" s="2"/>
      <c r="O782" s="3">
        <v>6.42</v>
      </c>
      <c r="P782" s="9" t="s">
        <v>1207</v>
      </c>
    </row>
    <row r="783" spans="1:16" x14ac:dyDescent="0.35">
      <c r="A783" s="4">
        <v>605085</v>
      </c>
      <c r="B783" s="1">
        <v>3000</v>
      </c>
      <c r="C783" s="1"/>
      <c r="D783" s="15">
        <v>6</v>
      </c>
      <c r="E783" s="15">
        <v>50</v>
      </c>
      <c r="F783" s="15">
        <v>85</v>
      </c>
      <c r="G783" s="15"/>
      <c r="H783" s="15">
        <f>MAX(D783:F783)</f>
        <v>85</v>
      </c>
      <c r="I783" s="15">
        <f>SUM(D783:F783)-H783-J783</f>
        <v>50</v>
      </c>
      <c r="J783" s="15">
        <f>MIN(D783:F783)</f>
        <v>6</v>
      </c>
      <c r="K783" s="15">
        <f>D783*E783*F783</f>
        <v>25500</v>
      </c>
      <c r="L783" s="1">
        <f>B783/K783</f>
        <v>0.11764705882352941</v>
      </c>
      <c r="M783" s="2" t="str">
        <f>IF(AND(H783&lt;$T$4,I783&lt;$T$5), "Yes", "No")</f>
        <v>No</v>
      </c>
      <c r="N783" s="2"/>
      <c r="O783" s="3">
        <v>7</v>
      </c>
      <c r="P783" s="9" t="s">
        <v>1195</v>
      </c>
    </row>
    <row r="784" spans="1:16" x14ac:dyDescent="0.35">
      <c r="A784" s="4" t="s">
        <v>739</v>
      </c>
      <c r="B784" s="1">
        <v>2000</v>
      </c>
      <c r="C784" s="1"/>
      <c r="D784" s="15">
        <v>5</v>
      </c>
      <c r="E784" s="15">
        <v>50</v>
      </c>
      <c r="F784" s="15">
        <v>68</v>
      </c>
      <c r="G784" s="15"/>
      <c r="H784" s="15">
        <f>MAX(D784:F784)</f>
        <v>68</v>
      </c>
      <c r="I784" s="15">
        <f>SUM(D784:F784)-H784-J784</f>
        <v>50</v>
      </c>
      <c r="J784" s="15">
        <f>MIN(D784:F784)</f>
        <v>5</v>
      </c>
      <c r="K784" s="15">
        <f>D784*E784*F784</f>
        <v>17000</v>
      </c>
      <c r="L784" s="1">
        <f>B784/K784</f>
        <v>0.11764705882352941</v>
      </c>
      <c r="M784" s="2" t="str">
        <f>IF(AND(H784&lt;$T$4,I784&lt;$T$5), "Yes", "No")</f>
        <v>No</v>
      </c>
      <c r="N784" s="2"/>
      <c r="O784" s="3"/>
      <c r="P784" s="9"/>
    </row>
    <row r="785" spans="1:16" x14ac:dyDescent="0.35">
      <c r="A785" s="4" t="s">
        <v>740</v>
      </c>
      <c r="B785" s="1">
        <v>2100</v>
      </c>
      <c r="C785" s="1"/>
      <c r="D785" s="15">
        <v>4.2</v>
      </c>
      <c r="E785" s="15">
        <v>50</v>
      </c>
      <c r="F785" s="15">
        <v>85</v>
      </c>
      <c r="G785" s="15"/>
      <c r="H785" s="15">
        <f>MAX(D785:F785)</f>
        <v>85</v>
      </c>
      <c r="I785" s="15">
        <f>SUM(D785:F785)-H785-J785</f>
        <v>49.999999999999986</v>
      </c>
      <c r="J785" s="15">
        <f>MIN(D785:F785)</f>
        <v>4.2</v>
      </c>
      <c r="K785" s="15">
        <f>D785*E785*F785</f>
        <v>17850</v>
      </c>
      <c r="L785" s="1">
        <f>B785/K785</f>
        <v>0.11764705882352941</v>
      </c>
      <c r="M785" s="2" t="str">
        <f>IF(AND(H785&lt;$T$4,I785&lt;$T$5), "Yes", "No")</f>
        <v>No</v>
      </c>
      <c r="N785" s="2"/>
      <c r="O785" s="3"/>
      <c r="P785" s="9"/>
    </row>
    <row r="786" spans="1:16" x14ac:dyDescent="0.35">
      <c r="A786" s="4" t="s">
        <v>741</v>
      </c>
      <c r="B786" s="1">
        <v>2200</v>
      </c>
      <c r="C786" s="1"/>
      <c r="D786" s="15">
        <v>5.5</v>
      </c>
      <c r="E786" s="15">
        <v>50</v>
      </c>
      <c r="F786" s="15">
        <v>68</v>
      </c>
      <c r="G786" s="15"/>
      <c r="H786" s="15">
        <f>MAX(D786:F786)</f>
        <v>68</v>
      </c>
      <c r="I786" s="15">
        <f>SUM(D786:F786)-H786-J786</f>
        <v>50</v>
      </c>
      <c r="J786" s="15">
        <f>MIN(D786:F786)</f>
        <v>5.5</v>
      </c>
      <c r="K786" s="15">
        <f>D786*E786*F786</f>
        <v>18700</v>
      </c>
      <c r="L786" s="1">
        <f>B786/K786</f>
        <v>0.11764705882352941</v>
      </c>
      <c r="M786" s="2" t="str">
        <f>IF(AND(H786&lt;$T$4,I786&lt;$T$5), "Yes", "No")</f>
        <v>No</v>
      </c>
      <c r="N786" s="2"/>
      <c r="O786" s="3"/>
      <c r="P786" s="9"/>
    </row>
    <row r="787" spans="1:16" x14ac:dyDescent="0.35">
      <c r="A787" s="4" t="s">
        <v>742</v>
      </c>
      <c r="B787" s="1">
        <v>2200</v>
      </c>
      <c r="C787" s="1"/>
      <c r="D787" s="15">
        <v>11</v>
      </c>
      <c r="E787" s="15">
        <v>25</v>
      </c>
      <c r="F787" s="15">
        <v>68</v>
      </c>
      <c r="G787" s="15"/>
      <c r="H787" s="15">
        <f>MAX(D787:F787)</f>
        <v>68</v>
      </c>
      <c r="I787" s="15">
        <f>SUM(D787:F787)-H787-J787</f>
        <v>25</v>
      </c>
      <c r="J787" s="15">
        <f>MIN(D787:F787)</f>
        <v>11</v>
      </c>
      <c r="K787" s="15">
        <f>D787*E787*F787</f>
        <v>18700</v>
      </c>
      <c r="L787" s="1">
        <f>B787/K787</f>
        <v>0.11764705882352941</v>
      </c>
      <c r="M787" s="2" t="str">
        <f>IF(AND(H787&lt;$T$4,I787&lt;$T$5), "Yes", "No")</f>
        <v>No</v>
      </c>
      <c r="N787" s="2"/>
      <c r="O787" s="3"/>
      <c r="P787" s="9"/>
    </row>
    <row r="788" spans="1:16" x14ac:dyDescent="0.35">
      <c r="A788" s="4" t="s">
        <v>743</v>
      </c>
      <c r="B788" s="1">
        <v>3750</v>
      </c>
      <c r="C788" s="1"/>
      <c r="D788" s="15">
        <v>3.3</v>
      </c>
      <c r="E788" s="15">
        <v>69</v>
      </c>
      <c r="F788" s="15">
        <v>140</v>
      </c>
      <c r="G788" s="15"/>
      <c r="H788" s="15">
        <f>MAX(D788:F788)</f>
        <v>140</v>
      </c>
      <c r="I788" s="15">
        <f>SUM(D788:F788)-H788-J788</f>
        <v>69.000000000000014</v>
      </c>
      <c r="J788" s="15">
        <f>MIN(D788:F788)</f>
        <v>3.3</v>
      </c>
      <c r="K788" s="15">
        <f>D788*E788*F788</f>
        <v>31878</v>
      </c>
      <c r="L788" s="1">
        <f>B788/K788</f>
        <v>0.11763598720120459</v>
      </c>
      <c r="M788" s="2" t="str">
        <f>IF(AND(H788&lt;$T$4,I788&lt;$T$5), "Yes", "No")</f>
        <v>No</v>
      </c>
      <c r="N788" s="2"/>
      <c r="O788" s="3"/>
      <c r="P788" s="9"/>
    </row>
    <row r="789" spans="1:16" x14ac:dyDescent="0.35">
      <c r="A789" s="4" t="s">
        <v>744</v>
      </c>
      <c r="B789" s="1">
        <v>3700</v>
      </c>
      <c r="C789" s="1"/>
      <c r="D789" s="15">
        <v>6</v>
      </c>
      <c r="E789" s="15">
        <v>57</v>
      </c>
      <c r="F789" s="15">
        <v>92</v>
      </c>
      <c r="G789" s="15"/>
      <c r="H789" s="15">
        <f>MAX(D789:F789)</f>
        <v>92</v>
      </c>
      <c r="I789" s="15">
        <f>SUM(D789:F789)-H789-J789</f>
        <v>57</v>
      </c>
      <c r="J789" s="15">
        <f>MIN(D789:F789)</f>
        <v>6</v>
      </c>
      <c r="K789" s="15">
        <f>D789*E789*F789</f>
        <v>31464</v>
      </c>
      <c r="L789" s="1">
        <f>B789/K789</f>
        <v>0.11759471141622171</v>
      </c>
      <c r="M789" s="2" t="str">
        <f>IF(AND(H789&lt;$T$4,I789&lt;$T$5), "Yes", "No")</f>
        <v>No</v>
      </c>
      <c r="N789" s="2"/>
      <c r="O789" s="3"/>
      <c r="P789" s="9"/>
    </row>
    <row r="790" spans="1:16" x14ac:dyDescent="0.35">
      <c r="A790" s="4" t="s">
        <v>745</v>
      </c>
      <c r="B790" s="1">
        <v>2000</v>
      </c>
      <c r="C790" s="1"/>
      <c r="D790" s="15">
        <v>2.9</v>
      </c>
      <c r="E790" s="15">
        <v>69</v>
      </c>
      <c r="F790" s="15">
        <v>85</v>
      </c>
      <c r="G790" s="15"/>
      <c r="H790" s="15">
        <f>MAX(D790:F790)</f>
        <v>85</v>
      </c>
      <c r="I790" s="15">
        <f>SUM(D790:F790)-H790-J790</f>
        <v>69</v>
      </c>
      <c r="J790" s="15">
        <f>MIN(D790:F790)</f>
        <v>2.9</v>
      </c>
      <c r="K790" s="15">
        <f>D790*E790*F790</f>
        <v>17008.5</v>
      </c>
      <c r="L790" s="1">
        <f>B790/K790</f>
        <v>0.11758826469118382</v>
      </c>
      <c r="M790" s="2" t="str">
        <f>IF(AND(H790&lt;$T$4,I790&lt;$T$5), "Yes", "No")</f>
        <v>No</v>
      </c>
      <c r="N790" s="2"/>
      <c r="O790" s="3"/>
      <c r="P790" s="9"/>
    </row>
    <row r="791" spans="1:16" x14ac:dyDescent="0.35">
      <c r="A791" s="4" t="s">
        <v>746</v>
      </c>
      <c r="B791" s="1">
        <v>3000</v>
      </c>
      <c r="C791" s="1"/>
      <c r="D791" s="15">
        <v>4.2</v>
      </c>
      <c r="E791" s="15">
        <v>75</v>
      </c>
      <c r="F791" s="15">
        <v>81</v>
      </c>
      <c r="G791" s="15"/>
      <c r="H791" s="15">
        <f>MAX(D791:F791)</f>
        <v>81</v>
      </c>
      <c r="I791" s="15">
        <f>SUM(D791:F791)-H791-J791</f>
        <v>74.999999999999986</v>
      </c>
      <c r="J791" s="15">
        <f>MIN(D791:F791)</f>
        <v>4.2</v>
      </c>
      <c r="K791" s="15">
        <f>D791*E791*F791</f>
        <v>25515</v>
      </c>
      <c r="L791" s="1">
        <f>B791/K791</f>
        <v>0.11757789535567313</v>
      </c>
      <c r="M791" s="2" t="str">
        <f>IF(AND(H791&lt;$T$4,I791&lt;$T$5), "Yes", "No")</f>
        <v>No</v>
      </c>
      <c r="N791" s="2"/>
      <c r="O791" s="3"/>
      <c r="P791" s="9"/>
    </row>
    <row r="792" spans="1:16" x14ac:dyDescent="0.35">
      <c r="A792" s="4" t="s">
        <v>747</v>
      </c>
      <c r="B792" s="1">
        <v>3500</v>
      </c>
      <c r="C792" s="1"/>
      <c r="D792" s="15">
        <v>2.7</v>
      </c>
      <c r="E792" s="15">
        <v>105</v>
      </c>
      <c r="F792" s="15">
        <v>105</v>
      </c>
      <c r="G792" s="15"/>
      <c r="H792" s="15">
        <f>MAX(D792:F792)</f>
        <v>105</v>
      </c>
      <c r="I792" s="15">
        <f>SUM(D792:F792)-H792-J792</f>
        <v>104.99999999999999</v>
      </c>
      <c r="J792" s="15">
        <f>MIN(D792:F792)</f>
        <v>2.7</v>
      </c>
      <c r="K792" s="15">
        <f>D792*E792*F792</f>
        <v>29767.5</v>
      </c>
      <c r="L792" s="1">
        <f>B792/K792</f>
        <v>0.11757789535567313</v>
      </c>
      <c r="M792" s="2" t="str">
        <f>IF(AND(H792&lt;$T$4,I792&lt;$T$5), "Yes", "No")</f>
        <v>No</v>
      </c>
      <c r="N792" s="2"/>
      <c r="O792" s="3"/>
      <c r="P792" s="9"/>
    </row>
    <row r="793" spans="1:16" x14ac:dyDescent="0.35">
      <c r="A793" s="4" t="s">
        <v>748</v>
      </c>
      <c r="B793" s="1">
        <v>3200</v>
      </c>
      <c r="C793" s="1"/>
      <c r="D793" s="15">
        <v>2.7</v>
      </c>
      <c r="E793" s="15">
        <v>96</v>
      </c>
      <c r="F793" s="15">
        <v>105</v>
      </c>
      <c r="G793" s="15"/>
      <c r="H793" s="15">
        <f>MAX(D793:F793)</f>
        <v>105</v>
      </c>
      <c r="I793" s="15">
        <f>SUM(D793:F793)-H793-J793</f>
        <v>95.999999999999986</v>
      </c>
      <c r="J793" s="15">
        <f>MIN(D793:F793)</f>
        <v>2.7</v>
      </c>
      <c r="K793" s="15">
        <f>D793*E793*F793</f>
        <v>27216.000000000004</v>
      </c>
      <c r="L793" s="1">
        <f>B793/K793</f>
        <v>0.11757789535567312</v>
      </c>
      <c r="M793" s="2" t="str">
        <f>IF(AND(H793&lt;$T$4,I793&lt;$T$5), "Yes", "No")</f>
        <v>No</v>
      </c>
      <c r="N793" s="2"/>
      <c r="O793" s="3"/>
      <c r="P793" s="9"/>
    </row>
    <row r="794" spans="1:16" x14ac:dyDescent="0.35">
      <c r="A794" s="4" t="s">
        <v>749</v>
      </c>
      <c r="B794" s="1">
        <v>2300</v>
      </c>
      <c r="C794" s="1"/>
      <c r="D794" s="15">
        <v>7</v>
      </c>
      <c r="E794" s="15">
        <v>43</v>
      </c>
      <c r="F794" s="15">
        <v>65</v>
      </c>
      <c r="G794" s="15"/>
      <c r="H794" s="15">
        <f>MAX(D794:F794)</f>
        <v>65</v>
      </c>
      <c r="I794" s="15">
        <f>SUM(D794:F794)-H794-J794</f>
        <v>43</v>
      </c>
      <c r="J794" s="15">
        <f>MIN(D794:F794)</f>
        <v>7</v>
      </c>
      <c r="K794" s="15">
        <f>D794*E794*F794</f>
        <v>19565</v>
      </c>
      <c r="L794" s="1">
        <f>B794/K794</f>
        <v>0.11755686174290826</v>
      </c>
      <c r="M794" s="2" t="str">
        <f>IF(AND(H794&lt;$T$4,I794&lt;$T$5), "Yes", "No")</f>
        <v>No</v>
      </c>
      <c r="N794" s="2"/>
      <c r="O794" s="3"/>
      <c r="P794" s="9"/>
    </row>
    <row r="795" spans="1:16" x14ac:dyDescent="0.35">
      <c r="A795" s="4" t="s">
        <v>750</v>
      </c>
      <c r="B795" s="1">
        <v>2700</v>
      </c>
      <c r="C795" s="1"/>
      <c r="D795" s="15">
        <v>2.9</v>
      </c>
      <c r="E795" s="15">
        <v>88</v>
      </c>
      <c r="F795" s="15">
        <v>90</v>
      </c>
      <c r="G795" s="15"/>
      <c r="H795" s="15">
        <f>MAX(D795:F795)</f>
        <v>90</v>
      </c>
      <c r="I795" s="15">
        <f>SUM(D795:F795)-H795-J795</f>
        <v>88</v>
      </c>
      <c r="J795" s="15">
        <f>MIN(D795:F795)</f>
        <v>2.9</v>
      </c>
      <c r="K795" s="15">
        <f>D795*E795*F795</f>
        <v>22968</v>
      </c>
      <c r="L795" s="1">
        <f>B795/K795</f>
        <v>0.11755485893416928</v>
      </c>
      <c r="M795" s="2" t="str">
        <f>IF(AND(H795&lt;$T$4,I795&lt;$T$5), "Yes", "No")</f>
        <v>No</v>
      </c>
      <c r="N795" s="2"/>
      <c r="O795" s="3"/>
      <c r="P795" s="9"/>
    </row>
    <row r="796" spans="1:16" x14ac:dyDescent="0.35">
      <c r="A796" s="4" t="s">
        <v>751</v>
      </c>
      <c r="B796" s="1">
        <v>2800</v>
      </c>
      <c r="C796" s="1"/>
      <c r="D796" s="15">
        <v>8.3000000000000007</v>
      </c>
      <c r="E796" s="15">
        <v>35</v>
      </c>
      <c r="F796" s="15">
        <v>82</v>
      </c>
      <c r="G796" s="15"/>
      <c r="H796" s="15">
        <f>MAX(D796:F796)</f>
        <v>82</v>
      </c>
      <c r="I796" s="15">
        <f>SUM(D796:F796)-H796-J796</f>
        <v>35</v>
      </c>
      <c r="J796" s="15">
        <f>MIN(D796:F796)</f>
        <v>8.3000000000000007</v>
      </c>
      <c r="K796" s="15">
        <f>D796*E796*F796</f>
        <v>23821</v>
      </c>
      <c r="L796" s="1">
        <f>B796/K796</f>
        <v>0.11754334410813988</v>
      </c>
      <c r="M796" s="2" t="str">
        <f>IF(AND(H796&lt;$T$4,I796&lt;$T$5), "Yes", "No")</f>
        <v>No</v>
      </c>
      <c r="N796" s="2"/>
      <c r="O796" s="3"/>
      <c r="P796" s="9"/>
    </row>
    <row r="797" spans="1:16" x14ac:dyDescent="0.35">
      <c r="A797" s="4" t="s">
        <v>752</v>
      </c>
      <c r="B797" s="1">
        <v>2500</v>
      </c>
      <c r="C797" s="1"/>
      <c r="D797" s="15">
        <v>4.3</v>
      </c>
      <c r="E797" s="15">
        <v>51</v>
      </c>
      <c r="F797" s="15">
        <v>97</v>
      </c>
      <c r="G797" s="15"/>
      <c r="H797" s="15">
        <f>MAX(D797:F797)</f>
        <v>97</v>
      </c>
      <c r="I797" s="15">
        <f>SUM(D797:F797)-H797-J797</f>
        <v>51.000000000000014</v>
      </c>
      <c r="J797" s="15">
        <f>MIN(D797:F797)</f>
        <v>4.3</v>
      </c>
      <c r="K797" s="15">
        <f>D797*E797*F797</f>
        <v>21272.1</v>
      </c>
      <c r="L797" s="1">
        <f>B797/K797</f>
        <v>0.11752483299721232</v>
      </c>
      <c r="M797" s="2" t="str">
        <f>IF(AND(H797&lt;$T$4,I797&lt;$T$5), "Yes", "No")</f>
        <v>No</v>
      </c>
      <c r="N797" s="2"/>
      <c r="O797" s="3"/>
      <c r="P797" s="9"/>
    </row>
    <row r="798" spans="1:16" x14ac:dyDescent="0.35">
      <c r="A798" s="4" t="s">
        <v>753</v>
      </c>
      <c r="B798" s="1">
        <v>3300</v>
      </c>
      <c r="C798" s="1"/>
      <c r="D798" s="15">
        <v>12</v>
      </c>
      <c r="E798" s="15">
        <v>30</v>
      </c>
      <c r="F798" s="15">
        <v>78</v>
      </c>
      <c r="G798" s="15"/>
      <c r="H798" s="15">
        <f>MAX(D798:F798)</f>
        <v>78</v>
      </c>
      <c r="I798" s="15">
        <f>SUM(D798:F798)-H798-J798</f>
        <v>30</v>
      </c>
      <c r="J798" s="15">
        <f>MIN(D798:F798)</f>
        <v>12</v>
      </c>
      <c r="K798" s="15">
        <f>D798*E798*F798</f>
        <v>28080</v>
      </c>
      <c r="L798" s="1">
        <f>B798/K798</f>
        <v>0.11752136752136752</v>
      </c>
      <c r="M798" s="2" t="str">
        <f>IF(AND(H798&lt;$T$4,I798&lt;$T$5), "Yes", "No")</f>
        <v>No</v>
      </c>
      <c r="N798" s="2"/>
      <c r="O798" s="3"/>
      <c r="P798" s="9"/>
    </row>
    <row r="799" spans="1:16" x14ac:dyDescent="0.35">
      <c r="A799" s="4" t="s">
        <v>754</v>
      </c>
      <c r="B799" s="1">
        <v>3300</v>
      </c>
      <c r="C799" s="1"/>
      <c r="D799" s="15">
        <v>5.5</v>
      </c>
      <c r="E799" s="15">
        <v>74</v>
      </c>
      <c r="F799" s="15">
        <v>69</v>
      </c>
      <c r="G799" s="15"/>
      <c r="H799" s="15">
        <f>MAX(D799:F799)</f>
        <v>74</v>
      </c>
      <c r="I799" s="15">
        <f>SUM(D799:F799)-H799-J799</f>
        <v>69</v>
      </c>
      <c r="J799" s="15">
        <f>MIN(D799:F799)</f>
        <v>5.5</v>
      </c>
      <c r="K799" s="15">
        <f>D799*E799*F799</f>
        <v>28083</v>
      </c>
      <c r="L799" s="1">
        <f>B799/K799</f>
        <v>0.11750881316098707</v>
      </c>
      <c r="M799" s="2" t="str">
        <f>IF(AND(H799&lt;$T$4,I799&lt;$T$5), "Yes", "No")</f>
        <v>No</v>
      </c>
      <c r="N799" s="2"/>
      <c r="O799" s="3"/>
      <c r="P799" s="9"/>
    </row>
    <row r="800" spans="1:16" x14ac:dyDescent="0.35">
      <c r="A800" s="4" t="s">
        <v>755</v>
      </c>
      <c r="B800" s="1">
        <v>3000</v>
      </c>
      <c r="C800" s="1"/>
      <c r="D800" s="15">
        <v>9.6</v>
      </c>
      <c r="E800" s="15">
        <v>38</v>
      </c>
      <c r="F800" s="15">
        <v>70</v>
      </c>
      <c r="G800" s="15"/>
      <c r="H800" s="15">
        <f>MAX(D800:F800)</f>
        <v>70</v>
      </c>
      <c r="I800" s="15">
        <f>SUM(D800:F800)-H800-J800</f>
        <v>37.999999999999993</v>
      </c>
      <c r="J800" s="15">
        <f>MIN(D800:F800)</f>
        <v>9.6</v>
      </c>
      <c r="K800" s="15">
        <f>D800*E800*F800</f>
        <v>25536</v>
      </c>
      <c r="L800" s="1">
        <f>B800/K800</f>
        <v>0.1174812030075188</v>
      </c>
      <c r="M800" s="2" t="str">
        <f>IF(AND(H800&lt;$T$4,I800&lt;$T$5), "Yes", "No")</f>
        <v>No</v>
      </c>
      <c r="N800" s="2"/>
      <c r="O800" s="3"/>
      <c r="P800" s="9"/>
    </row>
    <row r="801" spans="1:16" x14ac:dyDescent="0.35">
      <c r="A801" s="4" t="s">
        <v>756</v>
      </c>
      <c r="B801" s="1">
        <v>2900</v>
      </c>
      <c r="C801" s="1"/>
      <c r="D801" s="15">
        <v>2.7</v>
      </c>
      <c r="E801" s="15">
        <v>72</v>
      </c>
      <c r="F801" s="15">
        <v>127</v>
      </c>
      <c r="G801" s="15"/>
      <c r="H801" s="15">
        <f>MAX(D801:F801)</f>
        <v>127</v>
      </c>
      <c r="I801" s="15">
        <f>SUM(D801:F801)-H801-J801</f>
        <v>71.999999999999986</v>
      </c>
      <c r="J801" s="15">
        <f>MIN(D801:F801)</f>
        <v>2.7</v>
      </c>
      <c r="K801" s="15">
        <f>D801*E801*F801</f>
        <v>24688.799999999999</v>
      </c>
      <c r="L801" s="1">
        <f>B801/K801</f>
        <v>0.11746216908071677</v>
      </c>
      <c r="M801" s="2" t="str">
        <f>IF(AND(H801&lt;$T$4,I801&lt;$T$5), "Yes", "No")</f>
        <v>No</v>
      </c>
      <c r="N801" s="2"/>
      <c r="O801" s="3"/>
      <c r="P801" s="9"/>
    </row>
    <row r="802" spans="1:16" x14ac:dyDescent="0.35">
      <c r="A802" s="4" t="s">
        <v>757</v>
      </c>
      <c r="B802" s="1">
        <v>2800</v>
      </c>
      <c r="C802" s="1"/>
      <c r="D802" s="15">
        <v>6.3</v>
      </c>
      <c r="E802" s="15">
        <v>43</v>
      </c>
      <c r="F802" s="15">
        <v>88</v>
      </c>
      <c r="G802" s="15"/>
      <c r="H802" s="15">
        <f>MAX(D802:F802)</f>
        <v>88</v>
      </c>
      <c r="I802" s="15">
        <f>SUM(D802:F802)-H802-J802</f>
        <v>43.000000000000014</v>
      </c>
      <c r="J802" s="15">
        <f>MIN(D802:F802)</f>
        <v>6.3</v>
      </c>
      <c r="K802" s="15">
        <f>D802*E802*F802</f>
        <v>23839.199999999997</v>
      </c>
      <c r="L802" s="1">
        <f>B802/K802</f>
        <v>0.11745360582569886</v>
      </c>
      <c r="M802" s="2" t="str">
        <f>IF(AND(H802&lt;$T$4,I802&lt;$T$5), "Yes", "No")</f>
        <v>No</v>
      </c>
      <c r="N802" s="2"/>
      <c r="O802" s="3"/>
      <c r="P802" s="9"/>
    </row>
    <row r="803" spans="1:16" x14ac:dyDescent="0.35">
      <c r="A803" s="4" t="s">
        <v>758</v>
      </c>
      <c r="B803" s="1">
        <v>2400</v>
      </c>
      <c r="C803" s="1"/>
      <c r="D803" s="15">
        <v>5</v>
      </c>
      <c r="E803" s="15">
        <v>67</v>
      </c>
      <c r="F803" s="15">
        <v>61</v>
      </c>
      <c r="G803" s="15"/>
      <c r="H803" s="15">
        <f>MAX(D803:F803)</f>
        <v>67</v>
      </c>
      <c r="I803" s="15">
        <f>SUM(D803:F803)-H803-J803</f>
        <v>61</v>
      </c>
      <c r="J803" s="15">
        <f>MIN(D803:F803)</f>
        <v>5</v>
      </c>
      <c r="K803" s="15">
        <f>D803*E803*F803</f>
        <v>20435</v>
      </c>
      <c r="L803" s="1">
        <f>B803/K803</f>
        <v>0.11744555908979691</v>
      </c>
      <c r="M803" s="2" t="str">
        <f>IF(AND(H803&lt;$T$4,I803&lt;$T$5), "Yes", "No")</f>
        <v>No</v>
      </c>
      <c r="N803" s="2"/>
      <c r="O803" s="3"/>
      <c r="P803" s="9"/>
    </row>
    <row r="804" spans="1:16" x14ac:dyDescent="0.35">
      <c r="A804" s="4" t="s">
        <v>759</v>
      </c>
      <c r="B804" s="1">
        <v>3900</v>
      </c>
      <c r="C804" s="1"/>
      <c r="D804" s="15">
        <v>6.2</v>
      </c>
      <c r="E804" s="15">
        <v>52</v>
      </c>
      <c r="F804" s="15">
        <v>103</v>
      </c>
      <c r="G804" s="15"/>
      <c r="H804" s="15">
        <f>MAX(D804:F804)</f>
        <v>103</v>
      </c>
      <c r="I804" s="15">
        <f>SUM(D804:F804)-H804-J804</f>
        <v>51.999999999999986</v>
      </c>
      <c r="J804" s="15">
        <f>MIN(D804:F804)</f>
        <v>6.2</v>
      </c>
      <c r="K804" s="15">
        <f>D804*E804*F804</f>
        <v>33207.200000000004</v>
      </c>
      <c r="L804" s="1">
        <f>B804/K804</f>
        <v>0.11744440964610083</v>
      </c>
      <c r="M804" s="2" t="str">
        <f>IF(AND(H804&lt;$T$4,I804&lt;$T$5), "Yes", "No")</f>
        <v>No</v>
      </c>
      <c r="N804" s="2"/>
      <c r="O804" s="3"/>
      <c r="P804" s="9"/>
    </row>
    <row r="805" spans="1:16" x14ac:dyDescent="0.35">
      <c r="A805" s="4" t="s">
        <v>760</v>
      </c>
      <c r="B805" s="1">
        <v>2400</v>
      </c>
      <c r="C805" s="1"/>
      <c r="D805" s="15">
        <v>4.9000000000000004</v>
      </c>
      <c r="E805" s="15">
        <v>43</v>
      </c>
      <c r="F805" s="15">
        <v>97</v>
      </c>
      <c r="G805" s="15"/>
      <c r="H805" s="15">
        <f>MAX(D805:F805)</f>
        <v>97</v>
      </c>
      <c r="I805" s="15">
        <f>SUM(D805:F805)-H805-J805</f>
        <v>43.000000000000007</v>
      </c>
      <c r="J805" s="15">
        <f>MIN(D805:F805)</f>
        <v>4.9000000000000004</v>
      </c>
      <c r="K805" s="15">
        <f>D805*E805*F805</f>
        <v>20437.900000000001</v>
      </c>
      <c r="L805" s="1">
        <f>B805/K805</f>
        <v>0.1174288943580309</v>
      </c>
      <c r="M805" s="2" t="str">
        <f>IF(AND(H805&lt;$T$4,I805&lt;$T$5), "Yes", "No")</f>
        <v>No</v>
      </c>
      <c r="N805" s="2"/>
      <c r="O805" s="3"/>
      <c r="P805" s="9"/>
    </row>
    <row r="806" spans="1:16" x14ac:dyDescent="0.35">
      <c r="A806" s="4" t="s">
        <v>761</v>
      </c>
      <c r="B806" s="1">
        <v>2000</v>
      </c>
      <c r="C806" s="1"/>
      <c r="D806" s="15">
        <v>4.2</v>
      </c>
      <c r="E806" s="15">
        <v>52</v>
      </c>
      <c r="F806" s="15">
        <v>78</v>
      </c>
      <c r="G806" s="15"/>
      <c r="H806" s="15">
        <f>MAX(D806:F806)</f>
        <v>78</v>
      </c>
      <c r="I806" s="15">
        <f>SUM(D806:F806)-H806-J806</f>
        <v>51.999999999999986</v>
      </c>
      <c r="J806" s="15">
        <f>MIN(D806:F806)</f>
        <v>4.2</v>
      </c>
      <c r="K806" s="15">
        <f>D806*E806*F806</f>
        <v>17035.2</v>
      </c>
      <c r="L806" s="1">
        <f>B806/K806</f>
        <v>0.1174039635578097</v>
      </c>
      <c r="M806" s="2" t="str">
        <f>IF(AND(H806&lt;$T$4,I806&lt;$T$5), "Yes", "No")</f>
        <v>No</v>
      </c>
      <c r="N806" s="2"/>
      <c r="O806" s="3"/>
      <c r="P806" s="9"/>
    </row>
    <row r="807" spans="1:16" x14ac:dyDescent="0.35">
      <c r="A807" s="4" t="s">
        <v>762</v>
      </c>
      <c r="B807" s="1">
        <v>2800</v>
      </c>
      <c r="C807" s="1"/>
      <c r="D807" s="15">
        <v>8.4</v>
      </c>
      <c r="E807" s="15">
        <v>40</v>
      </c>
      <c r="F807" s="15">
        <v>71</v>
      </c>
      <c r="G807" s="15"/>
      <c r="H807" s="15">
        <f>MAX(D807:F807)</f>
        <v>71</v>
      </c>
      <c r="I807" s="15">
        <f>SUM(D807:F807)-H807-J807</f>
        <v>40.000000000000007</v>
      </c>
      <c r="J807" s="15">
        <f>MIN(D807:F807)</f>
        <v>8.4</v>
      </c>
      <c r="K807" s="15">
        <f>D807*E807*F807</f>
        <v>23856</v>
      </c>
      <c r="L807" s="1">
        <f>B807/K807</f>
        <v>0.11737089201877934</v>
      </c>
      <c r="M807" s="2" t="str">
        <f>IF(AND(H807&lt;$T$4,I807&lt;$T$5), "Yes", "No")</f>
        <v>No</v>
      </c>
      <c r="N807" s="2"/>
      <c r="O807" s="3"/>
      <c r="P807" s="9"/>
    </row>
    <row r="808" spans="1:16" x14ac:dyDescent="0.35">
      <c r="A808" s="4" t="s">
        <v>763</v>
      </c>
      <c r="B808" s="1">
        <v>2600</v>
      </c>
      <c r="C808" s="1"/>
      <c r="D808" s="15">
        <v>5.5</v>
      </c>
      <c r="E808" s="15">
        <v>53</v>
      </c>
      <c r="F808" s="15">
        <v>76</v>
      </c>
      <c r="G808" s="15"/>
      <c r="H808" s="15">
        <f>MAX(D808:F808)</f>
        <v>76</v>
      </c>
      <c r="I808" s="15">
        <f>SUM(D808:F808)-H808-J808</f>
        <v>53</v>
      </c>
      <c r="J808" s="15">
        <f>MIN(D808:F808)</f>
        <v>5.5</v>
      </c>
      <c r="K808" s="15">
        <f>D808*E808*F808</f>
        <v>22154</v>
      </c>
      <c r="L808" s="1">
        <f>B808/K808</f>
        <v>0.1173602961090548</v>
      </c>
      <c r="M808" s="2" t="str">
        <f>IF(AND(H808&lt;$T$4,I808&lt;$T$5), "Yes", "No")</f>
        <v>No</v>
      </c>
      <c r="N808" s="2"/>
      <c r="O808" s="3"/>
      <c r="P808" s="9"/>
    </row>
    <row r="809" spans="1:16" x14ac:dyDescent="0.35">
      <c r="A809" s="4" t="s">
        <v>764</v>
      </c>
      <c r="B809" s="1">
        <v>2700</v>
      </c>
      <c r="C809" s="1"/>
      <c r="D809" s="15">
        <v>4.5999999999999996</v>
      </c>
      <c r="E809" s="15">
        <v>61</v>
      </c>
      <c r="F809" s="15">
        <v>82</v>
      </c>
      <c r="G809" s="15"/>
      <c r="H809" s="15">
        <f>MAX(D809:F809)</f>
        <v>82</v>
      </c>
      <c r="I809" s="15">
        <f>SUM(D809:F809)-H809-J809</f>
        <v>60.999999999999993</v>
      </c>
      <c r="J809" s="15">
        <f>MIN(D809:F809)</f>
        <v>4.5999999999999996</v>
      </c>
      <c r="K809" s="15">
        <f>D809*E809*F809</f>
        <v>23009.199999999997</v>
      </c>
      <c r="L809" s="1">
        <f>B809/K809</f>
        <v>0.11734436660118562</v>
      </c>
      <c r="M809" s="2" t="str">
        <f>IF(AND(H809&lt;$T$4,I809&lt;$T$5), "Yes", "No")</f>
        <v>No</v>
      </c>
      <c r="N809" s="2"/>
      <c r="O809" s="3"/>
      <c r="P809" s="9"/>
    </row>
    <row r="810" spans="1:16" x14ac:dyDescent="0.35">
      <c r="A810" s="4" t="s">
        <v>765</v>
      </c>
      <c r="B810" s="1">
        <v>2200</v>
      </c>
      <c r="C810" s="1"/>
      <c r="D810" s="15">
        <v>7.2</v>
      </c>
      <c r="E810" s="15">
        <v>42</v>
      </c>
      <c r="F810" s="15">
        <v>62</v>
      </c>
      <c r="G810" s="15"/>
      <c r="H810" s="15">
        <f>MAX(D810:F810)</f>
        <v>62</v>
      </c>
      <c r="I810" s="15">
        <f>SUM(D810:F810)-H810-J810</f>
        <v>42</v>
      </c>
      <c r="J810" s="15">
        <f>MIN(D810:F810)</f>
        <v>7.2</v>
      </c>
      <c r="K810" s="15">
        <f>D810*E810*F810</f>
        <v>18748.800000000003</v>
      </c>
      <c r="L810" s="1">
        <f>B810/K810</f>
        <v>0.11734084314729475</v>
      </c>
      <c r="M810" s="2" t="str">
        <f>IF(AND(H810&lt;$T$4,I810&lt;$T$5), "Yes", "No")</f>
        <v>Yes</v>
      </c>
      <c r="N810" s="2"/>
      <c r="O810" s="3"/>
      <c r="P810" s="9"/>
    </row>
    <row r="811" spans="1:16" x14ac:dyDescent="0.35">
      <c r="A811" s="4" t="s">
        <v>766</v>
      </c>
      <c r="B811" s="1">
        <v>2000</v>
      </c>
      <c r="C811" s="1"/>
      <c r="D811" s="15">
        <v>6.7</v>
      </c>
      <c r="E811" s="15">
        <v>53</v>
      </c>
      <c r="F811" s="15">
        <v>48</v>
      </c>
      <c r="G811" s="15"/>
      <c r="H811" s="15">
        <f>MAX(D811:F811)</f>
        <v>53</v>
      </c>
      <c r="I811" s="15">
        <f>SUM(D811:F811)-H811-J811</f>
        <v>48</v>
      </c>
      <c r="J811" s="15">
        <f>MIN(D811:F811)</f>
        <v>6.7</v>
      </c>
      <c r="K811" s="15">
        <f>D811*E811*F811</f>
        <v>17044.800000000003</v>
      </c>
      <c r="L811" s="1">
        <f>B811/K811</f>
        <v>0.11733783910635499</v>
      </c>
      <c r="M811" s="2" t="str">
        <f>IF(AND(H811&lt;$T$4,I811&lt;$T$5), "Yes", "No")</f>
        <v>Yes</v>
      </c>
      <c r="N811" s="2"/>
      <c r="O811" s="3"/>
      <c r="P811" s="9"/>
    </row>
    <row r="812" spans="1:16" x14ac:dyDescent="0.35">
      <c r="A812" s="4" t="s">
        <v>767</v>
      </c>
      <c r="B812" s="1">
        <v>2300</v>
      </c>
      <c r="C812" s="1"/>
      <c r="D812" s="15">
        <v>6.6</v>
      </c>
      <c r="E812" s="15">
        <v>54</v>
      </c>
      <c r="F812" s="15">
        <v>55</v>
      </c>
      <c r="G812" s="15"/>
      <c r="H812" s="15">
        <f>MAX(D812:F812)</f>
        <v>55</v>
      </c>
      <c r="I812" s="15">
        <f>SUM(D812:F812)-H812-J812</f>
        <v>53.999999999999993</v>
      </c>
      <c r="J812" s="15">
        <f>MIN(D812:F812)</f>
        <v>6.6</v>
      </c>
      <c r="K812" s="15">
        <f>D812*E812*F812</f>
        <v>19602</v>
      </c>
      <c r="L812" s="1">
        <f>B812/K812</f>
        <v>0.1173349658198143</v>
      </c>
      <c r="M812" s="2" t="str">
        <f>IF(AND(H812&lt;$T$4,I812&lt;$T$5), "Yes", "No")</f>
        <v>No</v>
      </c>
      <c r="N812" s="2"/>
      <c r="O812" s="3"/>
      <c r="P812" s="9"/>
    </row>
    <row r="813" spans="1:16" x14ac:dyDescent="0.35">
      <c r="A813" s="4" t="s">
        <v>768</v>
      </c>
      <c r="B813" s="1">
        <v>2200</v>
      </c>
      <c r="C813" s="1"/>
      <c r="D813" s="15">
        <v>10</v>
      </c>
      <c r="E813" s="15">
        <v>25</v>
      </c>
      <c r="F813" s="15">
        <v>75</v>
      </c>
      <c r="G813" s="15"/>
      <c r="H813" s="15">
        <f>MAX(D813:F813)</f>
        <v>75</v>
      </c>
      <c r="I813" s="15">
        <f>SUM(D813:F813)-H813-J813</f>
        <v>25</v>
      </c>
      <c r="J813" s="15">
        <f>MIN(D813:F813)</f>
        <v>10</v>
      </c>
      <c r="K813" s="15">
        <f>D813*E813*F813</f>
        <v>18750</v>
      </c>
      <c r="L813" s="1">
        <f>B813/K813</f>
        <v>0.11733333333333333</v>
      </c>
      <c r="M813" s="2" t="str">
        <f>IF(AND(H813&lt;$T$4,I813&lt;$T$5), "Yes", "No")</f>
        <v>No</v>
      </c>
      <c r="N813" s="2"/>
      <c r="O813" s="3"/>
      <c r="P813" s="9"/>
    </row>
    <row r="814" spans="1:16" x14ac:dyDescent="0.35">
      <c r="A814" s="4" t="s">
        <v>769</v>
      </c>
      <c r="B814" s="1">
        <v>2100</v>
      </c>
      <c r="C814" s="1"/>
      <c r="D814" s="15">
        <v>4.0999999999999996</v>
      </c>
      <c r="E814" s="15">
        <v>59</v>
      </c>
      <c r="F814" s="15">
        <v>74</v>
      </c>
      <c r="G814" s="15"/>
      <c r="H814" s="15">
        <f>MAX(D814:F814)</f>
        <v>74</v>
      </c>
      <c r="I814" s="15">
        <f>SUM(D814:F814)-H814-J814</f>
        <v>58.999999999999993</v>
      </c>
      <c r="J814" s="15">
        <f>MIN(D814:F814)</f>
        <v>4.0999999999999996</v>
      </c>
      <c r="K814" s="15">
        <f>D814*E814*F814</f>
        <v>17900.599999999999</v>
      </c>
      <c r="L814" s="1">
        <f>B814/K814</f>
        <v>0.11731450342446623</v>
      </c>
      <c r="M814" s="2" t="str">
        <f>IF(AND(H814&lt;$T$4,I814&lt;$T$5), "Yes", "No")</f>
        <v>No</v>
      </c>
      <c r="N814" s="2"/>
      <c r="O814" s="3"/>
      <c r="P814" s="9"/>
    </row>
    <row r="815" spans="1:16" x14ac:dyDescent="0.35">
      <c r="A815" s="4" t="s">
        <v>770</v>
      </c>
      <c r="B815" s="1">
        <v>2900</v>
      </c>
      <c r="C815" s="1"/>
      <c r="D815" s="15">
        <v>6</v>
      </c>
      <c r="E815" s="15">
        <v>40</v>
      </c>
      <c r="F815" s="15">
        <v>103</v>
      </c>
      <c r="G815" s="15"/>
      <c r="H815" s="15">
        <f>MAX(D815:F815)</f>
        <v>103</v>
      </c>
      <c r="I815" s="15">
        <f>SUM(D815:F815)-H815-J815</f>
        <v>40</v>
      </c>
      <c r="J815" s="15">
        <f>MIN(D815:F815)</f>
        <v>6</v>
      </c>
      <c r="K815" s="15">
        <f>D815*E815*F815</f>
        <v>24720</v>
      </c>
      <c r="L815" s="1">
        <f>B815/K815</f>
        <v>0.11731391585760517</v>
      </c>
      <c r="M815" s="2" t="str">
        <f>IF(AND(H815&lt;$T$4,I815&lt;$T$5), "Yes", "No")</f>
        <v>No</v>
      </c>
      <c r="N815" s="2"/>
      <c r="O815" s="3"/>
      <c r="P815" s="9"/>
    </row>
    <row r="816" spans="1:16" x14ac:dyDescent="0.35">
      <c r="A816" s="4" t="s">
        <v>771</v>
      </c>
      <c r="B816" s="1">
        <v>2200</v>
      </c>
      <c r="C816" s="1"/>
      <c r="D816" s="15">
        <v>4.2</v>
      </c>
      <c r="E816" s="15">
        <v>58</v>
      </c>
      <c r="F816" s="15">
        <v>77</v>
      </c>
      <c r="G816" s="15"/>
      <c r="H816" s="15">
        <f>MAX(D816:F816)</f>
        <v>77</v>
      </c>
      <c r="I816" s="15">
        <f>SUM(D816:F816)-H816-J816</f>
        <v>57.999999999999986</v>
      </c>
      <c r="J816" s="15">
        <f>MIN(D816:F816)</f>
        <v>4.2</v>
      </c>
      <c r="K816" s="15">
        <f>D816*E816*F816</f>
        <v>18757.2</v>
      </c>
      <c r="L816" s="1">
        <f>B816/K816</f>
        <v>0.11728829462819611</v>
      </c>
      <c r="M816" s="2" t="str">
        <f>IF(AND(H816&lt;$T$4,I816&lt;$T$5), "Yes", "No")</f>
        <v>No</v>
      </c>
      <c r="N816" s="2"/>
      <c r="O816" s="3"/>
      <c r="P816" s="9"/>
    </row>
    <row r="817" spans="1:16" x14ac:dyDescent="0.35">
      <c r="A817" s="4" t="s">
        <v>772</v>
      </c>
      <c r="B817" s="1">
        <v>3100</v>
      </c>
      <c r="C817" s="1"/>
      <c r="D817" s="15">
        <v>3.2</v>
      </c>
      <c r="E817" s="15">
        <v>59</v>
      </c>
      <c r="F817" s="15">
        <v>140</v>
      </c>
      <c r="G817" s="15"/>
      <c r="H817" s="15">
        <f>MAX(D817:F817)</f>
        <v>140</v>
      </c>
      <c r="I817" s="15">
        <f>SUM(D817:F817)-H817-J817</f>
        <v>58.999999999999986</v>
      </c>
      <c r="J817" s="15">
        <f>MIN(D817:F817)</f>
        <v>3.2</v>
      </c>
      <c r="K817" s="15">
        <f>D817*E817*F817</f>
        <v>26432</v>
      </c>
      <c r="L817" s="1">
        <f>B817/K817</f>
        <v>0.11728208232445521</v>
      </c>
      <c r="M817" s="2" t="str">
        <f>IF(AND(H817&lt;$T$4,I817&lt;$T$5), "Yes", "No")</f>
        <v>No</v>
      </c>
      <c r="N817" s="2"/>
      <c r="O817" s="3"/>
      <c r="P817" s="9"/>
    </row>
    <row r="818" spans="1:16" x14ac:dyDescent="0.35">
      <c r="A818" s="4" t="s">
        <v>773</v>
      </c>
      <c r="B818" s="1">
        <v>2000</v>
      </c>
      <c r="C818" s="1"/>
      <c r="D818" s="15">
        <v>3.4</v>
      </c>
      <c r="E818" s="15">
        <v>57</v>
      </c>
      <c r="F818" s="15">
        <v>88</v>
      </c>
      <c r="G818" s="15"/>
      <c r="H818" s="15">
        <f>MAX(D818:F818)</f>
        <v>88</v>
      </c>
      <c r="I818" s="15">
        <f>SUM(D818:F818)-H818-J818</f>
        <v>57.000000000000007</v>
      </c>
      <c r="J818" s="15">
        <f>MIN(D818:F818)</f>
        <v>3.4</v>
      </c>
      <c r="K818" s="15">
        <f>D818*E818*F818</f>
        <v>17054.399999999998</v>
      </c>
      <c r="L818" s="1">
        <f>B818/K818</f>
        <v>0.1172717890984145</v>
      </c>
      <c r="M818" s="2" t="str">
        <f>IF(AND(H818&lt;$T$4,I818&lt;$T$5), "Yes", "No")</f>
        <v>No</v>
      </c>
      <c r="N818" s="2"/>
      <c r="O818" s="3"/>
      <c r="P818" s="9"/>
    </row>
    <row r="819" spans="1:16" x14ac:dyDescent="0.35">
      <c r="A819" s="4" t="s">
        <v>774</v>
      </c>
      <c r="B819" s="1">
        <v>2500</v>
      </c>
      <c r="C819" s="1"/>
      <c r="D819" s="15">
        <v>2.7</v>
      </c>
      <c r="E819" s="15">
        <v>84</v>
      </c>
      <c r="F819" s="15">
        <v>94</v>
      </c>
      <c r="G819" s="15"/>
      <c r="H819" s="15">
        <f>MAX(D819:F819)</f>
        <v>94</v>
      </c>
      <c r="I819" s="15">
        <f>SUM(D819:F819)-H819-J819</f>
        <v>83.999999999999986</v>
      </c>
      <c r="J819" s="15">
        <f>MIN(D819:F819)</f>
        <v>2.7</v>
      </c>
      <c r="K819" s="15">
        <f>D819*E819*F819</f>
        <v>21319.200000000001</v>
      </c>
      <c r="L819" s="1">
        <f>B819/K819</f>
        <v>0.117265188187174</v>
      </c>
      <c r="M819" s="2" t="str">
        <f>IF(AND(H819&lt;$T$4,I819&lt;$T$5), "Yes", "No")</f>
        <v>No</v>
      </c>
      <c r="N819" s="2"/>
      <c r="O819" s="3"/>
      <c r="P819" s="9"/>
    </row>
    <row r="820" spans="1:16" x14ac:dyDescent="0.35">
      <c r="A820" s="4" t="s">
        <v>775</v>
      </c>
      <c r="B820" s="1">
        <v>2500</v>
      </c>
      <c r="C820" s="1"/>
      <c r="D820" s="15">
        <v>5.6</v>
      </c>
      <c r="E820" s="15">
        <v>47</v>
      </c>
      <c r="F820" s="15">
        <v>81</v>
      </c>
      <c r="G820" s="15"/>
      <c r="H820" s="15">
        <f>MAX(D820:F820)</f>
        <v>81</v>
      </c>
      <c r="I820" s="15">
        <f>SUM(D820:F820)-H820-J820</f>
        <v>46.999999999999993</v>
      </c>
      <c r="J820" s="15">
        <f>MIN(D820:F820)</f>
        <v>5.6</v>
      </c>
      <c r="K820" s="15">
        <f>D820*E820*F820</f>
        <v>21319.200000000001</v>
      </c>
      <c r="L820" s="1">
        <f>B820/K820</f>
        <v>0.117265188187174</v>
      </c>
      <c r="M820" s="2" t="str">
        <f>IF(AND(H820&lt;$T$4,I820&lt;$T$5), "Yes", "No")</f>
        <v>No</v>
      </c>
      <c r="N820" s="2"/>
      <c r="O820" s="3"/>
      <c r="P820" s="9"/>
    </row>
    <row r="821" spans="1:16" x14ac:dyDescent="0.35">
      <c r="A821" s="4" t="s">
        <v>776</v>
      </c>
      <c r="B821" s="1">
        <v>3600</v>
      </c>
      <c r="C821" s="1"/>
      <c r="D821" s="15">
        <v>9.1999999999999993</v>
      </c>
      <c r="E821" s="15">
        <v>47</v>
      </c>
      <c r="F821" s="15">
        <v>71</v>
      </c>
      <c r="G821" s="15"/>
      <c r="H821" s="15">
        <f>MAX(D821:F821)</f>
        <v>71</v>
      </c>
      <c r="I821" s="15">
        <f>SUM(D821:F821)-H821-J821</f>
        <v>47</v>
      </c>
      <c r="J821" s="15">
        <f>MIN(D821:F821)</f>
        <v>9.1999999999999993</v>
      </c>
      <c r="K821" s="15">
        <f>D821*E821*F821</f>
        <v>30700.399999999998</v>
      </c>
      <c r="L821" s="1">
        <f>B821/K821</f>
        <v>0.1172623158004456</v>
      </c>
      <c r="M821" s="2" t="str">
        <f>IF(AND(H821&lt;$T$4,I821&lt;$T$5), "Yes", "No")</f>
        <v>No</v>
      </c>
      <c r="N821" s="2"/>
      <c r="O821" s="3"/>
      <c r="P821" s="9"/>
    </row>
    <row r="822" spans="1:16" x14ac:dyDescent="0.35">
      <c r="A822" s="4" t="s">
        <v>777</v>
      </c>
      <c r="B822" s="1">
        <v>3200</v>
      </c>
      <c r="C822" s="1"/>
      <c r="D822" s="15">
        <v>6.2</v>
      </c>
      <c r="E822" s="15">
        <v>62</v>
      </c>
      <c r="F822" s="15">
        <v>71</v>
      </c>
      <c r="G822" s="15"/>
      <c r="H822" s="15">
        <f>MAX(D822:F822)</f>
        <v>71</v>
      </c>
      <c r="I822" s="15">
        <f>SUM(D822:F822)-H822-J822</f>
        <v>61.999999999999986</v>
      </c>
      <c r="J822" s="15">
        <f>MIN(D822:F822)</f>
        <v>6.2</v>
      </c>
      <c r="K822" s="15">
        <f>D822*E822*F822</f>
        <v>27292.400000000001</v>
      </c>
      <c r="L822" s="1">
        <f>B822/K822</f>
        <v>0.11724875789597103</v>
      </c>
      <c r="M822" s="2" t="str">
        <f>IF(AND(H822&lt;$T$4,I822&lt;$T$5), "Yes", "No")</f>
        <v>No</v>
      </c>
      <c r="N822" s="2"/>
      <c r="O822" s="3"/>
      <c r="P822" s="9"/>
    </row>
    <row r="823" spans="1:16" x14ac:dyDescent="0.35">
      <c r="A823" s="4" t="s">
        <v>778</v>
      </c>
      <c r="B823" s="1">
        <v>2600</v>
      </c>
      <c r="C823" s="1"/>
      <c r="D823" s="15">
        <v>4.2</v>
      </c>
      <c r="E823" s="15">
        <v>60</v>
      </c>
      <c r="F823" s="15">
        <v>88</v>
      </c>
      <c r="G823" s="15"/>
      <c r="H823" s="15">
        <f>MAX(D823:F823)</f>
        <v>88</v>
      </c>
      <c r="I823" s="15">
        <f>SUM(D823:F823)-H823-J823</f>
        <v>59.999999999999986</v>
      </c>
      <c r="J823" s="15">
        <f>MIN(D823:F823)</f>
        <v>4.2</v>
      </c>
      <c r="K823" s="15">
        <f>D823*E823*F823</f>
        <v>22176</v>
      </c>
      <c r="L823" s="1">
        <f>B823/K823</f>
        <v>0.11724386724386725</v>
      </c>
      <c r="M823" s="2" t="str">
        <f>IF(AND(H823&lt;$T$4,I823&lt;$T$5), "Yes", "No")</f>
        <v>No</v>
      </c>
      <c r="N823" s="2"/>
      <c r="O823" s="3"/>
      <c r="P823" s="9"/>
    </row>
    <row r="824" spans="1:16" x14ac:dyDescent="0.35">
      <c r="A824" s="4" t="s">
        <v>779</v>
      </c>
      <c r="B824" s="1">
        <v>2230</v>
      </c>
      <c r="C824" s="1"/>
      <c r="D824" s="15">
        <v>5.8</v>
      </c>
      <c r="E824" s="15">
        <v>40</v>
      </c>
      <c r="F824" s="15">
        <v>82</v>
      </c>
      <c r="G824" s="15"/>
      <c r="H824" s="15">
        <f>MAX(D824:F824)</f>
        <v>82</v>
      </c>
      <c r="I824" s="15">
        <f>SUM(D824:F824)-H824-J824</f>
        <v>40</v>
      </c>
      <c r="J824" s="15">
        <f>MIN(D824:F824)</f>
        <v>5.8</v>
      </c>
      <c r="K824" s="15">
        <f>D824*E824*F824</f>
        <v>19024</v>
      </c>
      <c r="L824" s="1">
        <f>B824/K824</f>
        <v>0.11722035323801513</v>
      </c>
      <c r="M824" s="2" t="str">
        <f>IF(AND(H824&lt;$T$4,I824&lt;$T$5), "Yes", "No")</f>
        <v>No</v>
      </c>
      <c r="N824" s="2"/>
      <c r="O824" s="3"/>
      <c r="P824" s="9"/>
    </row>
    <row r="825" spans="1:16" x14ac:dyDescent="0.35">
      <c r="A825" s="4" t="s">
        <v>780</v>
      </c>
      <c r="B825" s="1">
        <v>3200</v>
      </c>
      <c r="C825" s="1"/>
      <c r="D825" s="15">
        <v>7.2</v>
      </c>
      <c r="E825" s="15">
        <v>48</v>
      </c>
      <c r="F825" s="15">
        <v>79</v>
      </c>
      <c r="G825" s="15"/>
      <c r="H825" s="15">
        <f>MAX(D825:F825)</f>
        <v>79</v>
      </c>
      <c r="I825" s="15">
        <f>SUM(D825:F825)-H825-J825</f>
        <v>47.999999999999986</v>
      </c>
      <c r="J825" s="15">
        <f>MIN(D825:F825)</f>
        <v>7.2</v>
      </c>
      <c r="K825" s="15">
        <f>D825*E825*F825</f>
        <v>27302.400000000001</v>
      </c>
      <c r="L825" s="1">
        <f>B825/K825</f>
        <v>0.11720581340834504</v>
      </c>
      <c r="M825" s="2" t="str">
        <f>IF(AND(H825&lt;$T$4,I825&lt;$T$5), "Yes", "No")</f>
        <v>No</v>
      </c>
      <c r="N825" s="2"/>
      <c r="O825" s="3"/>
      <c r="P825" s="9"/>
    </row>
    <row r="826" spans="1:16" x14ac:dyDescent="0.35">
      <c r="A826" s="4" t="s">
        <v>781</v>
      </c>
      <c r="B826" s="1">
        <v>2500</v>
      </c>
      <c r="C826" s="1"/>
      <c r="D826" s="15">
        <v>4.4000000000000004</v>
      </c>
      <c r="E826" s="15">
        <v>48</v>
      </c>
      <c r="F826" s="15">
        <v>101</v>
      </c>
      <c r="G826" s="15"/>
      <c r="H826" s="15">
        <f>MAX(D826:F826)</f>
        <v>101</v>
      </c>
      <c r="I826" s="15">
        <f>SUM(D826:F826)-H826-J826</f>
        <v>48.000000000000007</v>
      </c>
      <c r="J826" s="15">
        <f>MIN(D826:F826)</f>
        <v>4.4000000000000004</v>
      </c>
      <c r="K826" s="15">
        <f>D826*E826*F826</f>
        <v>21331.200000000001</v>
      </c>
      <c r="L826" s="1">
        <f>B826/K826</f>
        <v>0.1171992199219922</v>
      </c>
      <c r="M826" s="2" t="str">
        <f>IF(AND(H826&lt;$T$4,I826&lt;$T$5), "Yes", "No")</f>
        <v>No</v>
      </c>
      <c r="N826" s="2"/>
      <c r="O826" s="3"/>
      <c r="P826" s="9"/>
    </row>
    <row r="827" spans="1:16" x14ac:dyDescent="0.35">
      <c r="A827" s="4" t="s">
        <v>782</v>
      </c>
      <c r="B827" s="1">
        <v>3400</v>
      </c>
      <c r="C827" s="1"/>
      <c r="D827" s="15">
        <v>4.8</v>
      </c>
      <c r="E827" s="15">
        <v>65</v>
      </c>
      <c r="F827" s="15">
        <v>93</v>
      </c>
      <c r="G827" s="15"/>
      <c r="H827" s="15">
        <f>MAX(D827:F827)</f>
        <v>93</v>
      </c>
      <c r="I827" s="15">
        <f>SUM(D827:F827)-H827-J827</f>
        <v>65.000000000000014</v>
      </c>
      <c r="J827" s="15">
        <f>MIN(D827:F827)</f>
        <v>4.8</v>
      </c>
      <c r="K827" s="15">
        <f>D827*E827*F827</f>
        <v>29016</v>
      </c>
      <c r="L827" s="1">
        <f>B827/K827</f>
        <v>0.11717673007995588</v>
      </c>
      <c r="M827" s="2" t="str">
        <f>IF(AND(H827&lt;$T$4,I827&lt;$T$5), "Yes", "No")</f>
        <v>No</v>
      </c>
      <c r="N827" s="2"/>
      <c r="O827" s="3"/>
      <c r="P827" s="9"/>
    </row>
    <row r="828" spans="1:16" x14ac:dyDescent="0.35">
      <c r="A828" s="4" t="s">
        <v>783</v>
      </c>
      <c r="B828" s="1">
        <v>2040</v>
      </c>
      <c r="C828" s="1"/>
      <c r="D828" s="15">
        <v>5.2</v>
      </c>
      <c r="E828" s="15">
        <v>54</v>
      </c>
      <c r="F828" s="15">
        <v>62</v>
      </c>
      <c r="G828" s="15"/>
      <c r="H828" s="15">
        <f>MAX(D828:F828)</f>
        <v>62</v>
      </c>
      <c r="I828" s="15">
        <f>SUM(D828:F828)-H828-J828</f>
        <v>54</v>
      </c>
      <c r="J828" s="15">
        <f>MIN(D828:F828)</f>
        <v>5.2</v>
      </c>
      <c r="K828" s="15">
        <f>D828*E828*F828</f>
        <v>17409.600000000002</v>
      </c>
      <c r="L828" s="1">
        <f>B828/K828</f>
        <v>0.11717673007995587</v>
      </c>
      <c r="M828" s="2" t="str">
        <f>IF(AND(H828&lt;$T$4,I828&lt;$T$5), "Yes", "No")</f>
        <v>No</v>
      </c>
      <c r="N828" s="2"/>
      <c r="O828" s="3"/>
      <c r="P828" s="9"/>
    </row>
    <row r="829" spans="1:16" x14ac:dyDescent="0.35">
      <c r="A829" s="4" t="s">
        <v>784</v>
      </c>
      <c r="B829" s="1">
        <v>2400</v>
      </c>
      <c r="C829" s="1"/>
      <c r="D829" s="15">
        <v>2.8</v>
      </c>
      <c r="E829" s="15">
        <v>55</v>
      </c>
      <c r="F829" s="15">
        <v>133</v>
      </c>
      <c r="G829" s="15"/>
      <c r="H829" s="15">
        <f>MAX(D829:F829)</f>
        <v>133</v>
      </c>
      <c r="I829" s="15">
        <f>SUM(D829:F829)-H829-J829</f>
        <v>55.000000000000014</v>
      </c>
      <c r="J829" s="15">
        <f>MIN(D829:F829)</f>
        <v>2.8</v>
      </c>
      <c r="K829" s="15">
        <f>D829*E829*F829</f>
        <v>20482</v>
      </c>
      <c r="L829" s="1">
        <f>B829/K829</f>
        <v>0.11717605702568108</v>
      </c>
      <c r="M829" s="2" t="str">
        <f>IF(AND(H829&lt;$T$4,I829&lt;$T$5), "Yes", "No")</f>
        <v>No</v>
      </c>
      <c r="N829" s="2"/>
      <c r="O829" s="3"/>
      <c r="P829" s="9"/>
    </row>
    <row r="830" spans="1:16" x14ac:dyDescent="0.35">
      <c r="A830" s="4" t="s">
        <v>785</v>
      </c>
      <c r="B830" s="1">
        <v>3350</v>
      </c>
      <c r="C830" s="1"/>
      <c r="D830" s="15">
        <v>8</v>
      </c>
      <c r="E830" s="15">
        <v>55</v>
      </c>
      <c r="F830" s="15">
        <v>65</v>
      </c>
      <c r="G830" s="15"/>
      <c r="H830" s="15">
        <f>MAX(D830:F830)</f>
        <v>65</v>
      </c>
      <c r="I830" s="15">
        <f>SUM(D830:F830)-H830-J830</f>
        <v>55</v>
      </c>
      <c r="J830" s="15">
        <f>MIN(D830:F830)</f>
        <v>8</v>
      </c>
      <c r="K830" s="15">
        <f>D830*E830*F830</f>
        <v>28600</v>
      </c>
      <c r="L830" s="1">
        <f>B830/K830</f>
        <v>0.11713286713286714</v>
      </c>
      <c r="M830" s="2" t="str">
        <f>IF(AND(H830&lt;$T$4,I830&lt;$T$5), "Yes", "No")</f>
        <v>No</v>
      </c>
      <c r="N830" s="2"/>
      <c r="O830" s="3"/>
      <c r="P830" s="9"/>
    </row>
    <row r="831" spans="1:16" x14ac:dyDescent="0.35">
      <c r="A831" s="4" t="s">
        <v>786</v>
      </c>
      <c r="B831" s="1">
        <v>2500</v>
      </c>
      <c r="C831" s="1"/>
      <c r="D831" s="15">
        <v>3.3</v>
      </c>
      <c r="E831" s="15">
        <v>77</v>
      </c>
      <c r="F831" s="15">
        <v>84</v>
      </c>
      <c r="G831" s="15"/>
      <c r="H831" s="15">
        <f>MAX(D831:F831)</f>
        <v>84</v>
      </c>
      <c r="I831" s="15">
        <f>SUM(D831:F831)-H831-J831</f>
        <v>77.000000000000014</v>
      </c>
      <c r="J831" s="15">
        <f>MIN(D831:F831)</f>
        <v>3.3</v>
      </c>
      <c r="K831" s="15">
        <f>D831*E831*F831</f>
        <v>21344.399999999998</v>
      </c>
      <c r="L831" s="1">
        <f>B831/K831</f>
        <v>0.11712674050336389</v>
      </c>
      <c r="M831" s="2" t="str">
        <f>IF(AND(H831&lt;$T$4,I831&lt;$T$5), "Yes", "No")</f>
        <v>No</v>
      </c>
      <c r="N831" s="2"/>
      <c r="O831" s="3"/>
      <c r="P831" s="9"/>
    </row>
    <row r="832" spans="1:16" x14ac:dyDescent="0.35">
      <c r="A832" s="4" t="s">
        <v>787</v>
      </c>
      <c r="B832" s="1">
        <v>3400</v>
      </c>
      <c r="C832" s="1"/>
      <c r="D832" s="15">
        <v>5.3</v>
      </c>
      <c r="E832" s="15">
        <v>66</v>
      </c>
      <c r="F832" s="15">
        <v>83</v>
      </c>
      <c r="G832" s="15"/>
      <c r="H832" s="15">
        <f>MAX(D832:F832)</f>
        <v>83</v>
      </c>
      <c r="I832" s="15">
        <f>SUM(D832:F832)-H832-J832</f>
        <v>66.000000000000014</v>
      </c>
      <c r="J832" s="15">
        <f>MIN(D832:F832)</f>
        <v>5.3</v>
      </c>
      <c r="K832" s="15">
        <f>D832*E832*F832</f>
        <v>29033.4</v>
      </c>
      <c r="L832" s="1">
        <f>B832/K832</f>
        <v>0.11710650492191751</v>
      </c>
      <c r="M832" s="2" t="str">
        <f>IF(AND(H832&lt;$T$4,I832&lt;$T$5), "Yes", "No")</f>
        <v>No</v>
      </c>
      <c r="N832" s="2"/>
      <c r="O832" s="3"/>
      <c r="P832" s="9"/>
    </row>
    <row r="833" spans="1:16" x14ac:dyDescent="0.35">
      <c r="A833" s="4" t="s">
        <v>788</v>
      </c>
      <c r="B833" s="1">
        <v>2900</v>
      </c>
      <c r="C833" s="1"/>
      <c r="D833" s="15">
        <v>9.6</v>
      </c>
      <c r="E833" s="15">
        <v>43</v>
      </c>
      <c r="F833" s="15">
        <v>60</v>
      </c>
      <c r="G833" s="15"/>
      <c r="H833" s="15">
        <f>MAX(D833:F833)</f>
        <v>60</v>
      </c>
      <c r="I833" s="15">
        <f>SUM(D833:F833)-H833-J833</f>
        <v>42.999999999999993</v>
      </c>
      <c r="J833" s="15">
        <f>MIN(D833:F833)</f>
        <v>9.6</v>
      </c>
      <c r="K833" s="15">
        <f>D833*E833*F833</f>
        <v>24768</v>
      </c>
      <c r="L833" s="1">
        <f>B833/K833</f>
        <v>0.11708656330749354</v>
      </c>
      <c r="M833" s="2" t="str">
        <f>IF(AND(H833&lt;$T$4,I833&lt;$T$5), "Yes", "No")</f>
        <v>Yes</v>
      </c>
      <c r="N833" s="2"/>
      <c r="O833" s="3"/>
      <c r="P833" s="9"/>
    </row>
    <row r="834" spans="1:16" x14ac:dyDescent="0.35">
      <c r="A834" s="4" t="s">
        <v>789</v>
      </c>
      <c r="B834" s="1">
        <v>2100</v>
      </c>
      <c r="C834" s="1"/>
      <c r="D834" s="15">
        <v>4</v>
      </c>
      <c r="E834" s="15">
        <v>59</v>
      </c>
      <c r="F834" s="15">
        <v>76</v>
      </c>
      <c r="G834" s="15"/>
      <c r="H834" s="15">
        <f>MAX(D834:F834)</f>
        <v>76</v>
      </c>
      <c r="I834" s="15">
        <f>SUM(D834:F834)-H834-J834</f>
        <v>59</v>
      </c>
      <c r="J834" s="15">
        <f>MIN(D834:F834)</f>
        <v>4</v>
      </c>
      <c r="K834" s="15">
        <f>D834*E834*F834</f>
        <v>17936</v>
      </c>
      <c r="L834" s="1">
        <f>B834/K834</f>
        <v>0.11708296164139162</v>
      </c>
      <c r="M834" s="2" t="str">
        <f>IF(AND(H834&lt;$T$4,I834&lt;$T$5), "Yes", "No")</f>
        <v>No</v>
      </c>
      <c r="N834" s="2"/>
      <c r="O834" s="3"/>
      <c r="P834" s="9"/>
    </row>
    <row r="835" spans="1:16" x14ac:dyDescent="0.35">
      <c r="A835" s="4" t="s">
        <v>790</v>
      </c>
      <c r="B835" s="1">
        <v>2800</v>
      </c>
      <c r="C835" s="1"/>
      <c r="D835" s="15">
        <v>2.6</v>
      </c>
      <c r="E835" s="15">
        <v>92</v>
      </c>
      <c r="F835" s="15">
        <v>100</v>
      </c>
      <c r="G835" s="15"/>
      <c r="H835" s="15">
        <f>MAX(D835:F835)</f>
        <v>100</v>
      </c>
      <c r="I835" s="15">
        <f>SUM(D835:F835)-H835-J835</f>
        <v>92</v>
      </c>
      <c r="J835" s="15">
        <f>MIN(D835:F835)</f>
        <v>2.6</v>
      </c>
      <c r="K835" s="15">
        <f>D835*E835*F835</f>
        <v>23920</v>
      </c>
      <c r="L835" s="1">
        <f>B835/K835</f>
        <v>0.11705685618729098</v>
      </c>
      <c r="M835" s="2" t="str">
        <f>IF(AND(H835&lt;$T$4,I835&lt;$T$5), "Yes", "No")</f>
        <v>No</v>
      </c>
      <c r="N835" s="2"/>
      <c r="O835" s="3"/>
      <c r="P835" s="9"/>
    </row>
    <row r="836" spans="1:16" x14ac:dyDescent="0.35">
      <c r="A836" s="4" t="s">
        <v>791</v>
      </c>
      <c r="B836" s="1">
        <v>3200</v>
      </c>
      <c r="C836" s="1"/>
      <c r="D836" s="15">
        <v>5.7</v>
      </c>
      <c r="E836" s="15">
        <v>44</v>
      </c>
      <c r="F836" s="15">
        <v>109</v>
      </c>
      <c r="G836" s="15"/>
      <c r="H836" s="15">
        <f>MAX(D836:F836)</f>
        <v>109</v>
      </c>
      <c r="I836" s="15">
        <f>SUM(D836:F836)-H836-J836</f>
        <v>43.999999999999986</v>
      </c>
      <c r="J836" s="15">
        <f>MIN(D836:F836)</f>
        <v>5.7</v>
      </c>
      <c r="K836" s="15">
        <f>D836*E836*F836</f>
        <v>27337.200000000001</v>
      </c>
      <c r="L836" s="1">
        <f>B836/K836</f>
        <v>0.11705661150373849</v>
      </c>
      <c r="M836" s="2" t="str">
        <f>IF(AND(H836&lt;$T$4,I836&lt;$T$5), "Yes", "No")</f>
        <v>No</v>
      </c>
      <c r="N836" s="2"/>
      <c r="O836" s="3"/>
      <c r="P836" s="9"/>
    </row>
    <row r="837" spans="1:16" x14ac:dyDescent="0.35">
      <c r="A837" s="4" t="s">
        <v>792</v>
      </c>
      <c r="B837" s="1">
        <v>2900</v>
      </c>
      <c r="C837" s="1"/>
      <c r="D837" s="15">
        <v>6.7</v>
      </c>
      <c r="E837" s="15">
        <v>43</v>
      </c>
      <c r="F837" s="15">
        <v>86</v>
      </c>
      <c r="G837" s="15"/>
      <c r="H837" s="15">
        <f>MAX(D837:F837)</f>
        <v>86</v>
      </c>
      <c r="I837" s="15">
        <f>SUM(D837:F837)-H837-J837</f>
        <v>42.999999999999986</v>
      </c>
      <c r="J837" s="15">
        <f>MIN(D837:F837)</f>
        <v>6.7</v>
      </c>
      <c r="K837" s="15">
        <f>D837*E837*F837</f>
        <v>24776.600000000002</v>
      </c>
      <c r="L837" s="1">
        <f>B837/K837</f>
        <v>0.11704592236222887</v>
      </c>
      <c r="M837" s="2" t="str">
        <f>IF(AND(H837&lt;$T$4,I837&lt;$T$5), "Yes", "No")</f>
        <v>No</v>
      </c>
      <c r="N837" s="2"/>
      <c r="O837" s="3"/>
      <c r="P837" s="9"/>
    </row>
    <row r="838" spans="1:16" x14ac:dyDescent="0.35">
      <c r="A838" s="4" t="s">
        <v>793</v>
      </c>
      <c r="B838" s="1">
        <v>2200</v>
      </c>
      <c r="C838" s="1"/>
      <c r="D838" s="15">
        <v>5.9</v>
      </c>
      <c r="E838" s="15">
        <v>54</v>
      </c>
      <c r="F838" s="15">
        <v>59</v>
      </c>
      <c r="G838" s="15"/>
      <c r="H838" s="15">
        <f>MAX(D838:F838)</f>
        <v>59</v>
      </c>
      <c r="I838" s="15">
        <f>SUM(D838:F838)-H838-J838</f>
        <v>54.000000000000007</v>
      </c>
      <c r="J838" s="15">
        <f>MIN(D838:F838)</f>
        <v>5.9</v>
      </c>
      <c r="K838" s="15">
        <f>D838*E838*F838</f>
        <v>18797.400000000001</v>
      </c>
      <c r="L838" s="1">
        <f>B838/K838</f>
        <v>0.11703746262781022</v>
      </c>
      <c r="M838" s="2" t="str">
        <f>IF(AND(H838&lt;$T$4,I838&lt;$T$5), "Yes", "No")</f>
        <v>No</v>
      </c>
      <c r="N838" s="2"/>
      <c r="O838" s="3"/>
      <c r="P838" s="9"/>
    </row>
    <row r="839" spans="1:16" x14ac:dyDescent="0.35">
      <c r="A839" s="4" t="s">
        <v>794</v>
      </c>
      <c r="B839" s="1">
        <v>2500</v>
      </c>
      <c r="C839" s="1"/>
      <c r="D839" s="15">
        <v>2.6</v>
      </c>
      <c r="E839" s="15">
        <v>99</v>
      </c>
      <c r="F839" s="15">
        <v>83</v>
      </c>
      <c r="G839" s="15"/>
      <c r="H839" s="15">
        <f>MAX(D839:F839)</f>
        <v>99</v>
      </c>
      <c r="I839" s="15">
        <f>SUM(D839:F839)-H839-J839</f>
        <v>83</v>
      </c>
      <c r="J839" s="15">
        <f>MIN(D839:F839)</f>
        <v>2.6</v>
      </c>
      <c r="K839" s="15">
        <f>D839*E839*F839</f>
        <v>21364.200000000004</v>
      </c>
      <c r="L839" s="1">
        <f>B839/K839</f>
        <v>0.11701818930734591</v>
      </c>
      <c r="M839" s="2" t="str">
        <f>IF(AND(H839&lt;$T$4,I839&lt;$T$5), "Yes", "No")</f>
        <v>No</v>
      </c>
      <c r="N839" s="2"/>
      <c r="O839" s="3"/>
      <c r="P839" s="9"/>
    </row>
    <row r="840" spans="1:16" x14ac:dyDescent="0.35">
      <c r="A840" s="4" t="s">
        <v>795</v>
      </c>
      <c r="B840" s="1">
        <v>2300</v>
      </c>
      <c r="C840" s="1"/>
      <c r="D840" s="15">
        <v>5.2</v>
      </c>
      <c r="E840" s="15">
        <v>54</v>
      </c>
      <c r="F840" s="15">
        <v>70</v>
      </c>
      <c r="G840" s="15"/>
      <c r="H840" s="15">
        <f>MAX(D840:F840)</f>
        <v>70</v>
      </c>
      <c r="I840" s="15">
        <f>SUM(D840:F840)-H840-J840</f>
        <v>53.999999999999986</v>
      </c>
      <c r="J840" s="15">
        <f>MIN(D840:F840)</f>
        <v>5.2</v>
      </c>
      <c r="K840" s="15">
        <f>D840*E840*F840</f>
        <v>19656</v>
      </c>
      <c r="L840" s="1">
        <f>B840/K840</f>
        <v>0.11701261701261702</v>
      </c>
      <c r="M840" s="2" t="str">
        <f>IF(AND(H840&lt;$T$4,I840&lt;$T$5), "Yes", "No")</f>
        <v>No</v>
      </c>
      <c r="N840" s="2"/>
      <c r="O840" s="3"/>
      <c r="P840" s="9"/>
    </row>
    <row r="841" spans="1:16" x14ac:dyDescent="0.35">
      <c r="A841" s="4" t="s">
        <v>796</v>
      </c>
      <c r="B841" s="1">
        <v>3200</v>
      </c>
      <c r="C841" s="1"/>
      <c r="D841" s="15">
        <v>4.2</v>
      </c>
      <c r="E841" s="15">
        <v>74</v>
      </c>
      <c r="F841" s="15">
        <v>88</v>
      </c>
      <c r="G841" s="15"/>
      <c r="H841" s="15">
        <f>MAX(D841:F841)</f>
        <v>88</v>
      </c>
      <c r="I841" s="15">
        <f>SUM(D841:F841)-H841-J841</f>
        <v>73.999999999999986</v>
      </c>
      <c r="J841" s="15">
        <f>MIN(D841:F841)</f>
        <v>4.2</v>
      </c>
      <c r="K841" s="15">
        <f>D841*E841*F841</f>
        <v>27350.400000000001</v>
      </c>
      <c r="L841" s="1">
        <f>B841/K841</f>
        <v>0.11700011700011699</v>
      </c>
      <c r="M841" s="2" t="str">
        <f>IF(AND(H841&lt;$T$4,I841&lt;$T$5), "Yes", "No")</f>
        <v>No</v>
      </c>
      <c r="N841" s="2"/>
      <c r="O841" s="3"/>
      <c r="P841" s="9"/>
    </row>
    <row r="842" spans="1:16" x14ac:dyDescent="0.35">
      <c r="A842" s="4" t="s">
        <v>797</v>
      </c>
      <c r="B842" s="1">
        <v>3700</v>
      </c>
      <c r="C842" s="1"/>
      <c r="D842" s="15">
        <v>4</v>
      </c>
      <c r="E842" s="15">
        <v>59</v>
      </c>
      <c r="F842" s="15">
        <v>134</v>
      </c>
      <c r="G842" s="15"/>
      <c r="H842" s="15">
        <f>MAX(D842:F842)</f>
        <v>134</v>
      </c>
      <c r="I842" s="15">
        <f>SUM(D842:F842)-H842-J842</f>
        <v>59</v>
      </c>
      <c r="J842" s="15">
        <f>MIN(D842:F842)</f>
        <v>4</v>
      </c>
      <c r="K842" s="15">
        <f>D842*E842*F842</f>
        <v>31624</v>
      </c>
      <c r="L842" s="1">
        <f>B842/K842</f>
        <v>0.116999747027574</v>
      </c>
      <c r="M842" s="2" t="str">
        <f>IF(AND(H842&lt;$T$4,I842&lt;$T$5), "Yes", "No")</f>
        <v>No</v>
      </c>
      <c r="N842" s="2"/>
      <c r="O842" s="3"/>
      <c r="P842" s="9"/>
    </row>
    <row r="843" spans="1:16" x14ac:dyDescent="0.35">
      <c r="A843" s="4" t="s">
        <v>798</v>
      </c>
      <c r="B843" s="1">
        <v>2600</v>
      </c>
      <c r="C843" s="1"/>
      <c r="D843" s="15">
        <v>6.8</v>
      </c>
      <c r="E843" s="15">
        <v>38</v>
      </c>
      <c r="F843" s="15">
        <v>86</v>
      </c>
      <c r="G843" s="15"/>
      <c r="H843" s="15">
        <f>MAX(D843:F843)</f>
        <v>86</v>
      </c>
      <c r="I843" s="15">
        <f>SUM(D843:F843)-H843-J843</f>
        <v>38.000000000000014</v>
      </c>
      <c r="J843" s="15">
        <f>MIN(D843:F843)</f>
        <v>6.8</v>
      </c>
      <c r="K843" s="15">
        <f>D843*E843*F843</f>
        <v>22222.399999999998</v>
      </c>
      <c r="L843" s="1">
        <f>B843/K843</f>
        <v>0.11699906400748795</v>
      </c>
      <c r="M843" s="2" t="str">
        <f>IF(AND(H843&lt;$T$4,I843&lt;$T$5), "Yes", "No")</f>
        <v>No</v>
      </c>
      <c r="N843" s="2"/>
      <c r="O843" s="3"/>
      <c r="P843" s="9"/>
    </row>
    <row r="844" spans="1:16" x14ac:dyDescent="0.35">
      <c r="A844" s="4" t="s">
        <v>799</v>
      </c>
      <c r="B844" s="1">
        <v>3100</v>
      </c>
      <c r="C844" s="1"/>
      <c r="D844" s="15">
        <v>6.4</v>
      </c>
      <c r="E844" s="15">
        <v>46</v>
      </c>
      <c r="F844" s="15">
        <v>90</v>
      </c>
      <c r="G844" s="15"/>
      <c r="H844" s="15">
        <f>MAX(D844:F844)</f>
        <v>90</v>
      </c>
      <c r="I844" s="15">
        <f>SUM(D844:F844)-H844-J844</f>
        <v>46.000000000000007</v>
      </c>
      <c r="J844" s="15">
        <f>MIN(D844:F844)</f>
        <v>6.4</v>
      </c>
      <c r="K844" s="15">
        <f>D844*E844*F844</f>
        <v>26496.000000000004</v>
      </c>
      <c r="L844" s="1">
        <f>B844/K844</f>
        <v>0.11699879227053138</v>
      </c>
      <c r="M844" s="2" t="str">
        <f>IF(AND(H844&lt;$T$4,I844&lt;$T$5), "Yes", "No")</f>
        <v>No</v>
      </c>
      <c r="N844" s="2"/>
      <c r="O844" s="3"/>
      <c r="P844" s="9"/>
    </row>
    <row r="845" spans="1:16" x14ac:dyDescent="0.35">
      <c r="A845" s="4" t="s">
        <v>800</v>
      </c>
      <c r="B845" s="1">
        <v>3700</v>
      </c>
      <c r="C845" s="1"/>
      <c r="D845" s="15">
        <v>5.5</v>
      </c>
      <c r="E845" s="15">
        <v>50</v>
      </c>
      <c r="F845" s="15">
        <v>115</v>
      </c>
      <c r="G845" s="15"/>
      <c r="H845" s="15">
        <f>MAX(D845:F845)</f>
        <v>115</v>
      </c>
      <c r="I845" s="15">
        <f>SUM(D845:F845)-H845-J845</f>
        <v>50</v>
      </c>
      <c r="J845" s="15">
        <f>MIN(D845:F845)</f>
        <v>5.5</v>
      </c>
      <c r="K845" s="15">
        <f>D845*E845*F845</f>
        <v>31625</v>
      </c>
      <c r="L845" s="1">
        <f>B845/K845</f>
        <v>0.11699604743083004</v>
      </c>
      <c r="M845" s="2" t="str">
        <f>IF(AND(H845&lt;$T$4,I845&lt;$T$5), "Yes", "No")</f>
        <v>No</v>
      </c>
      <c r="N845" s="2"/>
      <c r="O845" s="3"/>
      <c r="P845" s="9"/>
    </row>
    <row r="846" spans="1:16" x14ac:dyDescent="0.35">
      <c r="A846" s="4" t="s">
        <v>801</v>
      </c>
      <c r="B846" s="1">
        <v>2300</v>
      </c>
      <c r="C846" s="1"/>
      <c r="D846" s="15">
        <v>3.4</v>
      </c>
      <c r="E846" s="15">
        <v>49</v>
      </c>
      <c r="F846" s="15">
        <v>118</v>
      </c>
      <c r="G846" s="15"/>
      <c r="H846" s="15">
        <f>MAX(D846:F846)</f>
        <v>118</v>
      </c>
      <c r="I846" s="15">
        <f>SUM(D846:F846)-H846-J846</f>
        <v>49.000000000000007</v>
      </c>
      <c r="J846" s="15">
        <f>MIN(D846:F846)</f>
        <v>3.4</v>
      </c>
      <c r="K846" s="15">
        <f>D846*E846*F846</f>
        <v>19658.8</v>
      </c>
      <c r="L846" s="1">
        <f>B846/K846</f>
        <v>0.11699595092274198</v>
      </c>
      <c r="M846" s="2" t="str">
        <f>IF(AND(H846&lt;$T$4,I846&lt;$T$5), "Yes", "No")</f>
        <v>No</v>
      </c>
      <c r="N846" s="2"/>
      <c r="O846" s="3"/>
      <c r="P846" s="9"/>
    </row>
    <row r="847" spans="1:16" x14ac:dyDescent="0.35">
      <c r="A847" s="4" t="s">
        <v>802</v>
      </c>
      <c r="B847" s="1">
        <v>2100</v>
      </c>
      <c r="C847" s="1"/>
      <c r="D847" s="15">
        <v>8.8000000000000007</v>
      </c>
      <c r="E847" s="15">
        <v>30</v>
      </c>
      <c r="F847" s="15">
        <v>68</v>
      </c>
      <c r="G847" s="15"/>
      <c r="H847" s="15">
        <f>MAX(D847:F847)</f>
        <v>68</v>
      </c>
      <c r="I847" s="15">
        <f>SUM(D847:F847)-H847-J847</f>
        <v>29.999999999999996</v>
      </c>
      <c r="J847" s="15">
        <f>MIN(D847:F847)</f>
        <v>8.8000000000000007</v>
      </c>
      <c r="K847" s="15">
        <f>D847*E847*F847</f>
        <v>17952</v>
      </c>
      <c r="L847" s="1">
        <f>B847/K847</f>
        <v>0.11697860962566844</v>
      </c>
      <c r="M847" s="2" t="str">
        <f>IF(AND(H847&lt;$T$4,I847&lt;$T$5), "Yes", "No")</f>
        <v>No</v>
      </c>
      <c r="N847" s="2"/>
      <c r="O847" s="3"/>
      <c r="P847" s="9"/>
    </row>
    <row r="848" spans="1:16" x14ac:dyDescent="0.35">
      <c r="A848" s="4" t="s">
        <v>803</v>
      </c>
      <c r="B848" s="1">
        <v>2000</v>
      </c>
      <c r="C848" s="1"/>
      <c r="D848" s="15">
        <v>9</v>
      </c>
      <c r="E848" s="15">
        <v>38</v>
      </c>
      <c r="F848" s="15">
        <v>50</v>
      </c>
      <c r="G848" s="15"/>
      <c r="H848" s="15">
        <f>MAX(D848:F848)</f>
        <v>50</v>
      </c>
      <c r="I848" s="15">
        <f>SUM(D848:F848)-H848-J848</f>
        <v>38</v>
      </c>
      <c r="J848" s="15">
        <f>MIN(D848:F848)</f>
        <v>9</v>
      </c>
      <c r="K848" s="15">
        <f>D848*E848*F848</f>
        <v>17100</v>
      </c>
      <c r="L848" s="1">
        <f>B848/K848</f>
        <v>0.11695906432748537</v>
      </c>
      <c r="M848" s="2" t="str">
        <f>IF(AND(H848&lt;$T$4,I848&lt;$T$5), "Yes", "No")</f>
        <v>Yes</v>
      </c>
      <c r="N848" s="2"/>
      <c r="O848" s="3"/>
      <c r="P848" s="9"/>
    </row>
    <row r="849" spans="1:16" x14ac:dyDescent="0.35">
      <c r="A849" s="4" t="s">
        <v>804</v>
      </c>
      <c r="B849" s="1">
        <v>2500</v>
      </c>
      <c r="C849" s="1"/>
      <c r="D849" s="15">
        <v>3</v>
      </c>
      <c r="E849" s="15">
        <v>75</v>
      </c>
      <c r="F849" s="15">
        <v>95</v>
      </c>
      <c r="G849" s="15"/>
      <c r="H849" s="15">
        <f>MAX(D849:F849)</f>
        <v>95</v>
      </c>
      <c r="I849" s="15">
        <f>SUM(D849:F849)-H849-J849</f>
        <v>75</v>
      </c>
      <c r="J849" s="15">
        <f>MIN(D849:F849)</f>
        <v>3</v>
      </c>
      <c r="K849" s="15">
        <f>D849*E849*F849</f>
        <v>21375</v>
      </c>
      <c r="L849" s="1">
        <f>B849/K849</f>
        <v>0.11695906432748537</v>
      </c>
      <c r="M849" s="2" t="str">
        <f>IF(AND(H849&lt;$T$4,I849&lt;$T$5), "Yes", "No")</f>
        <v>No</v>
      </c>
      <c r="N849" s="2"/>
      <c r="O849" s="3"/>
      <c r="P849" s="9"/>
    </row>
    <row r="850" spans="1:16" x14ac:dyDescent="0.35">
      <c r="A850" s="4" t="s">
        <v>805</v>
      </c>
      <c r="B850" s="1">
        <v>2500</v>
      </c>
      <c r="C850" s="1"/>
      <c r="D850" s="15">
        <v>7.5</v>
      </c>
      <c r="E850" s="15">
        <v>30</v>
      </c>
      <c r="F850" s="15">
        <v>95</v>
      </c>
      <c r="G850" s="15"/>
      <c r="H850" s="15">
        <f>MAX(D850:F850)</f>
        <v>95</v>
      </c>
      <c r="I850" s="15">
        <f>SUM(D850:F850)-H850-J850</f>
        <v>30</v>
      </c>
      <c r="J850" s="15">
        <f>MIN(D850:F850)</f>
        <v>7.5</v>
      </c>
      <c r="K850" s="15">
        <f>D850*E850*F850</f>
        <v>21375</v>
      </c>
      <c r="L850" s="1">
        <f>B850/K850</f>
        <v>0.11695906432748537</v>
      </c>
      <c r="M850" s="2" t="str">
        <f>IF(AND(H850&lt;$T$4,I850&lt;$T$5), "Yes", "No")</f>
        <v>No</v>
      </c>
      <c r="N850" s="2"/>
      <c r="O850" s="3"/>
      <c r="P850" s="9"/>
    </row>
    <row r="851" spans="1:16" x14ac:dyDescent="0.35">
      <c r="A851" s="4" t="s">
        <v>806</v>
      </c>
      <c r="B851" s="1">
        <v>2800</v>
      </c>
      <c r="C851" s="1"/>
      <c r="D851" s="15">
        <v>3.5</v>
      </c>
      <c r="E851" s="15">
        <v>72</v>
      </c>
      <c r="F851" s="15">
        <v>95</v>
      </c>
      <c r="G851" s="15"/>
      <c r="H851" s="15">
        <f>MAX(D851:F851)</f>
        <v>95</v>
      </c>
      <c r="I851" s="15">
        <f>SUM(D851:F851)-H851-J851</f>
        <v>72</v>
      </c>
      <c r="J851" s="15">
        <f>MIN(D851:F851)</f>
        <v>3.5</v>
      </c>
      <c r="K851" s="15">
        <f>D851*E851*F851</f>
        <v>23940</v>
      </c>
      <c r="L851" s="1">
        <f>B851/K851</f>
        <v>0.11695906432748537</v>
      </c>
      <c r="M851" s="2" t="str">
        <f>IF(AND(H851&lt;$T$4,I851&lt;$T$5), "Yes", "No")</f>
        <v>No</v>
      </c>
      <c r="N851" s="2"/>
      <c r="O851" s="3"/>
      <c r="P851" s="9"/>
    </row>
    <row r="852" spans="1:16" x14ac:dyDescent="0.35">
      <c r="A852" s="4" t="s">
        <v>807</v>
      </c>
      <c r="B852" s="1">
        <v>3000</v>
      </c>
      <c r="C852" s="1"/>
      <c r="D852" s="15">
        <v>3</v>
      </c>
      <c r="E852" s="15">
        <v>95</v>
      </c>
      <c r="F852" s="15">
        <v>90</v>
      </c>
      <c r="G852" s="15"/>
      <c r="H852" s="15">
        <f>MAX(D852:F852)</f>
        <v>95</v>
      </c>
      <c r="I852" s="15">
        <f>SUM(D852:F852)-H852-J852</f>
        <v>90</v>
      </c>
      <c r="J852" s="15">
        <f>MIN(D852:F852)</f>
        <v>3</v>
      </c>
      <c r="K852" s="15">
        <f>D852*E852*F852</f>
        <v>25650</v>
      </c>
      <c r="L852" s="1">
        <f>B852/K852</f>
        <v>0.11695906432748537</v>
      </c>
      <c r="M852" s="2" t="str">
        <f>IF(AND(H852&lt;$T$4,I852&lt;$T$5), "Yes", "No")</f>
        <v>No</v>
      </c>
      <c r="N852" s="2"/>
      <c r="O852" s="3"/>
      <c r="P852" s="9"/>
    </row>
    <row r="853" spans="1:16" x14ac:dyDescent="0.35">
      <c r="A853" s="4" t="s">
        <v>808</v>
      </c>
      <c r="B853" s="1">
        <v>3200</v>
      </c>
      <c r="C853" s="1"/>
      <c r="D853" s="15">
        <v>4.5</v>
      </c>
      <c r="E853" s="15">
        <v>64</v>
      </c>
      <c r="F853" s="15">
        <v>95</v>
      </c>
      <c r="G853" s="15"/>
      <c r="H853" s="15">
        <f>MAX(D853:F853)</f>
        <v>95</v>
      </c>
      <c r="I853" s="15">
        <f>SUM(D853:F853)-H853-J853</f>
        <v>64</v>
      </c>
      <c r="J853" s="15">
        <f>MIN(D853:F853)</f>
        <v>4.5</v>
      </c>
      <c r="K853" s="15">
        <f>D853*E853*F853</f>
        <v>27360</v>
      </c>
      <c r="L853" s="1">
        <f>B853/K853</f>
        <v>0.11695906432748537</v>
      </c>
      <c r="M853" s="2" t="str">
        <f>IF(AND(H853&lt;$T$4,I853&lt;$T$5), "Yes", "No")</f>
        <v>No</v>
      </c>
      <c r="N853" s="2"/>
      <c r="O853" s="3"/>
      <c r="P853" s="9"/>
    </row>
    <row r="854" spans="1:16" x14ac:dyDescent="0.35">
      <c r="A854" s="4" t="s">
        <v>809</v>
      </c>
      <c r="B854" s="1">
        <v>3500</v>
      </c>
      <c r="C854" s="1"/>
      <c r="D854" s="15">
        <v>3.5</v>
      </c>
      <c r="E854" s="15">
        <v>90</v>
      </c>
      <c r="F854" s="15">
        <v>95</v>
      </c>
      <c r="G854" s="15"/>
      <c r="H854" s="15">
        <f>MAX(D854:F854)</f>
        <v>95</v>
      </c>
      <c r="I854" s="15">
        <f>SUM(D854:F854)-H854-J854</f>
        <v>90</v>
      </c>
      <c r="J854" s="15">
        <f>MIN(D854:F854)</f>
        <v>3.5</v>
      </c>
      <c r="K854" s="15">
        <f>D854*E854*F854</f>
        <v>29925</v>
      </c>
      <c r="L854" s="1">
        <f>B854/K854</f>
        <v>0.11695906432748537</v>
      </c>
      <c r="M854" s="2" t="str">
        <f>IF(AND(H854&lt;$T$4,I854&lt;$T$5), "Yes", "No")</f>
        <v>No</v>
      </c>
      <c r="N854" s="2"/>
      <c r="O854" s="3"/>
      <c r="P854" s="9"/>
    </row>
    <row r="855" spans="1:16" x14ac:dyDescent="0.35">
      <c r="A855" s="4" t="s">
        <v>810</v>
      </c>
      <c r="B855" s="1">
        <v>2600</v>
      </c>
      <c r="C855" s="1"/>
      <c r="D855" s="15">
        <v>5.2</v>
      </c>
      <c r="E855" s="15">
        <v>57</v>
      </c>
      <c r="F855" s="15">
        <v>75</v>
      </c>
      <c r="G855" s="15"/>
      <c r="H855" s="15">
        <f>MAX(D855:F855)</f>
        <v>75</v>
      </c>
      <c r="I855" s="15">
        <f>SUM(D855:F855)-H855-J855</f>
        <v>56.999999999999986</v>
      </c>
      <c r="J855" s="15">
        <f>MIN(D855:F855)</f>
        <v>5.2</v>
      </c>
      <c r="K855" s="15">
        <f>D855*E855*F855</f>
        <v>22230.000000000004</v>
      </c>
      <c r="L855" s="1">
        <f>B855/K855</f>
        <v>0.11695906432748536</v>
      </c>
      <c r="M855" s="2" t="str">
        <f>IF(AND(H855&lt;$T$4,I855&lt;$T$5), "Yes", "No")</f>
        <v>No</v>
      </c>
      <c r="N855" s="2"/>
      <c r="O855" s="3"/>
      <c r="P855" s="9"/>
    </row>
    <row r="856" spans="1:16" x14ac:dyDescent="0.35">
      <c r="A856" s="4" t="s">
        <v>811</v>
      </c>
      <c r="B856" s="1">
        <v>2700</v>
      </c>
      <c r="C856" s="1"/>
      <c r="D856" s="15">
        <v>2.4</v>
      </c>
      <c r="E856" s="15">
        <v>74</v>
      </c>
      <c r="F856" s="15">
        <v>130</v>
      </c>
      <c r="G856" s="15"/>
      <c r="H856" s="15">
        <f>MAX(D856:F856)</f>
        <v>130</v>
      </c>
      <c r="I856" s="15">
        <f>SUM(D856:F856)-H856-J856</f>
        <v>74</v>
      </c>
      <c r="J856" s="15">
        <f>MIN(D856:F856)</f>
        <v>2.4</v>
      </c>
      <c r="K856" s="15">
        <f>D856*E856*F856</f>
        <v>23088</v>
      </c>
      <c r="L856" s="1">
        <f>B856/K856</f>
        <v>0.11694386694386695</v>
      </c>
      <c r="M856" s="2" t="str">
        <f>IF(AND(H856&lt;$T$4,I856&lt;$T$5), "Yes", "No")</f>
        <v>No</v>
      </c>
      <c r="N856" s="2"/>
      <c r="O856" s="3"/>
      <c r="P856" s="9"/>
    </row>
    <row r="857" spans="1:16" x14ac:dyDescent="0.35">
      <c r="A857" s="4" t="s">
        <v>812</v>
      </c>
      <c r="B857" s="1">
        <v>2200</v>
      </c>
      <c r="C857" s="1"/>
      <c r="D857" s="15">
        <v>6</v>
      </c>
      <c r="E857" s="15">
        <v>56</v>
      </c>
      <c r="F857" s="15">
        <v>56</v>
      </c>
      <c r="G857" s="15"/>
      <c r="H857" s="15">
        <f>MAX(D857:F857)</f>
        <v>56</v>
      </c>
      <c r="I857" s="15">
        <f>SUM(D857:F857)-H857-J857</f>
        <v>56</v>
      </c>
      <c r="J857" s="15">
        <f>MIN(D857:F857)</f>
        <v>6</v>
      </c>
      <c r="K857" s="15">
        <f>D857*E857*F857</f>
        <v>18816</v>
      </c>
      <c r="L857" s="1">
        <f>B857/K857</f>
        <v>0.116921768707483</v>
      </c>
      <c r="M857" s="2" t="str">
        <f>IF(AND(H857&lt;$T$4,I857&lt;$T$5), "Yes", "No")</f>
        <v>No</v>
      </c>
      <c r="N857" s="2"/>
      <c r="O857" s="3"/>
      <c r="P857" s="9"/>
    </row>
    <row r="858" spans="1:16" x14ac:dyDescent="0.35">
      <c r="A858" s="4" t="s">
        <v>813</v>
      </c>
      <c r="B858" s="1">
        <v>2180</v>
      </c>
      <c r="C858" s="1"/>
      <c r="D858" s="15">
        <v>2.2000000000000002</v>
      </c>
      <c r="E858" s="15">
        <v>75</v>
      </c>
      <c r="F858" s="15">
        <v>113</v>
      </c>
      <c r="G858" s="15"/>
      <c r="H858" s="15">
        <f>MAX(D858:F858)</f>
        <v>113</v>
      </c>
      <c r="I858" s="15">
        <f>SUM(D858:F858)-H858-J858</f>
        <v>74.999999999999986</v>
      </c>
      <c r="J858" s="15">
        <f>MIN(D858:F858)</f>
        <v>2.2000000000000002</v>
      </c>
      <c r="K858" s="15">
        <f>D858*E858*F858</f>
        <v>18645</v>
      </c>
      <c r="L858" s="1">
        <f>B858/K858</f>
        <v>0.11692142665593994</v>
      </c>
      <c r="M858" s="2" t="str">
        <f>IF(AND(H858&lt;$T$4,I858&lt;$T$5), "Yes", "No")</f>
        <v>No</v>
      </c>
      <c r="N858" s="2"/>
      <c r="O858" s="3"/>
      <c r="P858" s="9"/>
    </row>
    <row r="859" spans="1:16" x14ac:dyDescent="0.35">
      <c r="A859" s="4" t="s">
        <v>814</v>
      </c>
      <c r="B859" s="1">
        <v>2400</v>
      </c>
      <c r="C859" s="1"/>
      <c r="D859" s="15">
        <v>3.5</v>
      </c>
      <c r="E859" s="15">
        <v>51</v>
      </c>
      <c r="F859" s="15">
        <v>115</v>
      </c>
      <c r="G859" s="15"/>
      <c r="H859" s="15">
        <f>MAX(D859:F859)</f>
        <v>115</v>
      </c>
      <c r="I859" s="15">
        <f>SUM(D859:F859)-H859-J859</f>
        <v>51</v>
      </c>
      <c r="J859" s="15">
        <f>MIN(D859:F859)</f>
        <v>3.5</v>
      </c>
      <c r="K859" s="15">
        <f>D859*E859*F859</f>
        <v>20527.5</v>
      </c>
      <c r="L859" s="1">
        <f>B859/K859</f>
        <v>0.11691633175009133</v>
      </c>
      <c r="M859" s="2" t="str">
        <f>IF(AND(H859&lt;$T$4,I859&lt;$T$5), "Yes", "No")</f>
        <v>No</v>
      </c>
      <c r="N859" s="2"/>
      <c r="O859" s="3"/>
      <c r="P859" s="9"/>
    </row>
    <row r="860" spans="1:16" x14ac:dyDescent="0.35">
      <c r="A860" s="4" t="s">
        <v>815</v>
      </c>
      <c r="B860" s="1">
        <v>2100</v>
      </c>
      <c r="C860" s="1"/>
      <c r="D860" s="15">
        <v>4.5999999999999996</v>
      </c>
      <c r="E860" s="15">
        <v>55</v>
      </c>
      <c r="F860" s="15">
        <v>71</v>
      </c>
      <c r="G860" s="15"/>
      <c r="H860" s="15">
        <f>MAX(D860:F860)</f>
        <v>71</v>
      </c>
      <c r="I860" s="15">
        <f>SUM(D860:F860)-H860-J860</f>
        <v>54.999999999999993</v>
      </c>
      <c r="J860" s="15">
        <f>MIN(D860:F860)</f>
        <v>4.5999999999999996</v>
      </c>
      <c r="K860" s="15">
        <f>D860*E860*F860</f>
        <v>17962.999999999996</v>
      </c>
      <c r="L860" s="1">
        <f>B860/K860</f>
        <v>0.11690697544953518</v>
      </c>
      <c r="M860" s="2" t="str">
        <f>IF(AND(H860&lt;$T$4,I860&lt;$T$5), "Yes", "No")</f>
        <v>No</v>
      </c>
      <c r="N860" s="2"/>
      <c r="O860" s="3"/>
      <c r="P860" s="9"/>
    </row>
    <row r="861" spans="1:16" x14ac:dyDescent="0.35">
      <c r="A861" s="4" t="s">
        <v>816</v>
      </c>
      <c r="B861" s="1">
        <v>2700</v>
      </c>
      <c r="C861" s="1"/>
      <c r="D861" s="15">
        <v>6</v>
      </c>
      <c r="E861" s="15">
        <v>35</v>
      </c>
      <c r="F861" s="15">
        <v>110</v>
      </c>
      <c r="G861" s="15"/>
      <c r="H861" s="15">
        <f>MAX(D861:F861)</f>
        <v>110</v>
      </c>
      <c r="I861" s="15">
        <f>SUM(D861:F861)-H861-J861</f>
        <v>35</v>
      </c>
      <c r="J861" s="15">
        <f>MIN(D861:F861)</f>
        <v>6</v>
      </c>
      <c r="K861" s="15">
        <f>D861*E861*F861</f>
        <v>23100</v>
      </c>
      <c r="L861" s="1">
        <f>B861/K861</f>
        <v>0.11688311688311688</v>
      </c>
      <c r="M861" s="2" t="str">
        <f>IF(AND(H861&lt;$T$4,I861&lt;$T$5), "Yes", "No")</f>
        <v>No</v>
      </c>
      <c r="N861" s="2"/>
      <c r="O861" s="3"/>
      <c r="P861" s="9"/>
    </row>
    <row r="862" spans="1:16" x14ac:dyDescent="0.35">
      <c r="A862" s="4" t="s">
        <v>817</v>
      </c>
      <c r="B862" s="1">
        <v>3400</v>
      </c>
      <c r="C862" s="1"/>
      <c r="D862" s="15">
        <v>9.3000000000000007</v>
      </c>
      <c r="E862" s="15">
        <v>46</v>
      </c>
      <c r="F862" s="15">
        <v>68</v>
      </c>
      <c r="G862" s="15"/>
      <c r="H862" s="15">
        <f>MAX(D862:F862)</f>
        <v>68</v>
      </c>
      <c r="I862" s="15">
        <f>SUM(D862:F862)-H862-J862</f>
        <v>46</v>
      </c>
      <c r="J862" s="15">
        <f>MIN(D862:F862)</f>
        <v>9.3000000000000007</v>
      </c>
      <c r="K862" s="15">
        <f>D862*E862*F862</f>
        <v>29090.400000000001</v>
      </c>
      <c r="L862" s="1">
        <f>B862/K862</f>
        <v>0.11687704534829359</v>
      </c>
      <c r="M862" s="2" t="str">
        <f>IF(AND(H862&lt;$T$4,I862&lt;$T$5), "Yes", "No")</f>
        <v>No</v>
      </c>
      <c r="N862" s="2"/>
      <c r="O862" s="3"/>
      <c r="P862" s="9"/>
    </row>
    <row r="863" spans="1:16" x14ac:dyDescent="0.35">
      <c r="A863" s="4" t="s">
        <v>818</v>
      </c>
      <c r="B863" s="1">
        <v>2000</v>
      </c>
      <c r="C863" s="1"/>
      <c r="D863" s="15">
        <v>5.3</v>
      </c>
      <c r="E863" s="15">
        <v>34</v>
      </c>
      <c r="F863" s="15">
        <v>95</v>
      </c>
      <c r="G863" s="15"/>
      <c r="H863" s="15">
        <f>MAX(D863:F863)</f>
        <v>95</v>
      </c>
      <c r="I863" s="15">
        <f>SUM(D863:F863)-H863-J863</f>
        <v>34.000000000000014</v>
      </c>
      <c r="J863" s="15">
        <f>MIN(D863:F863)</f>
        <v>5.3</v>
      </c>
      <c r="K863" s="15">
        <f>D863*E863*F863</f>
        <v>17119</v>
      </c>
      <c r="L863" s="1">
        <f>B863/K863</f>
        <v>0.11682925404521292</v>
      </c>
      <c r="M863" s="2" t="str">
        <f>IF(AND(H863&lt;$T$4,I863&lt;$T$5), "Yes", "No")</f>
        <v>No</v>
      </c>
      <c r="N863" s="2"/>
      <c r="O863" s="3"/>
      <c r="P863" s="9"/>
    </row>
    <row r="864" spans="1:16" x14ac:dyDescent="0.35">
      <c r="A864" s="4" t="s">
        <v>819</v>
      </c>
      <c r="B864" s="1">
        <v>2050</v>
      </c>
      <c r="C864" s="1"/>
      <c r="D864" s="15">
        <v>10</v>
      </c>
      <c r="E864" s="15">
        <v>27</v>
      </c>
      <c r="F864" s="15">
        <v>65</v>
      </c>
      <c r="G864" s="15"/>
      <c r="H864" s="15">
        <f>MAX(D864:F864)</f>
        <v>65</v>
      </c>
      <c r="I864" s="15">
        <f>SUM(D864:F864)-H864-J864</f>
        <v>27</v>
      </c>
      <c r="J864" s="15">
        <f>MIN(D864:F864)</f>
        <v>10</v>
      </c>
      <c r="K864" s="15">
        <f>D864*E864*F864</f>
        <v>17550</v>
      </c>
      <c r="L864" s="1">
        <f>B864/K864</f>
        <v>0.11680911680911681</v>
      </c>
      <c r="M864" s="2" t="str">
        <f>IF(AND(H864&lt;$T$4,I864&lt;$T$5), "Yes", "No")</f>
        <v>No</v>
      </c>
      <c r="N864" s="2"/>
      <c r="O864" s="3"/>
      <c r="P864" s="9"/>
    </row>
    <row r="865" spans="1:16" x14ac:dyDescent="0.35">
      <c r="A865" s="4" t="s">
        <v>820</v>
      </c>
      <c r="B865" s="1">
        <v>3300</v>
      </c>
      <c r="C865" s="1"/>
      <c r="D865" s="15">
        <v>3.2</v>
      </c>
      <c r="E865" s="15">
        <v>64</v>
      </c>
      <c r="F865" s="15">
        <v>138</v>
      </c>
      <c r="G865" s="15"/>
      <c r="H865" s="15">
        <f>MAX(D865:F865)</f>
        <v>138</v>
      </c>
      <c r="I865" s="15">
        <f>SUM(D865:F865)-H865-J865</f>
        <v>63.999999999999986</v>
      </c>
      <c r="J865" s="15">
        <f>MIN(D865:F865)</f>
        <v>3.2</v>
      </c>
      <c r="K865" s="15">
        <f>D865*E865*F865</f>
        <v>28262.400000000001</v>
      </c>
      <c r="L865" s="1">
        <f>B865/K865</f>
        <v>0.11676290760869565</v>
      </c>
      <c r="M865" s="2" t="str">
        <f>IF(AND(H865&lt;$T$4,I865&lt;$T$5), "Yes", "No")</f>
        <v>No</v>
      </c>
      <c r="N865" s="2"/>
      <c r="O865" s="3"/>
      <c r="P865" s="9"/>
    </row>
    <row r="866" spans="1:16" x14ac:dyDescent="0.35">
      <c r="A866" s="4" t="s">
        <v>821</v>
      </c>
      <c r="B866" s="1">
        <v>2350</v>
      </c>
      <c r="C866" s="1"/>
      <c r="D866" s="15">
        <v>5</v>
      </c>
      <c r="E866" s="15">
        <v>61</v>
      </c>
      <c r="F866" s="15">
        <v>66</v>
      </c>
      <c r="G866" s="15"/>
      <c r="H866" s="15">
        <f>MAX(D866:F866)</f>
        <v>66</v>
      </c>
      <c r="I866" s="15">
        <f>SUM(D866:F866)-H866-J866</f>
        <v>61</v>
      </c>
      <c r="J866" s="15">
        <f>MIN(D866:F866)</f>
        <v>5</v>
      </c>
      <c r="K866" s="15">
        <f>D866*E866*F866</f>
        <v>20130</v>
      </c>
      <c r="L866" s="1">
        <f>B866/K866</f>
        <v>0.11674118231495281</v>
      </c>
      <c r="M866" s="2" t="str">
        <f>IF(AND(H866&lt;$T$4,I866&lt;$T$5), "Yes", "No")</f>
        <v>No</v>
      </c>
      <c r="N866" s="2"/>
      <c r="O866" s="3"/>
      <c r="P866" s="9"/>
    </row>
    <row r="867" spans="1:16" x14ac:dyDescent="0.35">
      <c r="A867" s="4" t="s">
        <v>822</v>
      </c>
      <c r="B867" s="1">
        <v>2600</v>
      </c>
      <c r="C867" s="1"/>
      <c r="D867" s="15">
        <v>8</v>
      </c>
      <c r="E867" s="15">
        <v>48</v>
      </c>
      <c r="F867" s="15">
        <v>58</v>
      </c>
      <c r="G867" s="15"/>
      <c r="H867" s="15">
        <f>MAX(D867:F867)</f>
        <v>58</v>
      </c>
      <c r="I867" s="15">
        <f>SUM(D867:F867)-H867-J867</f>
        <v>48</v>
      </c>
      <c r="J867" s="15">
        <f>MIN(D867:F867)</f>
        <v>8</v>
      </c>
      <c r="K867" s="15">
        <f>D867*E867*F867</f>
        <v>22272</v>
      </c>
      <c r="L867" s="1">
        <f>B867/K867</f>
        <v>0.11673850574712644</v>
      </c>
      <c r="M867" s="2" t="str">
        <f>IF(AND(H867&lt;$T$4,I867&lt;$T$5), "Yes", "No")</f>
        <v>Yes</v>
      </c>
      <c r="N867" s="2"/>
      <c r="O867" s="3"/>
      <c r="P867" s="9"/>
    </row>
    <row r="868" spans="1:16" x14ac:dyDescent="0.35">
      <c r="A868" s="4" t="s">
        <v>823</v>
      </c>
      <c r="B868" s="1">
        <v>2600</v>
      </c>
      <c r="C868" s="1"/>
      <c r="D868" s="15">
        <v>9.6</v>
      </c>
      <c r="E868" s="15">
        <v>40</v>
      </c>
      <c r="F868" s="15">
        <v>58</v>
      </c>
      <c r="G868" s="15"/>
      <c r="H868" s="15">
        <f>MAX(D868:F868)</f>
        <v>58</v>
      </c>
      <c r="I868" s="15">
        <f>SUM(D868:F868)-H868-J868</f>
        <v>39.999999999999993</v>
      </c>
      <c r="J868" s="15">
        <f>MIN(D868:F868)</f>
        <v>9.6</v>
      </c>
      <c r="K868" s="15">
        <f>D868*E868*F868</f>
        <v>22272</v>
      </c>
      <c r="L868" s="1">
        <f>B868/K868</f>
        <v>0.11673850574712644</v>
      </c>
      <c r="M868" s="2" t="str">
        <f>IF(AND(H868&lt;$T$4,I868&lt;$T$5), "Yes", "No")</f>
        <v>Yes</v>
      </c>
      <c r="N868" s="2"/>
      <c r="O868" s="3"/>
      <c r="P868" s="9"/>
    </row>
    <row r="869" spans="1:16" x14ac:dyDescent="0.35">
      <c r="A869" s="4" t="s">
        <v>824</v>
      </c>
      <c r="B869" s="1">
        <v>2100</v>
      </c>
      <c r="C869" s="1"/>
      <c r="D869" s="15">
        <v>5.4</v>
      </c>
      <c r="E869" s="15">
        <v>49</v>
      </c>
      <c r="F869" s="15">
        <v>68</v>
      </c>
      <c r="G869" s="15"/>
      <c r="H869" s="15">
        <f>MAX(D869:F869)</f>
        <v>68</v>
      </c>
      <c r="I869" s="15">
        <f>SUM(D869:F869)-H869-J869</f>
        <v>49.000000000000007</v>
      </c>
      <c r="J869" s="15">
        <f>MIN(D869:F869)</f>
        <v>5.4</v>
      </c>
      <c r="K869" s="15">
        <f>D869*E869*F869</f>
        <v>17992.800000000003</v>
      </c>
      <c r="L869" s="1">
        <f>B869/K869</f>
        <v>0.11671335200746964</v>
      </c>
      <c r="M869" s="2" t="str">
        <f>IF(AND(H869&lt;$T$4,I869&lt;$T$5), "Yes", "No")</f>
        <v>No</v>
      </c>
      <c r="N869" s="2"/>
      <c r="O869" s="3"/>
      <c r="P869" s="9"/>
    </row>
    <row r="870" spans="1:16" x14ac:dyDescent="0.35">
      <c r="A870" s="4" t="s">
        <v>825</v>
      </c>
      <c r="B870" s="1">
        <v>2900</v>
      </c>
      <c r="C870" s="1"/>
      <c r="D870" s="15">
        <v>5.4</v>
      </c>
      <c r="E870" s="15">
        <v>59</v>
      </c>
      <c r="F870" s="15">
        <v>78</v>
      </c>
      <c r="G870" s="15"/>
      <c r="H870" s="15">
        <f>MAX(D870:F870)</f>
        <v>78</v>
      </c>
      <c r="I870" s="15">
        <f>SUM(D870:F870)-H870-J870</f>
        <v>59.000000000000007</v>
      </c>
      <c r="J870" s="15">
        <f>MIN(D870:F870)</f>
        <v>5.4</v>
      </c>
      <c r="K870" s="15">
        <f>D870*E870*F870</f>
        <v>24850.800000000003</v>
      </c>
      <c r="L870" s="1">
        <f>B870/K870</f>
        <v>0.11669644438006019</v>
      </c>
      <c r="M870" s="2" t="str">
        <f>IF(AND(H870&lt;$T$4,I870&lt;$T$5), "Yes", "No")</f>
        <v>No</v>
      </c>
      <c r="N870" s="2"/>
      <c r="O870" s="3"/>
      <c r="P870" s="9"/>
    </row>
    <row r="871" spans="1:16" x14ac:dyDescent="0.35">
      <c r="A871" s="4" t="s">
        <v>826</v>
      </c>
      <c r="B871" s="1">
        <v>2300</v>
      </c>
      <c r="C871" s="1"/>
      <c r="D871" s="15">
        <v>4</v>
      </c>
      <c r="E871" s="15">
        <v>64</v>
      </c>
      <c r="F871" s="15">
        <v>77</v>
      </c>
      <c r="G871" s="15"/>
      <c r="H871" s="15">
        <f>MAX(D871:F871)</f>
        <v>77</v>
      </c>
      <c r="I871" s="15">
        <f>SUM(D871:F871)-H871-J871</f>
        <v>64</v>
      </c>
      <c r="J871" s="15">
        <f>MIN(D871:F871)</f>
        <v>4</v>
      </c>
      <c r="K871" s="15">
        <f>D871*E871*F871</f>
        <v>19712</v>
      </c>
      <c r="L871" s="1">
        <f>B871/K871</f>
        <v>0.1166801948051948</v>
      </c>
      <c r="M871" s="2" t="str">
        <f>IF(AND(H871&lt;$T$4,I871&lt;$T$5), "Yes", "No")</f>
        <v>No</v>
      </c>
      <c r="N871" s="2"/>
      <c r="O871" s="3"/>
      <c r="P871" s="9"/>
    </row>
    <row r="872" spans="1:16" x14ac:dyDescent="0.35">
      <c r="A872" s="4" t="s">
        <v>827</v>
      </c>
      <c r="B872" s="1">
        <v>3400</v>
      </c>
      <c r="C872" s="1"/>
      <c r="D872" s="15">
        <v>6.2</v>
      </c>
      <c r="E872" s="15">
        <v>50</v>
      </c>
      <c r="F872" s="15">
        <v>94</v>
      </c>
      <c r="G872" s="15"/>
      <c r="H872" s="15">
        <f>MAX(D872:F872)</f>
        <v>94</v>
      </c>
      <c r="I872" s="15">
        <f>SUM(D872:F872)-H872-J872</f>
        <v>49.999999999999986</v>
      </c>
      <c r="J872" s="15">
        <f>MIN(D872:F872)</f>
        <v>6.2</v>
      </c>
      <c r="K872" s="15">
        <f>D872*E872*F872</f>
        <v>29140</v>
      </c>
      <c r="L872" s="1">
        <f>B872/K872</f>
        <v>0.11667810569663692</v>
      </c>
      <c r="M872" s="2" t="str">
        <f>IF(AND(H872&lt;$T$4,I872&lt;$T$5), "Yes", "No")</f>
        <v>No</v>
      </c>
      <c r="N872" s="2"/>
      <c r="O872" s="3"/>
      <c r="P872" s="9"/>
    </row>
    <row r="873" spans="1:16" x14ac:dyDescent="0.35">
      <c r="A873" s="4" t="s">
        <v>828</v>
      </c>
      <c r="B873" s="1">
        <v>2750</v>
      </c>
      <c r="C873" s="1"/>
      <c r="D873" s="15">
        <v>9.1999999999999993</v>
      </c>
      <c r="E873" s="15">
        <v>42</v>
      </c>
      <c r="F873" s="15">
        <v>61</v>
      </c>
      <c r="G873" s="15"/>
      <c r="H873" s="15">
        <f>MAX(D873:F873)</f>
        <v>61</v>
      </c>
      <c r="I873" s="15">
        <f>SUM(D873:F873)-H873-J873</f>
        <v>42</v>
      </c>
      <c r="J873" s="15">
        <f>MIN(D873:F873)</f>
        <v>9.1999999999999993</v>
      </c>
      <c r="K873" s="15">
        <f>D873*E873*F873</f>
        <v>23570.399999999998</v>
      </c>
      <c r="L873" s="1">
        <f>B873/K873</f>
        <v>0.11667175779791604</v>
      </c>
      <c r="M873" s="2" t="str">
        <f>IF(AND(H873&lt;$T$4,I873&lt;$T$5), "Yes", "No")</f>
        <v>Yes</v>
      </c>
      <c r="N873" s="2"/>
      <c r="O873" s="3"/>
      <c r="P873" s="9"/>
    </row>
    <row r="874" spans="1:16" x14ac:dyDescent="0.35">
      <c r="A874" s="4" t="s">
        <v>829</v>
      </c>
      <c r="B874" s="1">
        <v>3000</v>
      </c>
      <c r="C874" s="1"/>
      <c r="D874" s="15">
        <v>9.1999999999999993</v>
      </c>
      <c r="E874" s="15">
        <v>43</v>
      </c>
      <c r="F874" s="15">
        <v>65</v>
      </c>
      <c r="G874" s="15"/>
      <c r="H874" s="15">
        <f>MAX(D874:F874)</f>
        <v>65</v>
      </c>
      <c r="I874" s="15">
        <f>SUM(D874:F874)-H874-J874</f>
        <v>43</v>
      </c>
      <c r="J874" s="15">
        <f>MIN(D874:F874)</f>
        <v>9.1999999999999993</v>
      </c>
      <c r="K874" s="15">
        <f>D874*E874*F874</f>
        <v>25713.999999999996</v>
      </c>
      <c r="L874" s="1">
        <f>B874/K874</f>
        <v>0.11666796297736644</v>
      </c>
      <c r="M874" s="2" t="str">
        <f>IF(AND(H874&lt;$T$4,I874&lt;$T$5), "Yes", "No")</f>
        <v>No</v>
      </c>
      <c r="N874" s="2"/>
      <c r="O874" s="3"/>
      <c r="P874" s="9"/>
    </row>
    <row r="875" spans="1:16" x14ac:dyDescent="0.35">
      <c r="A875" s="4" t="s">
        <v>830</v>
      </c>
      <c r="B875" s="1">
        <v>2800</v>
      </c>
      <c r="C875" s="1"/>
      <c r="D875" s="15">
        <v>6</v>
      </c>
      <c r="E875" s="15">
        <v>50</v>
      </c>
      <c r="F875" s="15">
        <v>80</v>
      </c>
      <c r="G875" s="15"/>
      <c r="H875" s="15">
        <f>MAX(D875:F875)</f>
        <v>80</v>
      </c>
      <c r="I875" s="15">
        <f>SUM(D875:F875)-H875-J875</f>
        <v>50</v>
      </c>
      <c r="J875" s="15">
        <f>MIN(D875:F875)</f>
        <v>6</v>
      </c>
      <c r="K875" s="15">
        <f>D875*E875*F875</f>
        <v>24000</v>
      </c>
      <c r="L875" s="1">
        <f>B875/K875</f>
        <v>0.11666666666666667</v>
      </c>
      <c r="M875" s="2" t="str">
        <f>IF(AND(H875&lt;$T$4,I875&lt;$T$5), "Yes", "No")</f>
        <v>No</v>
      </c>
      <c r="N875" s="2"/>
      <c r="O875" s="3">
        <v>6.2</v>
      </c>
      <c r="P875" s="9" t="s">
        <v>12</v>
      </c>
    </row>
    <row r="876" spans="1:16" x14ac:dyDescent="0.35">
      <c r="A876" s="4" t="s">
        <v>831</v>
      </c>
      <c r="B876" s="1">
        <v>3300</v>
      </c>
      <c r="C876" s="1"/>
      <c r="D876" s="15">
        <v>4.0999999999999996</v>
      </c>
      <c r="E876" s="15">
        <v>69</v>
      </c>
      <c r="F876" s="15">
        <v>100</v>
      </c>
      <c r="G876" s="15"/>
      <c r="H876" s="15">
        <f>MAX(D876:F876)</f>
        <v>100</v>
      </c>
      <c r="I876" s="15">
        <f>SUM(D876:F876)-H876-J876</f>
        <v>69</v>
      </c>
      <c r="J876" s="15">
        <f>MIN(D876:F876)</f>
        <v>4.0999999999999996</v>
      </c>
      <c r="K876" s="15">
        <f>D876*E876*F876</f>
        <v>28289.999999999996</v>
      </c>
      <c r="L876" s="1">
        <f>B876/K876</f>
        <v>0.1166489925768823</v>
      </c>
      <c r="M876" s="2" t="str">
        <f>IF(AND(H876&lt;$T$4,I876&lt;$T$5), "Yes", "No")</f>
        <v>No</v>
      </c>
      <c r="N876" s="2"/>
      <c r="O876" s="3"/>
      <c r="P876" s="9"/>
    </row>
    <row r="877" spans="1:16" x14ac:dyDescent="0.35">
      <c r="A877" s="4" t="s">
        <v>832</v>
      </c>
      <c r="B877" s="1">
        <v>2300</v>
      </c>
      <c r="C877" s="1"/>
      <c r="D877" s="15">
        <v>5.8</v>
      </c>
      <c r="E877" s="15">
        <v>50</v>
      </c>
      <c r="F877" s="15">
        <v>68</v>
      </c>
      <c r="G877" s="15"/>
      <c r="H877" s="15">
        <f>MAX(D877:F877)</f>
        <v>68</v>
      </c>
      <c r="I877" s="15">
        <f>SUM(D877:F877)-H877-J877</f>
        <v>50</v>
      </c>
      <c r="J877" s="15">
        <f>MIN(D877:F877)</f>
        <v>5.8</v>
      </c>
      <c r="K877" s="15">
        <f>D877*E877*F877</f>
        <v>19720</v>
      </c>
      <c r="L877" s="1">
        <f>B877/K877</f>
        <v>0.11663286004056796</v>
      </c>
      <c r="M877" s="2" t="str">
        <f>IF(AND(H877&lt;$T$4,I877&lt;$T$5), "Yes", "No")</f>
        <v>No</v>
      </c>
      <c r="N877" s="2"/>
      <c r="O877" s="3"/>
      <c r="P877" s="9"/>
    </row>
    <row r="878" spans="1:16" x14ac:dyDescent="0.35">
      <c r="A878" s="4" t="s">
        <v>833</v>
      </c>
      <c r="B878" s="1">
        <v>3400</v>
      </c>
      <c r="C878" s="1"/>
      <c r="D878" s="15">
        <v>4.3</v>
      </c>
      <c r="E878" s="15">
        <v>60</v>
      </c>
      <c r="F878" s="15">
        <v>113</v>
      </c>
      <c r="G878" s="15"/>
      <c r="H878" s="15">
        <f>MAX(D878:F878)</f>
        <v>113</v>
      </c>
      <c r="I878" s="15">
        <f>SUM(D878:F878)-H878-J878</f>
        <v>60.000000000000014</v>
      </c>
      <c r="J878" s="15">
        <f>MIN(D878:F878)</f>
        <v>4.3</v>
      </c>
      <c r="K878" s="15">
        <f>D878*E878*F878</f>
        <v>29154</v>
      </c>
      <c r="L878" s="1">
        <f>B878/K878</f>
        <v>0.11662207587295054</v>
      </c>
      <c r="M878" s="2" t="str">
        <f>IF(AND(H878&lt;$T$4,I878&lt;$T$5), "Yes", "No")</f>
        <v>No</v>
      </c>
      <c r="N878" s="2"/>
      <c r="O878" s="3"/>
      <c r="P878" s="9"/>
    </row>
    <row r="879" spans="1:16" x14ac:dyDescent="0.35">
      <c r="A879" s="4" t="s">
        <v>834</v>
      </c>
      <c r="B879" s="1">
        <v>2400</v>
      </c>
      <c r="C879" s="1"/>
      <c r="D879" s="15">
        <v>3</v>
      </c>
      <c r="E879" s="15">
        <v>70</v>
      </c>
      <c r="F879" s="15">
        <v>98</v>
      </c>
      <c r="G879" s="15"/>
      <c r="H879" s="15">
        <f>MAX(D879:F879)</f>
        <v>98</v>
      </c>
      <c r="I879" s="15">
        <f>SUM(D879:F879)-H879-J879</f>
        <v>70</v>
      </c>
      <c r="J879" s="15">
        <f>MIN(D879:F879)</f>
        <v>3</v>
      </c>
      <c r="K879" s="15">
        <f>D879*E879*F879</f>
        <v>20580</v>
      </c>
      <c r="L879" s="1">
        <f>B879/K879</f>
        <v>0.11661807580174927</v>
      </c>
      <c r="M879" s="2" t="str">
        <f>IF(AND(H879&lt;$T$4,I879&lt;$T$5), "Yes", "No")</f>
        <v>No</v>
      </c>
      <c r="N879" s="2"/>
      <c r="O879" s="3"/>
      <c r="P879" s="9"/>
    </row>
    <row r="880" spans="1:16" x14ac:dyDescent="0.35">
      <c r="A880" s="4" t="s">
        <v>835</v>
      </c>
      <c r="B880" s="1">
        <v>3400</v>
      </c>
      <c r="C880" s="1"/>
      <c r="D880" s="15">
        <v>4.2</v>
      </c>
      <c r="E880" s="15">
        <v>89</v>
      </c>
      <c r="F880" s="15">
        <v>78</v>
      </c>
      <c r="G880" s="15"/>
      <c r="H880" s="15">
        <f>MAX(D880:F880)</f>
        <v>89</v>
      </c>
      <c r="I880" s="15">
        <f>SUM(D880:F880)-H880-J880</f>
        <v>77.999999999999986</v>
      </c>
      <c r="J880" s="15">
        <f>MIN(D880:F880)</f>
        <v>4.2</v>
      </c>
      <c r="K880" s="15">
        <f>D880*E880*F880</f>
        <v>29156.400000000001</v>
      </c>
      <c r="L880" s="1">
        <f>B880/K880</f>
        <v>0.11661247616303795</v>
      </c>
      <c r="M880" s="2" t="str">
        <f>IF(AND(H880&lt;$T$4,I880&lt;$T$5), "Yes", "No")</f>
        <v>No</v>
      </c>
      <c r="N880" s="2"/>
      <c r="O880" s="3"/>
      <c r="P880" s="9"/>
    </row>
    <row r="881" spans="1:16" x14ac:dyDescent="0.35">
      <c r="A881" s="4" t="s">
        <v>836</v>
      </c>
      <c r="B881" s="1">
        <v>3200</v>
      </c>
      <c r="C881" s="1"/>
      <c r="D881" s="15">
        <v>2.8</v>
      </c>
      <c r="E881" s="15">
        <v>99</v>
      </c>
      <c r="F881" s="15">
        <v>99</v>
      </c>
      <c r="G881" s="15"/>
      <c r="H881" s="15">
        <f>MAX(D881:F881)</f>
        <v>99</v>
      </c>
      <c r="I881" s="15">
        <f>SUM(D881:F881)-H881-J881</f>
        <v>99.000000000000014</v>
      </c>
      <c r="J881" s="15">
        <f>MIN(D881:F881)</f>
        <v>2.8</v>
      </c>
      <c r="K881" s="15">
        <f>D881*E881*F881</f>
        <v>27442.799999999999</v>
      </c>
      <c r="L881" s="1">
        <f>B881/K881</f>
        <v>0.11660617721223782</v>
      </c>
      <c r="M881" s="2" t="str">
        <f>IF(AND(H881&lt;$T$4,I881&lt;$T$5), "Yes", "No")</f>
        <v>No</v>
      </c>
      <c r="N881" s="2"/>
      <c r="O881" s="3"/>
      <c r="P881" s="9"/>
    </row>
    <row r="882" spans="1:16" x14ac:dyDescent="0.35">
      <c r="A882" s="4" t="s">
        <v>837</v>
      </c>
      <c r="B882" s="1">
        <v>3000</v>
      </c>
      <c r="C882" s="1"/>
      <c r="D882" s="15">
        <v>7.3</v>
      </c>
      <c r="E882" s="15">
        <v>47</v>
      </c>
      <c r="F882" s="15">
        <v>75</v>
      </c>
      <c r="G882" s="15"/>
      <c r="H882" s="15">
        <f>MAX(D882:F882)</f>
        <v>75</v>
      </c>
      <c r="I882" s="15">
        <f>SUM(D882:F882)-H882-J882</f>
        <v>47.000000000000014</v>
      </c>
      <c r="J882" s="15">
        <f>MIN(D882:F882)</f>
        <v>7.3</v>
      </c>
      <c r="K882" s="15">
        <f>D882*E882*F882</f>
        <v>25732.499999999996</v>
      </c>
      <c r="L882" s="1">
        <f>B882/K882</f>
        <v>0.11658408627222386</v>
      </c>
      <c r="M882" s="2" t="str">
        <f>IF(AND(H882&lt;$T$4,I882&lt;$T$5), "Yes", "No")</f>
        <v>No</v>
      </c>
      <c r="N882" s="2"/>
      <c r="O882" s="3"/>
      <c r="P882" s="9"/>
    </row>
    <row r="883" spans="1:16" x14ac:dyDescent="0.35">
      <c r="A883" s="4" t="s">
        <v>838</v>
      </c>
      <c r="B883" s="1">
        <v>2500</v>
      </c>
      <c r="C883" s="1"/>
      <c r="D883" s="15">
        <v>5</v>
      </c>
      <c r="E883" s="15">
        <v>55</v>
      </c>
      <c r="F883" s="15">
        <v>78</v>
      </c>
      <c r="G883" s="15"/>
      <c r="H883" s="15">
        <f>MAX(D883:F883)</f>
        <v>78</v>
      </c>
      <c r="I883" s="15">
        <f>SUM(D883:F883)-H883-J883</f>
        <v>55</v>
      </c>
      <c r="J883" s="15">
        <f>MIN(D883:F883)</f>
        <v>5</v>
      </c>
      <c r="K883" s="15">
        <f>D883*E883*F883</f>
        <v>21450</v>
      </c>
      <c r="L883" s="1">
        <f>B883/K883</f>
        <v>0.11655011655011654</v>
      </c>
      <c r="M883" s="2" t="str">
        <f>IF(AND(H883&lt;$T$4,I883&lt;$T$5), "Yes", "No")</f>
        <v>No</v>
      </c>
      <c r="N883" s="2"/>
      <c r="O883" s="3"/>
      <c r="P883" s="9"/>
    </row>
    <row r="884" spans="1:16" x14ac:dyDescent="0.35">
      <c r="A884" s="4" t="s">
        <v>839</v>
      </c>
      <c r="B884" s="1">
        <v>2500</v>
      </c>
      <c r="C884" s="1"/>
      <c r="D884" s="15">
        <v>5.5</v>
      </c>
      <c r="E884" s="15">
        <v>60</v>
      </c>
      <c r="F884" s="15">
        <v>65</v>
      </c>
      <c r="G884" s="15"/>
      <c r="H884" s="15">
        <f>MAX(D884:F884)</f>
        <v>65</v>
      </c>
      <c r="I884" s="15">
        <f>SUM(D884:F884)-H884-J884</f>
        <v>60</v>
      </c>
      <c r="J884" s="15">
        <f>MIN(D884:F884)</f>
        <v>5.5</v>
      </c>
      <c r="K884" s="15">
        <f>D884*E884*F884</f>
        <v>21450</v>
      </c>
      <c r="L884" s="1">
        <f>B884/K884</f>
        <v>0.11655011655011654</v>
      </c>
      <c r="M884" s="2" t="str">
        <f>IF(AND(H884&lt;$T$4,I884&lt;$T$5), "Yes", "No")</f>
        <v>No</v>
      </c>
      <c r="N884" s="2"/>
      <c r="O884" s="3"/>
      <c r="P884" s="9"/>
    </row>
    <row r="885" spans="1:16" x14ac:dyDescent="0.35">
      <c r="A885" s="4" t="s">
        <v>840</v>
      </c>
      <c r="B885" s="1">
        <v>2700</v>
      </c>
      <c r="C885" s="1"/>
      <c r="D885" s="15">
        <v>2.6</v>
      </c>
      <c r="E885" s="15">
        <v>90</v>
      </c>
      <c r="F885" s="15">
        <v>99</v>
      </c>
      <c r="G885" s="15"/>
      <c r="H885" s="15">
        <f>MAX(D885:F885)</f>
        <v>99</v>
      </c>
      <c r="I885" s="15">
        <f>SUM(D885:F885)-H885-J885</f>
        <v>90</v>
      </c>
      <c r="J885" s="15">
        <f>MIN(D885:F885)</f>
        <v>2.6</v>
      </c>
      <c r="K885" s="15">
        <f>D885*E885*F885</f>
        <v>23166</v>
      </c>
      <c r="L885" s="1">
        <f>B885/K885</f>
        <v>0.11655011655011654</v>
      </c>
      <c r="M885" s="2" t="str">
        <f>IF(AND(H885&lt;$T$4,I885&lt;$T$5), "Yes", "No")</f>
        <v>No</v>
      </c>
      <c r="N885" s="2"/>
      <c r="O885" s="3"/>
      <c r="P885" s="9"/>
    </row>
    <row r="886" spans="1:16" x14ac:dyDescent="0.35">
      <c r="A886" s="4" t="s">
        <v>841</v>
      </c>
      <c r="B886" s="1">
        <v>3000</v>
      </c>
      <c r="C886" s="1"/>
      <c r="D886" s="15">
        <v>7.8</v>
      </c>
      <c r="E886" s="15">
        <v>50</v>
      </c>
      <c r="F886" s="15">
        <v>66</v>
      </c>
      <c r="G886" s="15"/>
      <c r="H886" s="15">
        <f>MAX(D886:F886)</f>
        <v>66</v>
      </c>
      <c r="I886" s="15">
        <f>SUM(D886:F886)-H886-J886</f>
        <v>50</v>
      </c>
      <c r="J886" s="15">
        <f>MIN(D886:F886)</f>
        <v>7.8</v>
      </c>
      <c r="K886" s="15">
        <f>D886*E886*F886</f>
        <v>25740</v>
      </c>
      <c r="L886" s="1">
        <f>B886/K886</f>
        <v>0.11655011655011654</v>
      </c>
      <c r="M886" s="2" t="str">
        <f>IF(AND(H886&lt;$T$4,I886&lt;$T$5), "Yes", "No")</f>
        <v>No</v>
      </c>
      <c r="N886" s="2"/>
      <c r="O886" s="3"/>
      <c r="P886" s="9"/>
    </row>
    <row r="887" spans="1:16" x14ac:dyDescent="0.35">
      <c r="A887" s="4" t="s">
        <v>842</v>
      </c>
      <c r="B887" s="1">
        <v>3000</v>
      </c>
      <c r="C887" s="1"/>
      <c r="D887" s="15">
        <v>11</v>
      </c>
      <c r="E887" s="15">
        <v>39</v>
      </c>
      <c r="F887" s="15">
        <v>60</v>
      </c>
      <c r="G887" s="15"/>
      <c r="H887" s="15">
        <f>MAX(D887:F887)</f>
        <v>60</v>
      </c>
      <c r="I887" s="15">
        <f>SUM(D887:F887)-H887-J887</f>
        <v>39</v>
      </c>
      <c r="J887" s="15">
        <f>MIN(D887:F887)</f>
        <v>11</v>
      </c>
      <c r="K887" s="15">
        <f>D887*E887*F887</f>
        <v>25740</v>
      </c>
      <c r="L887" s="1">
        <f>B887/K887</f>
        <v>0.11655011655011654</v>
      </c>
      <c r="M887" s="2" t="str">
        <f>IF(AND(H887&lt;$T$4,I887&lt;$T$5), "Yes", "No")</f>
        <v>Yes</v>
      </c>
      <c r="N887" s="2"/>
      <c r="O887" s="3"/>
      <c r="P887" s="9"/>
    </row>
    <row r="888" spans="1:16" x14ac:dyDescent="0.35">
      <c r="A888" s="4" t="s">
        <v>843</v>
      </c>
      <c r="B888" s="1">
        <v>2550</v>
      </c>
      <c r="C888" s="1"/>
      <c r="D888" s="15">
        <v>7.6</v>
      </c>
      <c r="E888" s="15">
        <v>48</v>
      </c>
      <c r="F888" s="15">
        <v>60</v>
      </c>
      <c r="G888" s="15"/>
      <c r="H888" s="15">
        <f>MAX(D888:F888)</f>
        <v>60</v>
      </c>
      <c r="I888" s="15">
        <f>SUM(D888:F888)-H888-J888</f>
        <v>47.999999999999993</v>
      </c>
      <c r="J888" s="15">
        <f>MIN(D888:F888)</f>
        <v>7.6</v>
      </c>
      <c r="K888" s="15">
        <f>D888*E888*F888</f>
        <v>21887.999999999996</v>
      </c>
      <c r="L888" s="1">
        <f>B888/K888</f>
        <v>0.11650219298245616</v>
      </c>
      <c r="M888" s="2" t="str">
        <f>IF(AND(H888&lt;$T$4,I888&lt;$T$5), "Yes", "No")</f>
        <v>Yes</v>
      </c>
      <c r="N888" s="2"/>
      <c r="O888" s="3"/>
      <c r="P888" s="9"/>
    </row>
    <row r="889" spans="1:16" x14ac:dyDescent="0.35">
      <c r="A889" s="4" t="s">
        <v>844</v>
      </c>
      <c r="B889" s="1">
        <v>2700</v>
      </c>
      <c r="C889" s="1"/>
      <c r="D889" s="15">
        <v>4</v>
      </c>
      <c r="E889" s="15">
        <v>63</v>
      </c>
      <c r="F889" s="15">
        <v>92</v>
      </c>
      <c r="G889" s="15"/>
      <c r="H889" s="15">
        <f>MAX(D889:F889)</f>
        <v>92</v>
      </c>
      <c r="I889" s="15">
        <f>SUM(D889:F889)-H889-J889</f>
        <v>63</v>
      </c>
      <c r="J889" s="15">
        <f>MIN(D889:F889)</f>
        <v>4</v>
      </c>
      <c r="K889" s="15">
        <f>D889*E889*F889</f>
        <v>23184</v>
      </c>
      <c r="L889" s="1">
        <f>B889/K889</f>
        <v>0.11645962732919254</v>
      </c>
      <c r="M889" s="2" t="str">
        <f>IF(AND(H889&lt;$T$4,I889&lt;$T$5), "Yes", "No")</f>
        <v>No</v>
      </c>
      <c r="N889" s="2"/>
      <c r="O889" s="3"/>
      <c r="P889" s="9"/>
    </row>
    <row r="890" spans="1:16" x14ac:dyDescent="0.35">
      <c r="A890" s="4" t="s">
        <v>845</v>
      </c>
      <c r="B890" s="1">
        <v>2700</v>
      </c>
      <c r="C890" s="1"/>
      <c r="D890" s="15">
        <v>3.5</v>
      </c>
      <c r="E890" s="15">
        <v>53</v>
      </c>
      <c r="F890" s="15">
        <v>125</v>
      </c>
      <c r="G890" s="15"/>
      <c r="H890" s="15">
        <f>MAX(D890:F890)</f>
        <v>125</v>
      </c>
      <c r="I890" s="15">
        <f>SUM(D890:F890)-H890-J890</f>
        <v>53</v>
      </c>
      <c r="J890" s="15">
        <f>MIN(D890:F890)</f>
        <v>3.5</v>
      </c>
      <c r="K890" s="15">
        <f>D890*E890*F890</f>
        <v>23187.5</v>
      </c>
      <c r="L890" s="1">
        <f>B890/K890</f>
        <v>0.11644204851752021</v>
      </c>
      <c r="M890" s="2" t="str">
        <f>IF(AND(H890&lt;$T$4,I890&lt;$T$5), "Yes", "No")</f>
        <v>No</v>
      </c>
      <c r="N890" s="2"/>
      <c r="O890" s="3"/>
      <c r="P890" s="9"/>
    </row>
    <row r="891" spans="1:16" x14ac:dyDescent="0.35">
      <c r="A891" s="4" t="s">
        <v>846</v>
      </c>
      <c r="B891" s="1">
        <v>2300</v>
      </c>
      <c r="C891" s="1"/>
      <c r="D891" s="15">
        <v>9.3000000000000007</v>
      </c>
      <c r="E891" s="15">
        <v>36</v>
      </c>
      <c r="F891" s="15">
        <v>59</v>
      </c>
      <c r="G891" s="15"/>
      <c r="H891" s="15">
        <f>MAX(D891:F891)</f>
        <v>59</v>
      </c>
      <c r="I891" s="15">
        <f>SUM(D891:F891)-H891-J891</f>
        <v>36</v>
      </c>
      <c r="J891" s="15">
        <f>MIN(D891:F891)</f>
        <v>9.3000000000000007</v>
      </c>
      <c r="K891" s="15">
        <f>D891*E891*F891</f>
        <v>19753.2</v>
      </c>
      <c r="L891" s="1">
        <f>B891/K891</f>
        <v>0.11643683048822469</v>
      </c>
      <c r="M891" s="2" t="str">
        <f>IF(AND(H891&lt;$T$4,I891&lt;$T$5), "Yes", "No")</f>
        <v>Yes</v>
      </c>
      <c r="N891" s="2"/>
      <c r="O891" s="3"/>
      <c r="P891" s="9"/>
    </row>
    <row r="892" spans="1:16" x14ac:dyDescent="0.35">
      <c r="A892" s="4" t="s">
        <v>847</v>
      </c>
      <c r="B892" s="1">
        <v>2600</v>
      </c>
      <c r="C892" s="1"/>
      <c r="D892" s="15">
        <v>5.8</v>
      </c>
      <c r="E892" s="15">
        <v>55</v>
      </c>
      <c r="F892" s="15">
        <v>70</v>
      </c>
      <c r="G892" s="15"/>
      <c r="H892" s="15">
        <f>MAX(D892:F892)</f>
        <v>70</v>
      </c>
      <c r="I892" s="15">
        <f>SUM(D892:F892)-H892-J892</f>
        <v>55.000000000000014</v>
      </c>
      <c r="J892" s="15">
        <f>MIN(D892:F892)</f>
        <v>5.8</v>
      </c>
      <c r="K892" s="15">
        <f>D892*E892*F892</f>
        <v>22330</v>
      </c>
      <c r="L892" s="1">
        <f>B892/K892</f>
        <v>0.11643528884908196</v>
      </c>
      <c r="M892" s="2" t="str">
        <f>IF(AND(H892&lt;$T$4,I892&lt;$T$5), "Yes", "No")</f>
        <v>No</v>
      </c>
      <c r="N892" s="2"/>
      <c r="O892" s="3"/>
      <c r="P892" s="9"/>
    </row>
    <row r="893" spans="1:16" x14ac:dyDescent="0.35">
      <c r="A893" s="4" t="s">
        <v>848</v>
      </c>
      <c r="B893" s="1">
        <v>2100</v>
      </c>
      <c r="C893" s="1"/>
      <c r="D893" s="15">
        <v>4</v>
      </c>
      <c r="E893" s="15">
        <v>41</v>
      </c>
      <c r="F893" s="15">
        <v>110</v>
      </c>
      <c r="G893" s="15"/>
      <c r="H893" s="15">
        <f>MAX(D893:F893)</f>
        <v>110</v>
      </c>
      <c r="I893" s="15">
        <f>SUM(D893:F893)-H893-J893</f>
        <v>41</v>
      </c>
      <c r="J893" s="15">
        <f>MIN(D893:F893)</f>
        <v>4</v>
      </c>
      <c r="K893" s="15">
        <f>D893*E893*F893</f>
        <v>18040</v>
      </c>
      <c r="L893" s="1">
        <f>B893/K893</f>
        <v>0.1164079822616408</v>
      </c>
      <c r="M893" s="2" t="str">
        <f>IF(AND(H893&lt;$T$4,I893&lt;$T$5), "Yes", "No")</f>
        <v>No</v>
      </c>
      <c r="N893" s="2"/>
      <c r="O893" s="3"/>
      <c r="P893" s="9"/>
    </row>
    <row r="894" spans="1:16" x14ac:dyDescent="0.35">
      <c r="A894" s="4" t="s">
        <v>849</v>
      </c>
      <c r="B894" s="1">
        <v>2100</v>
      </c>
      <c r="C894" s="1"/>
      <c r="D894" s="15">
        <v>4</v>
      </c>
      <c r="E894" s="15">
        <v>55</v>
      </c>
      <c r="F894" s="15">
        <v>82</v>
      </c>
      <c r="G894" s="15"/>
      <c r="H894" s="15">
        <f>MAX(D894:F894)</f>
        <v>82</v>
      </c>
      <c r="I894" s="15">
        <f>SUM(D894:F894)-H894-J894</f>
        <v>55</v>
      </c>
      <c r="J894" s="15">
        <f>MIN(D894:F894)</f>
        <v>4</v>
      </c>
      <c r="K894" s="15">
        <f>D894*E894*F894</f>
        <v>18040</v>
      </c>
      <c r="L894" s="1">
        <f>B894/K894</f>
        <v>0.1164079822616408</v>
      </c>
      <c r="M894" s="2" t="str">
        <f>IF(AND(H894&lt;$T$4,I894&lt;$T$5), "Yes", "No")</f>
        <v>No</v>
      </c>
      <c r="N894" s="2"/>
      <c r="O894" s="3"/>
      <c r="P894" s="9"/>
    </row>
    <row r="895" spans="1:16" x14ac:dyDescent="0.35">
      <c r="A895" s="4" t="s">
        <v>850</v>
      </c>
      <c r="B895" s="1">
        <v>3500</v>
      </c>
      <c r="C895" s="1"/>
      <c r="D895" s="15">
        <v>5.4</v>
      </c>
      <c r="E895" s="15">
        <v>64</v>
      </c>
      <c r="F895" s="15">
        <v>87</v>
      </c>
      <c r="G895" s="15"/>
      <c r="H895" s="15">
        <f>MAX(D895:F895)</f>
        <v>87</v>
      </c>
      <c r="I895" s="15">
        <f>SUM(D895:F895)-H895-J895</f>
        <v>64</v>
      </c>
      <c r="J895" s="15">
        <f>MIN(D895:F895)</f>
        <v>5.4</v>
      </c>
      <c r="K895" s="15">
        <f>D895*E895*F895</f>
        <v>30067.200000000001</v>
      </c>
      <c r="L895" s="1">
        <f>B895/K895</f>
        <v>0.11640591741166453</v>
      </c>
      <c r="M895" s="2" t="str">
        <f>IF(AND(H895&lt;$T$4,I895&lt;$T$5), "Yes", "No")</f>
        <v>No</v>
      </c>
      <c r="N895" s="2"/>
      <c r="O895" s="3"/>
      <c r="P895" s="9"/>
    </row>
    <row r="896" spans="1:16" x14ac:dyDescent="0.35">
      <c r="A896" s="4" t="s">
        <v>851</v>
      </c>
      <c r="B896" s="1">
        <v>2200</v>
      </c>
      <c r="C896" s="1"/>
      <c r="D896" s="15">
        <v>3</v>
      </c>
      <c r="E896" s="15">
        <v>70</v>
      </c>
      <c r="F896" s="15">
        <v>90</v>
      </c>
      <c r="G896" s="15"/>
      <c r="H896" s="15">
        <f>MAX(D896:F896)</f>
        <v>90</v>
      </c>
      <c r="I896" s="15">
        <f>SUM(D896:F896)-H896-J896</f>
        <v>70</v>
      </c>
      <c r="J896" s="15">
        <f>MIN(D896:F896)</f>
        <v>3</v>
      </c>
      <c r="K896" s="15">
        <f>D896*E896*F896</f>
        <v>18900</v>
      </c>
      <c r="L896" s="1">
        <f>B896/K896</f>
        <v>0.1164021164021164</v>
      </c>
      <c r="M896" s="2" t="str">
        <f>IF(AND(H896&lt;$T$4,I896&lt;$T$5), "Yes", "No")</f>
        <v>No</v>
      </c>
      <c r="N896" s="2"/>
      <c r="O896" s="3"/>
      <c r="P896" s="9"/>
    </row>
    <row r="897" spans="1:16" x14ac:dyDescent="0.35">
      <c r="A897" s="4" t="s">
        <v>852</v>
      </c>
      <c r="B897" s="1">
        <v>2200</v>
      </c>
      <c r="C897" s="1"/>
      <c r="D897" s="15">
        <v>6.3</v>
      </c>
      <c r="E897" s="15">
        <v>50</v>
      </c>
      <c r="F897" s="15">
        <v>60</v>
      </c>
      <c r="G897" s="15"/>
      <c r="H897" s="15">
        <f>MAX(D897:F897)</f>
        <v>60</v>
      </c>
      <c r="I897" s="15">
        <f>SUM(D897:F897)-H897-J897</f>
        <v>50</v>
      </c>
      <c r="J897" s="15">
        <f>MIN(D897:F897)</f>
        <v>6.3</v>
      </c>
      <c r="K897" s="15">
        <f>D897*E897*F897</f>
        <v>18900</v>
      </c>
      <c r="L897" s="1">
        <f>B897/K897</f>
        <v>0.1164021164021164</v>
      </c>
      <c r="M897" s="2" t="str">
        <f>IF(AND(H897&lt;$T$4,I897&lt;$T$5), "Yes", "No")</f>
        <v>No</v>
      </c>
      <c r="N897" s="2"/>
      <c r="O897" s="3"/>
      <c r="P897" s="9"/>
    </row>
    <row r="898" spans="1:16" x14ac:dyDescent="0.35">
      <c r="A898" s="4" t="s">
        <v>853</v>
      </c>
      <c r="B898" s="1">
        <v>2300</v>
      </c>
      <c r="C898" s="1"/>
      <c r="D898" s="15">
        <v>8</v>
      </c>
      <c r="E898" s="15">
        <v>38</v>
      </c>
      <c r="F898" s="15">
        <v>65</v>
      </c>
      <c r="G898" s="15"/>
      <c r="H898" s="15">
        <f>MAX(D898:F898)</f>
        <v>65</v>
      </c>
      <c r="I898" s="15">
        <f>SUM(D898:F898)-H898-J898</f>
        <v>38</v>
      </c>
      <c r="J898" s="15">
        <f>MIN(D898:F898)</f>
        <v>8</v>
      </c>
      <c r="K898" s="15">
        <f>D898*E898*F898</f>
        <v>19760</v>
      </c>
      <c r="L898" s="1">
        <f>B898/K898</f>
        <v>0.11639676113360324</v>
      </c>
      <c r="M898" s="2" t="str">
        <f>IF(AND(H898&lt;$T$4,I898&lt;$T$5), "Yes", "No")</f>
        <v>No</v>
      </c>
      <c r="N898" s="2"/>
      <c r="O898" s="3"/>
      <c r="P898" s="9"/>
    </row>
    <row r="899" spans="1:16" x14ac:dyDescent="0.35">
      <c r="A899" s="4" t="s">
        <v>854</v>
      </c>
      <c r="B899" s="1">
        <v>2000</v>
      </c>
      <c r="C899" s="1"/>
      <c r="D899" s="15">
        <v>3.2</v>
      </c>
      <c r="E899" s="15">
        <v>68</v>
      </c>
      <c r="F899" s="15">
        <v>79</v>
      </c>
      <c r="G899" s="15"/>
      <c r="H899" s="15">
        <f>MAX(D899:F899)</f>
        <v>79</v>
      </c>
      <c r="I899" s="15">
        <f>SUM(D899:F899)-H899-J899</f>
        <v>67.999999999999986</v>
      </c>
      <c r="J899" s="15">
        <f>MIN(D899:F899)</f>
        <v>3.2</v>
      </c>
      <c r="K899" s="15">
        <f>D899*E899*F899</f>
        <v>17190.400000000001</v>
      </c>
      <c r="L899" s="1">
        <f>B899/K899</f>
        <v>0.1163440059568131</v>
      </c>
      <c r="M899" s="2" t="str">
        <f>IF(AND(H899&lt;$T$4,I899&lt;$T$5), "Yes", "No")</f>
        <v>No</v>
      </c>
      <c r="N899" s="2"/>
      <c r="O899" s="3"/>
      <c r="P899" s="9"/>
    </row>
    <row r="900" spans="1:16" x14ac:dyDescent="0.35">
      <c r="A900" s="4" t="s">
        <v>855</v>
      </c>
      <c r="B900" s="1">
        <v>2500</v>
      </c>
      <c r="C900" s="1"/>
      <c r="D900" s="15">
        <v>3.8</v>
      </c>
      <c r="E900" s="15">
        <v>65</v>
      </c>
      <c r="F900" s="15">
        <v>87</v>
      </c>
      <c r="G900" s="15"/>
      <c r="H900" s="15">
        <f>MAX(D900:F900)</f>
        <v>87</v>
      </c>
      <c r="I900" s="15">
        <f>SUM(D900:F900)-H900-J900</f>
        <v>65.000000000000014</v>
      </c>
      <c r="J900" s="15">
        <f>MIN(D900:F900)</f>
        <v>3.8</v>
      </c>
      <c r="K900" s="15">
        <f>D900*E900*F900</f>
        <v>21489</v>
      </c>
      <c r="L900" s="1">
        <f>B900/K900</f>
        <v>0.1163385918376844</v>
      </c>
      <c r="M900" s="2" t="str">
        <f>IF(AND(H900&lt;$T$4,I900&lt;$T$5), "Yes", "No")</f>
        <v>No</v>
      </c>
      <c r="N900" s="2"/>
      <c r="O900" s="3"/>
      <c r="P900" s="9"/>
    </row>
    <row r="901" spans="1:16" x14ac:dyDescent="0.35">
      <c r="A901" s="4" t="s">
        <v>856</v>
      </c>
      <c r="B901" s="1">
        <v>3700</v>
      </c>
      <c r="C901" s="1"/>
      <c r="D901" s="15">
        <v>5.7</v>
      </c>
      <c r="E901" s="15">
        <v>62</v>
      </c>
      <c r="F901" s="15">
        <v>90</v>
      </c>
      <c r="G901" s="15"/>
      <c r="H901" s="15">
        <f>MAX(D901:F901)</f>
        <v>90</v>
      </c>
      <c r="I901" s="15">
        <f>SUM(D901:F901)-H901-J901</f>
        <v>61.999999999999986</v>
      </c>
      <c r="J901" s="15">
        <f>MIN(D901:F901)</f>
        <v>5.7</v>
      </c>
      <c r="K901" s="15">
        <f>D901*E901*F901</f>
        <v>31806.000000000004</v>
      </c>
      <c r="L901" s="1">
        <f>B901/K901</f>
        <v>0.11633025215368169</v>
      </c>
      <c r="M901" s="2" t="str">
        <f>IF(AND(H901&lt;$T$4,I901&lt;$T$5), "Yes", "No")</f>
        <v>No</v>
      </c>
      <c r="N901" s="2"/>
      <c r="O901" s="3"/>
      <c r="P901" s="9"/>
    </row>
    <row r="902" spans="1:16" x14ac:dyDescent="0.35">
      <c r="A902" s="4" t="s">
        <v>857</v>
      </c>
      <c r="B902" s="1">
        <v>2500</v>
      </c>
      <c r="C902" s="1"/>
      <c r="D902" s="15">
        <v>2.2999999999999998</v>
      </c>
      <c r="E902" s="15">
        <v>105</v>
      </c>
      <c r="F902" s="15">
        <v>89</v>
      </c>
      <c r="G902" s="15"/>
      <c r="H902" s="15">
        <f>MAX(D902:F902)</f>
        <v>105</v>
      </c>
      <c r="I902" s="15">
        <f>SUM(D902:F902)-H902-J902</f>
        <v>89.000000000000014</v>
      </c>
      <c r="J902" s="15">
        <f>MIN(D902:F902)</f>
        <v>2.2999999999999998</v>
      </c>
      <c r="K902" s="15">
        <f>D902*E902*F902</f>
        <v>21493.499999999996</v>
      </c>
      <c r="L902" s="1">
        <f>B902/K902</f>
        <v>0.11631423453602253</v>
      </c>
      <c r="M902" s="2" t="str">
        <f>IF(AND(H902&lt;$T$4,I902&lt;$T$5), "Yes", "No")</f>
        <v>No</v>
      </c>
      <c r="N902" s="2"/>
      <c r="O902" s="3"/>
      <c r="P902" s="9"/>
    </row>
    <row r="903" spans="1:16" x14ac:dyDescent="0.35">
      <c r="A903" s="4" t="s">
        <v>858</v>
      </c>
      <c r="B903" s="1">
        <v>2600</v>
      </c>
      <c r="C903" s="1"/>
      <c r="D903" s="15">
        <v>3.9</v>
      </c>
      <c r="E903" s="15">
        <v>63</v>
      </c>
      <c r="F903" s="15">
        <v>91</v>
      </c>
      <c r="G903" s="15"/>
      <c r="H903" s="15">
        <f>MAX(D903:F903)</f>
        <v>91</v>
      </c>
      <c r="I903" s="15">
        <f>SUM(D903:F903)-H903-J903</f>
        <v>63.000000000000007</v>
      </c>
      <c r="J903" s="15">
        <f>MIN(D903:F903)</f>
        <v>3.9</v>
      </c>
      <c r="K903" s="15">
        <f>D903*E903*F903</f>
        <v>22358.7</v>
      </c>
      <c r="L903" s="1">
        <f>B903/K903</f>
        <v>0.11628583057154486</v>
      </c>
      <c r="M903" s="2" t="str">
        <f>IF(AND(H903&lt;$T$4,I903&lt;$T$5), "Yes", "No")</f>
        <v>No</v>
      </c>
      <c r="N903" s="2"/>
      <c r="O903" s="3"/>
      <c r="P903" s="9"/>
    </row>
    <row r="904" spans="1:16" x14ac:dyDescent="0.35">
      <c r="A904" s="4" t="s">
        <v>859</v>
      </c>
      <c r="B904" s="1">
        <v>2000</v>
      </c>
      <c r="C904" s="1"/>
      <c r="D904" s="15">
        <v>5</v>
      </c>
      <c r="E904" s="15">
        <v>43</v>
      </c>
      <c r="F904" s="15">
        <v>80</v>
      </c>
      <c r="G904" s="15"/>
      <c r="H904" s="15">
        <f>MAX(D904:F904)</f>
        <v>80</v>
      </c>
      <c r="I904" s="15">
        <f>SUM(D904:F904)-H904-J904</f>
        <v>43</v>
      </c>
      <c r="J904" s="15">
        <f>MIN(D904:F904)</f>
        <v>5</v>
      </c>
      <c r="K904" s="15">
        <f>D904*E904*F904</f>
        <v>17200</v>
      </c>
      <c r="L904" s="1">
        <f>B904/K904</f>
        <v>0.11627906976744186</v>
      </c>
      <c r="M904" s="2" t="str">
        <f>IF(AND(H904&lt;$T$4,I904&lt;$T$5), "Yes", "No")</f>
        <v>No</v>
      </c>
      <c r="N904" s="2"/>
      <c r="O904" s="3"/>
      <c r="P904" s="9"/>
    </row>
    <row r="905" spans="1:16" x14ac:dyDescent="0.35">
      <c r="A905" s="4" t="s">
        <v>860</v>
      </c>
      <c r="B905" s="1">
        <v>2000</v>
      </c>
      <c r="C905" s="1"/>
      <c r="D905" s="15">
        <v>8.6</v>
      </c>
      <c r="E905" s="15">
        <v>50</v>
      </c>
      <c r="F905" s="15">
        <v>40</v>
      </c>
      <c r="G905" s="15"/>
      <c r="H905" s="15">
        <f>MAX(D905:F905)</f>
        <v>50</v>
      </c>
      <c r="I905" s="15">
        <f>SUM(D905:F905)-H905-J905</f>
        <v>39.999999999999993</v>
      </c>
      <c r="J905" s="15">
        <f>MIN(D905:F905)</f>
        <v>8.6</v>
      </c>
      <c r="K905" s="15">
        <f>D905*E905*F905</f>
        <v>17200</v>
      </c>
      <c r="L905" s="1">
        <f>B905/K905</f>
        <v>0.11627906976744186</v>
      </c>
      <c r="M905" s="2" t="str">
        <f>IF(AND(H905&lt;$T$4,I905&lt;$T$5), "Yes", "No")</f>
        <v>Yes</v>
      </c>
      <c r="N905" s="2"/>
      <c r="O905" s="3"/>
      <c r="P905" s="9"/>
    </row>
    <row r="906" spans="1:16" x14ac:dyDescent="0.35">
      <c r="A906" s="4" t="s">
        <v>861</v>
      </c>
      <c r="B906" s="1">
        <v>2000</v>
      </c>
      <c r="C906" s="1"/>
      <c r="D906" s="15">
        <v>9.1999999999999993</v>
      </c>
      <c r="E906" s="15">
        <v>34</v>
      </c>
      <c r="F906" s="15">
        <v>55</v>
      </c>
      <c r="G906" s="15"/>
      <c r="H906" s="15">
        <f>MAX(D906:F906)</f>
        <v>55</v>
      </c>
      <c r="I906" s="15">
        <f>SUM(D906:F906)-H906-J906</f>
        <v>34</v>
      </c>
      <c r="J906" s="15">
        <f>MIN(D906:F906)</f>
        <v>9.1999999999999993</v>
      </c>
      <c r="K906" s="15">
        <f>D906*E906*F906</f>
        <v>17203.999999999996</v>
      </c>
      <c r="L906" s="1">
        <f>B906/K906</f>
        <v>0.11625203441060221</v>
      </c>
      <c r="M906" s="2" t="str">
        <f>IF(AND(H906&lt;$T$4,I906&lt;$T$5), "Yes", "No")</f>
        <v>Yes</v>
      </c>
      <c r="N906" s="2"/>
      <c r="O906" s="3"/>
      <c r="P906" s="9"/>
    </row>
    <row r="907" spans="1:16" x14ac:dyDescent="0.35">
      <c r="A907" s="4" t="s">
        <v>862</v>
      </c>
      <c r="B907" s="1">
        <v>2900</v>
      </c>
      <c r="C907" s="1"/>
      <c r="D907" s="15">
        <v>7.2</v>
      </c>
      <c r="E907" s="15">
        <v>55</v>
      </c>
      <c r="F907" s="15">
        <v>63</v>
      </c>
      <c r="G907" s="15"/>
      <c r="H907" s="15">
        <f>MAX(D907:F907)</f>
        <v>63</v>
      </c>
      <c r="I907" s="15">
        <f>SUM(D907:F907)-H907-J907</f>
        <v>55</v>
      </c>
      <c r="J907" s="15">
        <f>MIN(D907:F907)</f>
        <v>7.2</v>
      </c>
      <c r="K907" s="15">
        <f>D907*E907*F907</f>
        <v>24948</v>
      </c>
      <c r="L907" s="1">
        <f>B907/K907</f>
        <v>0.11624178290844958</v>
      </c>
      <c r="M907" s="2" t="str">
        <f>IF(AND(H907&lt;$T$4,I907&lt;$T$5), "Yes", "No")</f>
        <v>No</v>
      </c>
      <c r="N907" s="2"/>
      <c r="O907" s="3"/>
      <c r="P907" s="9"/>
    </row>
    <row r="908" spans="1:16" x14ac:dyDescent="0.35">
      <c r="A908" s="4" t="s">
        <v>863</v>
      </c>
      <c r="B908" s="1">
        <v>2500</v>
      </c>
      <c r="C908" s="1"/>
      <c r="D908" s="15">
        <v>5.2</v>
      </c>
      <c r="E908" s="15">
        <v>44</v>
      </c>
      <c r="F908" s="15">
        <v>94</v>
      </c>
      <c r="G908" s="15"/>
      <c r="H908" s="15">
        <f>MAX(D908:F908)</f>
        <v>94</v>
      </c>
      <c r="I908" s="15">
        <f>SUM(D908:F908)-H908-J908</f>
        <v>43.999999999999986</v>
      </c>
      <c r="J908" s="15">
        <f>MIN(D908:F908)</f>
        <v>5.2</v>
      </c>
      <c r="K908" s="15">
        <f>D908*E908*F908</f>
        <v>21507.200000000001</v>
      </c>
      <c r="L908" s="1">
        <f>B908/K908</f>
        <v>0.11624014283588752</v>
      </c>
      <c r="M908" s="2" t="str">
        <f>IF(AND(H908&lt;$T$4,I908&lt;$T$5), "Yes", "No")</f>
        <v>No</v>
      </c>
      <c r="N908" s="2"/>
      <c r="O908" s="3"/>
      <c r="P908" s="9"/>
    </row>
    <row r="909" spans="1:16" x14ac:dyDescent="0.35">
      <c r="A909" s="4" t="s">
        <v>864</v>
      </c>
      <c r="B909" s="1">
        <v>2500</v>
      </c>
      <c r="C909" s="1"/>
      <c r="D909" s="15">
        <v>9.4</v>
      </c>
      <c r="E909" s="15">
        <v>44</v>
      </c>
      <c r="F909" s="15">
        <v>52</v>
      </c>
      <c r="G909" s="15"/>
      <c r="H909" s="15">
        <f>MAX(D909:F909)</f>
        <v>52</v>
      </c>
      <c r="I909" s="15">
        <f>SUM(D909:F909)-H909-J909</f>
        <v>44.000000000000007</v>
      </c>
      <c r="J909" s="15">
        <f>MIN(D909:F909)</f>
        <v>9.4</v>
      </c>
      <c r="K909" s="15">
        <f>D909*E909*F909</f>
        <v>21507.200000000001</v>
      </c>
      <c r="L909" s="1">
        <f>B909/K909</f>
        <v>0.11624014283588752</v>
      </c>
      <c r="M909" s="2" t="str">
        <f>IF(AND(H909&lt;$T$4,I909&lt;$T$5), "Yes", "No")</f>
        <v>Yes</v>
      </c>
      <c r="N909" s="2"/>
      <c r="O909" s="3"/>
      <c r="P909" s="9"/>
    </row>
    <row r="910" spans="1:16" x14ac:dyDescent="0.35">
      <c r="A910" s="4" t="s">
        <v>865</v>
      </c>
      <c r="B910" s="1">
        <v>3000</v>
      </c>
      <c r="C910" s="1"/>
      <c r="D910" s="15">
        <v>2.7</v>
      </c>
      <c r="E910" s="15">
        <v>73</v>
      </c>
      <c r="F910" s="15">
        <v>131</v>
      </c>
      <c r="G910" s="15"/>
      <c r="H910" s="15">
        <f>MAX(D910:F910)</f>
        <v>131</v>
      </c>
      <c r="I910" s="15">
        <f>SUM(D910:F910)-H910-J910</f>
        <v>72.999999999999986</v>
      </c>
      <c r="J910" s="15">
        <f>MIN(D910:F910)</f>
        <v>2.7</v>
      </c>
      <c r="K910" s="15">
        <f>D910*E910*F910</f>
        <v>25820.100000000002</v>
      </c>
      <c r="L910" s="1">
        <f>B910/K910</f>
        <v>0.11618855078020611</v>
      </c>
      <c r="M910" s="2" t="str">
        <f>IF(AND(H910&lt;$T$4,I910&lt;$T$5), "Yes", "No")</f>
        <v>No</v>
      </c>
      <c r="N910" s="2"/>
      <c r="O910" s="3"/>
      <c r="P910" s="9"/>
    </row>
    <row r="911" spans="1:16" x14ac:dyDescent="0.35">
      <c r="A911" s="4">
        <v>823282</v>
      </c>
      <c r="B911" s="1">
        <v>2500</v>
      </c>
      <c r="C911" s="1"/>
      <c r="D911" s="15">
        <v>8.1999999999999993</v>
      </c>
      <c r="E911" s="15">
        <v>32</v>
      </c>
      <c r="F911" s="15">
        <v>82</v>
      </c>
      <c r="G911" s="15"/>
      <c r="H911" s="15">
        <f>MAX(D911:F911)</f>
        <v>82</v>
      </c>
      <c r="I911" s="15">
        <f>SUM(D911:F911)-H911-J911</f>
        <v>32</v>
      </c>
      <c r="J911" s="15">
        <f>MIN(D911:F911)</f>
        <v>8.1999999999999993</v>
      </c>
      <c r="K911" s="15">
        <f>D911*E911*F911</f>
        <v>21516.799999999999</v>
      </c>
      <c r="L911" s="1">
        <f>B911/K911</f>
        <v>0.11618828078524689</v>
      </c>
      <c r="M911" s="2" t="str">
        <f>IF(AND(H911&lt;$T$4,I911&lt;$T$5), "Yes", "No")</f>
        <v>No</v>
      </c>
      <c r="N911" s="2"/>
      <c r="O911" s="3">
        <v>7</v>
      </c>
      <c r="P911" s="9" t="s">
        <v>1204</v>
      </c>
    </row>
    <row r="912" spans="1:16" x14ac:dyDescent="0.35">
      <c r="A912" s="4" t="s">
        <v>866</v>
      </c>
      <c r="B912" s="1">
        <v>2100</v>
      </c>
      <c r="C912" s="1"/>
      <c r="D912" s="15">
        <v>3.1</v>
      </c>
      <c r="E912" s="15">
        <v>49</v>
      </c>
      <c r="F912" s="15">
        <v>119</v>
      </c>
      <c r="G912" s="15"/>
      <c r="H912" s="15">
        <f>MAX(D912:F912)</f>
        <v>119</v>
      </c>
      <c r="I912" s="15">
        <f>SUM(D912:F912)-H912-J912</f>
        <v>48.999999999999993</v>
      </c>
      <c r="J912" s="15">
        <f>MIN(D912:F912)</f>
        <v>3.1</v>
      </c>
      <c r="K912" s="15">
        <f>D912*E912*F912</f>
        <v>18076.100000000002</v>
      </c>
      <c r="L912" s="1">
        <f>B912/K912</f>
        <v>0.11617550245904812</v>
      </c>
      <c r="M912" s="2" t="str">
        <f>IF(AND(H912&lt;$T$4,I912&lt;$T$5), "Yes", "No")</f>
        <v>No</v>
      </c>
      <c r="N912" s="2"/>
      <c r="O912" s="3"/>
      <c r="P912" s="9"/>
    </row>
    <row r="913" spans="1:16" x14ac:dyDescent="0.35">
      <c r="A913" s="4" t="s">
        <v>867</v>
      </c>
      <c r="B913" s="1">
        <v>2100</v>
      </c>
      <c r="C913" s="1"/>
      <c r="D913" s="15">
        <v>3.9</v>
      </c>
      <c r="E913" s="15">
        <v>61</v>
      </c>
      <c r="F913" s="15">
        <v>76</v>
      </c>
      <c r="G913" s="15"/>
      <c r="H913" s="15">
        <f>MAX(D913:F913)</f>
        <v>76</v>
      </c>
      <c r="I913" s="15">
        <f>SUM(D913:F913)-H913-J913</f>
        <v>61.000000000000007</v>
      </c>
      <c r="J913" s="15">
        <f>MIN(D913:F913)</f>
        <v>3.9</v>
      </c>
      <c r="K913" s="15">
        <f>D913*E913*F913</f>
        <v>18080.400000000001</v>
      </c>
      <c r="L913" s="1">
        <f>B913/K913</f>
        <v>0.11614787283467179</v>
      </c>
      <c r="M913" s="2" t="str">
        <f>IF(AND(H913&lt;$T$4,I913&lt;$T$5), "Yes", "No")</f>
        <v>No</v>
      </c>
      <c r="N913" s="2"/>
      <c r="O913" s="3"/>
      <c r="P913" s="9"/>
    </row>
    <row r="914" spans="1:16" x14ac:dyDescent="0.35">
      <c r="A914" s="4" t="s">
        <v>868</v>
      </c>
      <c r="B914" s="1">
        <v>2000</v>
      </c>
      <c r="C914" s="1"/>
      <c r="D914" s="15">
        <v>4.2</v>
      </c>
      <c r="E914" s="15">
        <v>50</v>
      </c>
      <c r="F914" s="15">
        <v>82</v>
      </c>
      <c r="G914" s="15"/>
      <c r="H914" s="15">
        <f>MAX(D914:F914)</f>
        <v>82</v>
      </c>
      <c r="I914" s="15">
        <f>SUM(D914:F914)-H914-J914</f>
        <v>49.999999999999986</v>
      </c>
      <c r="J914" s="15">
        <f>MIN(D914:F914)</f>
        <v>4.2</v>
      </c>
      <c r="K914" s="15">
        <f>D914*E914*F914</f>
        <v>17220</v>
      </c>
      <c r="L914" s="1">
        <f>B914/K914</f>
        <v>0.11614401858304298</v>
      </c>
      <c r="M914" s="2" t="str">
        <f>IF(AND(H914&lt;$T$4,I914&lt;$T$5), "Yes", "No")</f>
        <v>No</v>
      </c>
      <c r="N914" s="2"/>
      <c r="O914" s="3"/>
      <c r="P914" s="9"/>
    </row>
    <row r="915" spans="1:16" x14ac:dyDescent="0.35">
      <c r="A915" s="4" t="s">
        <v>869</v>
      </c>
      <c r="B915" s="1">
        <v>2000</v>
      </c>
      <c r="C915" s="1"/>
      <c r="D915" s="15">
        <v>4.5999999999999996</v>
      </c>
      <c r="E915" s="15">
        <v>52</v>
      </c>
      <c r="F915" s="15">
        <v>72</v>
      </c>
      <c r="G915" s="15"/>
      <c r="H915" s="15">
        <f>MAX(D915:F915)</f>
        <v>72</v>
      </c>
      <c r="I915" s="15">
        <f>SUM(D915:F915)-H915-J915</f>
        <v>51.999999999999993</v>
      </c>
      <c r="J915" s="15">
        <f>MIN(D915:F915)</f>
        <v>4.5999999999999996</v>
      </c>
      <c r="K915" s="15">
        <f>D915*E915*F915</f>
        <v>17222.399999999998</v>
      </c>
      <c r="L915" s="1">
        <f>B915/K915</f>
        <v>0.11612783351913789</v>
      </c>
      <c r="M915" s="2" t="str">
        <f>IF(AND(H915&lt;$T$4,I915&lt;$T$5), "Yes", "No")</f>
        <v>No</v>
      </c>
      <c r="N915" s="2"/>
      <c r="O915" s="3"/>
      <c r="P915" s="9"/>
    </row>
    <row r="916" spans="1:16" x14ac:dyDescent="0.35">
      <c r="A916" s="4" t="s">
        <v>870</v>
      </c>
      <c r="B916" s="1">
        <v>2300</v>
      </c>
      <c r="C916" s="1"/>
      <c r="D916" s="15">
        <v>4.3</v>
      </c>
      <c r="E916" s="15">
        <v>47</v>
      </c>
      <c r="F916" s="15">
        <v>98</v>
      </c>
      <c r="G916" s="15"/>
      <c r="H916" s="15">
        <f>MAX(D916:F916)</f>
        <v>98</v>
      </c>
      <c r="I916" s="15">
        <f>SUM(D916:F916)-H916-J916</f>
        <v>47.000000000000014</v>
      </c>
      <c r="J916" s="15">
        <f>MIN(D916:F916)</f>
        <v>4.3</v>
      </c>
      <c r="K916" s="15">
        <f>D916*E916*F916</f>
        <v>19805.8</v>
      </c>
      <c r="L916" s="1">
        <f>B916/K916</f>
        <v>0.11612759898615557</v>
      </c>
      <c r="M916" s="2" t="str">
        <f>IF(AND(H916&lt;$T$4,I916&lt;$T$5), "Yes", "No")</f>
        <v>No</v>
      </c>
      <c r="N916" s="2"/>
      <c r="O916" s="3"/>
      <c r="P916" s="9"/>
    </row>
    <row r="917" spans="1:16" x14ac:dyDescent="0.35">
      <c r="A917" s="4" t="s">
        <v>871</v>
      </c>
      <c r="B917" s="1">
        <v>2000</v>
      </c>
      <c r="C917" s="1"/>
      <c r="D917" s="15">
        <v>9.5</v>
      </c>
      <c r="E917" s="15">
        <v>37</v>
      </c>
      <c r="F917" s="15">
        <v>49</v>
      </c>
      <c r="G917" s="15"/>
      <c r="H917" s="15">
        <f>MAX(D917:F917)</f>
        <v>49</v>
      </c>
      <c r="I917" s="15">
        <f>SUM(D917:F917)-H917-J917</f>
        <v>37</v>
      </c>
      <c r="J917" s="15">
        <f>MIN(D917:F917)</f>
        <v>9.5</v>
      </c>
      <c r="K917" s="15">
        <f>D917*E917*F917</f>
        <v>17223.5</v>
      </c>
      <c r="L917" s="1">
        <f>B917/K917</f>
        <v>0.11612041687229657</v>
      </c>
      <c r="M917" s="2" t="str">
        <f>IF(AND(H917&lt;$T$4,I917&lt;$T$5), "Yes", "No")</f>
        <v>Yes</v>
      </c>
      <c r="N917" s="2"/>
      <c r="O917" s="3"/>
      <c r="P917" s="9"/>
    </row>
    <row r="918" spans="1:16" x14ac:dyDescent="0.35">
      <c r="A918" s="4" t="s">
        <v>872</v>
      </c>
      <c r="B918" s="1">
        <v>2700</v>
      </c>
      <c r="C918" s="1"/>
      <c r="D918" s="15">
        <v>9</v>
      </c>
      <c r="E918" s="15">
        <v>38</v>
      </c>
      <c r="F918" s="15">
        <v>68</v>
      </c>
      <c r="G918" s="15"/>
      <c r="H918" s="15">
        <f>MAX(D918:F918)</f>
        <v>68</v>
      </c>
      <c r="I918" s="15">
        <f>SUM(D918:F918)-H918-J918</f>
        <v>38</v>
      </c>
      <c r="J918" s="15">
        <f>MIN(D918:F918)</f>
        <v>9</v>
      </c>
      <c r="K918" s="15">
        <f>D918*E918*F918</f>
        <v>23256</v>
      </c>
      <c r="L918" s="1">
        <f>B918/K918</f>
        <v>0.11609907120743033</v>
      </c>
      <c r="M918" s="2" t="str">
        <f>IF(AND(H918&lt;$T$4,I918&lt;$T$5), "Yes", "No")</f>
        <v>No</v>
      </c>
      <c r="N918" s="2"/>
      <c r="O918" s="3"/>
      <c r="P918" s="9"/>
    </row>
    <row r="919" spans="1:16" x14ac:dyDescent="0.35">
      <c r="A919" s="4" t="s">
        <v>873</v>
      </c>
      <c r="B919" s="1">
        <v>2900</v>
      </c>
      <c r="C919" s="1"/>
      <c r="D919" s="15">
        <v>3.4</v>
      </c>
      <c r="E919" s="15">
        <v>79</v>
      </c>
      <c r="F919" s="15">
        <v>93</v>
      </c>
      <c r="G919" s="15"/>
      <c r="H919" s="15">
        <f>MAX(D919:F919)</f>
        <v>93</v>
      </c>
      <c r="I919" s="15">
        <f>SUM(D919:F919)-H919-J919</f>
        <v>79</v>
      </c>
      <c r="J919" s="15">
        <f>MIN(D919:F919)</f>
        <v>3.4</v>
      </c>
      <c r="K919" s="15">
        <f>D919*E919*F919</f>
        <v>24979.799999999996</v>
      </c>
      <c r="L919" s="1">
        <f>B919/K919</f>
        <v>0.11609380379346514</v>
      </c>
      <c r="M919" s="2" t="str">
        <f>IF(AND(H919&lt;$T$4,I919&lt;$T$5), "Yes", "No")</f>
        <v>No</v>
      </c>
      <c r="N919" s="2"/>
      <c r="O919" s="3"/>
      <c r="P919" s="9"/>
    </row>
    <row r="920" spans="1:16" x14ac:dyDescent="0.35">
      <c r="A920" s="4" t="s">
        <v>874</v>
      </c>
      <c r="B920" s="1">
        <v>3500</v>
      </c>
      <c r="C920" s="1"/>
      <c r="D920" s="15">
        <v>10</v>
      </c>
      <c r="E920" s="15">
        <v>45</v>
      </c>
      <c r="F920" s="15">
        <v>67</v>
      </c>
      <c r="G920" s="15"/>
      <c r="H920" s="15">
        <f>MAX(D920:F920)</f>
        <v>67</v>
      </c>
      <c r="I920" s="15">
        <f>SUM(D920:F920)-H920-J920</f>
        <v>45</v>
      </c>
      <c r="J920" s="15">
        <f>MIN(D920:F920)</f>
        <v>10</v>
      </c>
      <c r="K920" s="15">
        <f>D920*E920*F920</f>
        <v>30150</v>
      </c>
      <c r="L920" s="1">
        <f>B920/K920</f>
        <v>0.11608623548922056</v>
      </c>
      <c r="M920" s="2" t="str">
        <f>IF(AND(H920&lt;$T$4,I920&lt;$T$5), "Yes", "No")</f>
        <v>No</v>
      </c>
      <c r="N920" s="2"/>
      <c r="O920" s="3"/>
      <c r="P920" s="9"/>
    </row>
    <row r="921" spans="1:16" x14ac:dyDescent="0.35">
      <c r="A921" s="4" t="s">
        <v>875</v>
      </c>
      <c r="B921" s="1">
        <v>2300</v>
      </c>
      <c r="C921" s="1"/>
      <c r="D921" s="15">
        <v>4.7</v>
      </c>
      <c r="E921" s="15">
        <v>68</v>
      </c>
      <c r="F921" s="15">
        <v>62</v>
      </c>
      <c r="G921" s="15"/>
      <c r="H921" s="15">
        <f>MAX(D921:F921)</f>
        <v>68</v>
      </c>
      <c r="I921" s="15">
        <f>SUM(D921:F921)-H921-J921</f>
        <v>61.999999999999986</v>
      </c>
      <c r="J921" s="15">
        <f>MIN(D921:F921)</f>
        <v>4.7</v>
      </c>
      <c r="K921" s="15">
        <f>D921*E921*F921</f>
        <v>19815.2</v>
      </c>
      <c r="L921" s="1">
        <f>B921/K921</f>
        <v>0.11607250999232911</v>
      </c>
      <c r="M921" s="2" t="str">
        <f>IF(AND(H921&lt;$T$4,I921&lt;$T$5), "Yes", "No")</f>
        <v>No</v>
      </c>
      <c r="N921" s="2"/>
      <c r="O921" s="3"/>
      <c r="P921" s="9"/>
    </row>
    <row r="922" spans="1:16" x14ac:dyDescent="0.35">
      <c r="A922" s="4" t="s">
        <v>876</v>
      </c>
      <c r="B922" s="1">
        <v>2800</v>
      </c>
      <c r="C922" s="1"/>
      <c r="D922" s="15">
        <v>5.0999999999999996</v>
      </c>
      <c r="E922" s="15">
        <v>57</v>
      </c>
      <c r="F922" s="15">
        <v>83</v>
      </c>
      <c r="G922" s="15"/>
      <c r="H922" s="15">
        <f>MAX(D922:F922)</f>
        <v>83</v>
      </c>
      <c r="I922" s="15">
        <f>SUM(D922:F922)-H922-J922</f>
        <v>56.999999999999993</v>
      </c>
      <c r="J922" s="15">
        <f>MIN(D922:F922)</f>
        <v>5.0999999999999996</v>
      </c>
      <c r="K922" s="15">
        <f>D922*E922*F922</f>
        <v>24128.1</v>
      </c>
      <c r="L922" s="1">
        <f>B922/K922</f>
        <v>0.1160472643929692</v>
      </c>
      <c r="M922" s="2" t="str">
        <f>IF(AND(H922&lt;$T$4,I922&lt;$T$5), "Yes", "No")</f>
        <v>No</v>
      </c>
      <c r="N922" s="2"/>
      <c r="O922" s="3"/>
      <c r="P922" s="9"/>
    </row>
    <row r="923" spans="1:16" x14ac:dyDescent="0.35">
      <c r="A923" s="4" t="s">
        <v>877</v>
      </c>
      <c r="B923" s="1">
        <v>2000</v>
      </c>
      <c r="C923" s="1"/>
      <c r="D923" s="15">
        <v>3.6</v>
      </c>
      <c r="E923" s="15">
        <v>63</v>
      </c>
      <c r="F923" s="15">
        <v>76</v>
      </c>
      <c r="G923" s="15"/>
      <c r="H923" s="15">
        <f>MAX(D923:F923)</f>
        <v>76</v>
      </c>
      <c r="I923" s="15">
        <f>SUM(D923:F923)-H923-J923</f>
        <v>62.999999999999993</v>
      </c>
      <c r="J923" s="15">
        <f>MIN(D923:F923)</f>
        <v>3.6</v>
      </c>
      <c r="K923" s="15">
        <f>D923*E923*F923</f>
        <v>17236.8</v>
      </c>
      <c r="L923" s="1">
        <f>B923/K923</f>
        <v>0.11603081778520376</v>
      </c>
      <c r="M923" s="2" t="str">
        <f>IF(AND(H923&lt;$T$4,I923&lt;$T$5), "Yes", "No")</f>
        <v>No</v>
      </c>
      <c r="N923" s="2"/>
      <c r="O923" s="3"/>
      <c r="P923" s="9"/>
    </row>
    <row r="924" spans="1:16" x14ac:dyDescent="0.35">
      <c r="A924" s="4" t="s">
        <v>878</v>
      </c>
      <c r="B924" s="1">
        <v>2700</v>
      </c>
      <c r="C924" s="1"/>
      <c r="D924" s="15">
        <v>6.6</v>
      </c>
      <c r="E924" s="15">
        <v>43</v>
      </c>
      <c r="F924" s="15">
        <v>82</v>
      </c>
      <c r="G924" s="15"/>
      <c r="H924" s="15">
        <f>MAX(D924:F924)</f>
        <v>82</v>
      </c>
      <c r="I924" s="15">
        <f>SUM(D924:F924)-H924-J924</f>
        <v>42.999999999999993</v>
      </c>
      <c r="J924" s="15">
        <f>MIN(D924:F924)</f>
        <v>6.6</v>
      </c>
      <c r="K924" s="15">
        <f>D924*E924*F924</f>
        <v>23271.600000000002</v>
      </c>
      <c r="L924" s="1">
        <f>B924/K924</f>
        <v>0.11602124477904398</v>
      </c>
      <c r="M924" s="2" t="str">
        <f>IF(AND(H924&lt;$T$4,I924&lt;$T$5), "Yes", "No")</f>
        <v>No</v>
      </c>
      <c r="N924" s="2"/>
      <c r="O924" s="3"/>
      <c r="P924" s="9"/>
    </row>
    <row r="925" spans="1:16" x14ac:dyDescent="0.35">
      <c r="A925" s="4" t="s">
        <v>879</v>
      </c>
      <c r="B925" s="1">
        <v>2900</v>
      </c>
      <c r="C925" s="1"/>
      <c r="D925" s="15">
        <v>3.8</v>
      </c>
      <c r="E925" s="15">
        <v>46</v>
      </c>
      <c r="F925" s="15">
        <v>143</v>
      </c>
      <c r="G925" s="15"/>
      <c r="H925" s="15">
        <f>MAX(D925:F925)</f>
        <v>143</v>
      </c>
      <c r="I925" s="15">
        <f>SUM(D925:F925)-H925-J925</f>
        <v>46.000000000000014</v>
      </c>
      <c r="J925" s="15">
        <f>MIN(D925:F925)</f>
        <v>3.8</v>
      </c>
      <c r="K925" s="15">
        <f>D925*E925*F925</f>
        <v>24996.399999999998</v>
      </c>
      <c r="L925" s="1">
        <f>B925/K925</f>
        <v>0.11601670640572244</v>
      </c>
      <c r="M925" s="2" t="str">
        <f>IF(AND(H925&lt;$T$4,I925&lt;$T$5), "Yes", "No")</f>
        <v>No</v>
      </c>
      <c r="N925" s="2"/>
      <c r="O925" s="3"/>
      <c r="P925" s="9"/>
    </row>
    <row r="926" spans="1:16" x14ac:dyDescent="0.35">
      <c r="A926" s="4" t="s">
        <v>880</v>
      </c>
      <c r="B926" s="1">
        <v>2700</v>
      </c>
      <c r="C926" s="1"/>
      <c r="D926" s="15">
        <v>3.5</v>
      </c>
      <c r="E926" s="15">
        <v>70</v>
      </c>
      <c r="F926" s="15">
        <v>95</v>
      </c>
      <c r="G926" s="15"/>
      <c r="H926" s="15">
        <f>MAX(D926:F926)</f>
        <v>95</v>
      </c>
      <c r="I926" s="15">
        <f>SUM(D926:F926)-H926-J926</f>
        <v>70</v>
      </c>
      <c r="J926" s="15">
        <f>MIN(D926:F926)</f>
        <v>3.5</v>
      </c>
      <c r="K926" s="15">
        <f>D926*E926*F926</f>
        <v>23275</v>
      </c>
      <c r="L926" s="1">
        <f>B926/K926</f>
        <v>0.11600429645542427</v>
      </c>
      <c r="M926" s="2" t="str">
        <f>IF(AND(H926&lt;$T$4,I926&lt;$T$5), "Yes", "No")</f>
        <v>No</v>
      </c>
      <c r="N926" s="2"/>
      <c r="O926" s="3"/>
      <c r="P926" s="9"/>
    </row>
    <row r="927" spans="1:16" x14ac:dyDescent="0.35">
      <c r="A927" s="4" t="s">
        <v>881</v>
      </c>
      <c r="B927" s="1">
        <v>2700</v>
      </c>
      <c r="C927" s="1"/>
      <c r="D927" s="15">
        <v>4.2</v>
      </c>
      <c r="E927" s="15">
        <v>66</v>
      </c>
      <c r="F927" s="15">
        <v>84</v>
      </c>
      <c r="G927" s="15"/>
      <c r="H927" s="15">
        <f>MAX(D927:F927)</f>
        <v>84</v>
      </c>
      <c r="I927" s="15">
        <f>SUM(D927:F927)-H927-J927</f>
        <v>65.999999999999986</v>
      </c>
      <c r="J927" s="15">
        <f>MIN(D927:F927)</f>
        <v>4.2</v>
      </c>
      <c r="K927" s="15">
        <f>D927*E927*F927</f>
        <v>23284.799999999999</v>
      </c>
      <c r="L927" s="1">
        <f>B927/K927</f>
        <v>0.11595547309833025</v>
      </c>
      <c r="M927" s="2" t="str">
        <f>IF(AND(H927&lt;$T$4,I927&lt;$T$5), "Yes", "No")</f>
        <v>No</v>
      </c>
      <c r="N927" s="2"/>
      <c r="O927" s="3"/>
      <c r="P927" s="9"/>
    </row>
    <row r="928" spans="1:16" x14ac:dyDescent="0.35">
      <c r="A928" s="4" t="s">
        <v>882</v>
      </c>
      <c r="B928" s="1">
        <v>2000</v>
      </c>
      <c r="C928" s="1"/>
      <c r="D928" s="15">
        <v>3.5</v>
      </c>
      <c r="E928" s="15">
        <v>64</v>
      </c>
      <c r="F928" s="15">
        <v>77</v>
      </c>
      <c r="G928" s="15"/>
      <c r="H928" s="15">
        <f>MAX(D928:F928)</f>
        <v>77</v>
      </c>
      <c r="I928" s="15">
        <f>SUM(D928:F928)-H928-J928</f>
        <v>64</v>
      </c>
      <c r="J928" s="15">
        <f>MIN(D928:F928)</f>
        <v>3.5</v>
      </c>
      <c r="K928" s="15">
        <f>D928*E928*F928</f>
        <v>17248</v>
      </c>
      <c r="L928" s="1">
        <f>B928/K928</f>
        <v>0.11595547309833024</v>
      </c>
      <c r="M928" s="2" t="str">
        <f>IF(AND(H928&lt;$T$4,I928&lt;$T$5), "Yes", "No")</f>
        <v>No</v>
      </c>
      <c r="N928" s="2"/>
      <c r="O928" s="3"/>
      <c r="P928" s="9"/>
    </row>
    <row r="929" spans="1:16" x14ac:dyDescent="0.35">
      <c r="A929" s="4" t="s">
        <v>883</v>
      </c>
      <c r="B929" s="1">
        <v>2800</v>
      </c>
      <c r="C929" s="1"/>
      <c r="D929" s="15">
        <v>5</v>
      </c>
      <c r="E929" s="15">
        <v>42</v>
      </c>
      <c r="F929" s="15">
        <v>115</v>
      </c>
      <c r="G929" s="15"/>
      <c r="H929" s="15">
        <f>MAX(D929:F929)</f>
        <v>115</v>
      </c>
      <c r="I929" s="15">
        <f>SUM(D929:F929)-H929-J929</f>
        <v>42</v>
      </c>
      <c r="J929" s="15">
        <f>MIN(D929:F929)</f>
        <v>5</v>
      </c>
      <c r="K929" s="15">
        <f>D929*E929*F929</f>
        <v>24150</v>
      </c>
      <c r="L929" s="1">
        <f>B929/K929</f>
        <v>0.11594202898550725</v>
      </c>
      <c r="M929" s="2" t="str">
        <f>IF(AND(H929&lt;$T$4,I929&lt;$T$5), "Yes", "No")</f>
        <v>No</v>
      </c>
      <c r="N929" s="2"/>
      <c r="O929" s="3"/>
      <c r="P929" s="9"/>
    </row>
    <row r="930" spans="1:16" x14ac:dyDescent="0.35">
      <c r="A930" s="4" t="s">
        <v>884</v>
      </c>
      <c r="B930" s="1">
        <v>2200</v>
      </c>
      <c r="C930" s="1"/>
      <c r="D930" s="15">
        <v>7.3</v>
      </c>
      <c r="E930" s="15">
        <v>40</v>
      </c>
      <c r="F930" s="15">
        <v>65</v>
      </c>
      <c r="G930" s="15"/>
      <c r="H930" s="15">
        <f>MAX(D930:F930)</f>
        <v>65</v>
      </c>
      <c r="I930" s="15">
        <f>SUM(D930:F930)-H930-J930</f>
        <v>40</v>
      </c>
      <c r="J930" s="15">
        <f>MIN(D930:F930)</f>
        <v>7.3</v>
      </c>
      <c r="K930" s="15">
        <f>D930*E930*F930</f>
        <v>18980</v>
      </c>
      <c r="L930" s="1">
        <f>B930/K930</f>
        <v>0.11591148577449947</v>
      </c>
      <c r="M930" s="2" t="str">
        <f>IF(AND(H930&lt;$T$4,I930&lt;$T$5), "Yes", "No")</f>
        <v>No</v>
      </c>
      <c r="N930" s="2"/>
      <c r="O930" s="3"/>
      <c r="P930" s="9"/>
    </row>
    <row r="931" spans="1:16" x14ac:dyDescent="0.35">
      <c r="A931" s="4" t="s">
        <v>885</v>
      </c>
      <c r="B931" s="1">
        <v>2000</v>
      </c>
      <c r="C931" s="1"/>
      <c r="D931" s="15">
        <v>6</v>
      </c>
      <c r="E931" s="15">
        <v>48</v>
      </c>
      <c r="F931" s="15">
        <v>60</v>
      </c>
      <c r="G931" s="15"/>
      <c r="H931" s="15">
        <f>MAX(D931:F931)</f>
        <v>60</v>
      </c>
      <c r="I931" s="15">
        <f>SUM(D931:F931)-H931-J931</f>
        <v>48</v>
      </c>
      <c r="J931" s="15">
        <f>MIN(D931:F931)</f>
        <v>6</v>
      </c>
      <c r="K931" s="15">
        <f>D931*E931*F931</f>
        <v>17280</v>
      </c>
      <c r="L931" s="1">
        <f>B931/K931</f>
        <v>0.11574074074074074</v>
      </c>
      <c r="M931" s="2" t="str">
        <f>IF(AND(H931&lt;$T$4,I931&lt;$T$5), "Yes", "No")</f>
        <v>Yes</v>
      </c>
      <c r="N931" s="2"/>
      <c r="O931" s="3"/>
      <c r="P931" s="9"/>
    </row>
    <row r="932" spans="1:16" x14ac:dyDescent="0.35">
      <c r="A932" s="4" t="s">
        <v>886</v>
      </c>
      <c r="B932" s="1">
        <v>2000</v>
      </c>
      <c r="C932" s="1"/>
      <c r="D932" s="15">
        <v>9</v>
      </c>
      <c r="E932" s="15">
        <v>40</v>
      </c>
      <c r="F932" s="15">
        <v>48</v>
      </c>
      <c r="G932" s="15"/>
      <c r="H932" s="15">
        <f>MAX(D932:F932)</f>
        <v>48</v>
      </c>
      <c r="I932" s="15">
        <f>SUM(D932:F932)-H932-J932</f>
        <v>40</v>
      </c>
      <c r="J932" s="15">
        <f>MIN(D932:F932)</f>
        <v>9</v>
      </c>
      <c r="K932" s="15">
        <f>D932*E932*F932</f>
        <v>17280</v>
      </c>
      <c r="L932" s="1">
        <f>B932/K932</f>
        <v>0.11574074074074074</v>
      </c>
      <c r="M932" s="2" t="str">
        <f>IF(AND(H932&lt;$T$4,I932&lt;$T$5), "Yes", "No")</f>
        <v>Yes</v>
      </c>
      <c r="N932" s="2"/>
      <c r="O932" s="3"/>
      <c r="P932" s="9"/>
    </row>
    <row r="933" spans="1:16" x14ac:dyDescent="0.35">
      <c r="A933" s="4" t="s">
        <v>887</v>
      </c>
      <c r="B933" s="1">
        <v>2000</v>
      </c>
      <c r="C933" s="1"/>
      <c r="D933" s="15">
        <v>12</v>
      </c>
      <c r="E933" s="15">
        <v>24</v>
      </c>
      <c r="F933" s="15">
        <v>60</v>
      </c>
      <c r="G933" s="15"/>
      <c r="H933" s="15">
        <f>MAX(D933:F933)</f>
        <v>60</v>
      </c>
      <c r="I933" s="15">
        <f>SUM(D933:F933)-H933-J933</f>
        <v>24</v>
      </c>
      <c r="J933" s="15">
        <f>MIN(D933:F933)</f>
        <v>12</v>
      </c>
      <c r="K933" s="15">
        <f>D933*E933*F933</f>
        <v>17280</v>
      </c>
      <c r="L933" s="1">
        <f>B933/K933</f>
        <v>0.11574074074074074</v>
      </c>
      <c r="M933" s="2" t="str">
        <f>IF(AND(H933&lt;$T$4,I933&lt;$T$5), "Yes", "No")</f>
        <v>Yes</v>
      </c>
      <c r="N933" s="2"/>
      <c r="O933" s="3"/>
      <c r="P933" s="9"/>
    </row>
    <row r="934" spans="1:16" x14ac:dyDescent="0.35">
      <c r="A934" s="4" t="s">
        <v>888</v>
      </c>
      <c r="B934" s="1">
        <v>2100</v>
      </c>
      <c r="C934" s="1"/>
      <c r="D934" s="15">
        <v>4.5</v>
      </c>
      <c r="E934" s="15">
        <v>56</v>
      </c>
      <c r="F934" s="15">
        <v>72</v>
      </c>
      <c r="G934" s="15"/>
      <c r="H934" s="15">
        <f>MAX(D934:F934)</f>
        <v>72</v>
      </c>
      <c r="I934" s="15">
        <f>SUM(D934:F934)-H934-J934</f>
        <v>56</v>
      </c>
      <c r="J934" s="15">
        <f>MIN(D934:F934)</f>
        <v>4.5</v>
      </c>
      <c r="K934" s="15">
        <f>D934*E934*F934</f>
        <v>18144</v>
      </c>
      <c r="L934" s="1">
        <f>B934/K934</f>
        <v>0.11574074074074074</v>
      </c>
      <c r="M934" s="2" t="str">
        <f>IF(AND(H934&lt;$T$4,I934&lt;$T$5), "Yes", "No")</f>
        <v>No</v>
      </c>
      <c r="N934" s="2"/>
      <c r="O934" s="3"/>
      <c r="P934" s="9"/>
    </row>
    <row r="935" spans="1:16" x14ac:dyDescent="0.35">
      <c r="A935" s="4" t="s">
        <v>889</v>
      </c>
      <c r="B935" s="1">
        <v>2500</v>
      </c>
      <c r="C935" s="1"/>
      <c r="D935" s="15">
        <v>4.5</v>
      </c>
      <c r="E935" s="15">
        <v>60</v>
      </c>
      <c r="F935" s="15">
        <v>80</v>
      </c>
      <c r="G935" s="15"/>
      <c r="H935" s="15">
        <f>MAX(D935:F935)</f>
        <v>80</v>
      </c>
      <c r="I935" s="15">
        <f>SUM(D935:F935)-H935-J935</f>
        <v>60</v>
      </c>
      <c r="J935" s="15">
        <f>MIN(D935:F935)</f>
        <v>4.5</v>
      </c>
      <c r="K935" s="15">
        <f>D935*E935*F935</f>
        <v>21600</v>
      </c>
      <c r="L935" s="1">
        <f>B935/K935</f>
        <v>0.11574074074074074</v>
      </c>
      <c r="M935" s="2" t="str">
        <f>IF(AND(H935&lt;$T$4,I935&lt;$T$5), "Yes", "No")</f>
        <v>No</v>
      </c>
      <c r="N935" s="2"/>
      <c r="O935" s="3"/>
      <c r="P935" s="9"/>
    </row>
    <row r="936" spans="1:16" x14ac:dyDescent="0.35">
      <c r="A936" s="4" t="s">
        <v>890</v>
      </c>
      <c r="B936" s="1">
        <v>2500</v>
      </c>
      <c r="C936" s="1"/>
      <c r="D936" s="15">
        <v>9</v>
      </c>
      <c r="E936" s="15">
        <v>50</v>
      </c>
      <c r="F936" s="15">
        <v>48</v>
      </c>
      <c r="G936" s="15"/>
      <c r="H936" s="15">
        <f>MAX(D936:F936)</f>
        <v>50</v>
      </c>
      <c r="I936" s="15">
        <f>SUM(D936:F936)-H936-J936</f>
        <v>48</v>
      </c>
      <c r="J936" s="15">
        <f>MIN(D936:F936)</f>
        <v>9</v>
      </c>
      <c r="K936" s="15">
        <f>D936*E936*F936</f>
        <v>21600</v>
      </c>
      <c r="L936" s="1">
        <f>B936/K936</f>
        <v>0.11574074074074074</v>
      </c>
      <c r="M936" s="2" t="str">
        <f>IF(AND(H936&lt;$T$4,I936&lt;$T$5), "Yes", "No")</f>
        <v>Yes</v>
      </c>
      <c r="N936" s="2"/>
      <c r="O936" s="3"/>
      <c r="P936" s="9"/>
    </row>
    <row r="937" spans="1:16" x14ac:dyDescent="0.35">
      <c r="A937" s="4" t="s">
        <v>891</v>
      </c>
      <c r="B937" s="1">
        <v>2600</v>
      </c>
      <c r="C937" s="1"/>
      <c r="D937" s="15">
        <v>3.6</v>
      </c>
      <c r="E937" s="15">
        <v>60</v>
      </c>
      <c r="F937" s="15">
        <v>104</v>
      </c>
      <c r="G937" s="15"/>
      <c r="H937" s="15">
        <f>MAX(D937:F937)</f>
        <v>104</v>
      </c>
      <c r="I937" s="15">
        <f>SUM(D937:F937)-H937-J937</f>
        <v>59.999999999999993</v>
      </c>
      <c r="J937" s="15">
        <f>MIN(D937:F937)</f>
        <v>3.6</v>
      </c>
      <c r="K937" s="15">
        <f>D937*E937*F937</f>
        <v>22464</v>
      </c>
      <c r="L937" s="1">
        <f>B937/K937</f>
        <v>0.11574074074074074</v>
      </c>
      <c r="M937" s="2" t="str">
        <f>IF(AND(H937&lt;$T$4,I937&lt;$T$5), "Yes", "No")</f>
        <v>No</v>
      </c>
      <c r="N937" s="2"/>
      <c r="O937" s="3"/>
      <c r="P937" s="9"/>
    </row>
    <row r="938" spans="1:16" x14ac:dyDescent="0.35">
      <c r="A938" s="4" t="s">
        <v>892</v>
      </c>
      <c r="B938" s="1">
        <v>3000</v>
      </c>
      <c r="C938" s="1"/>
      <c r="D938" s="15">
        <v>9</v>
      </c>
      <c r="E938" s="15">
        <v>48</v>
      </c>
      <c r="F938" s="15">
        <v>60</v>
      </c>
      <c r="G938" s="15"/>
      <c r="H938" s="15">
        <f>MAX(D938:F938)</f>
        <v>60</v>
      </c>
      <c r="I938" s="15">
        <f>SUM(D938:F938)-H938-J938</f>
        <v>48</v>
      </c>
      <c r="J938" s="15">
        <f>MIN(D938:F938)</f>
        <v>9</v>
      </c>
      <c r="K938" s="15">
        <f>D938*E938*F938</f>
        <v>25920</v>
      </c>
      <c r="L938" s="1">
        <f>B938/K938</f>
        <v>0.11574074074074074</v>
      </c>
      <c r="M938" s="2" t="str">
        <f>IF(AND(H938&lt;$T$4,I938&lt;$T$5), "Yes", "No")</f>
        <v>Yes</v>
      </c>
      <c r="N938" s="2"/>
      <c r="O938" s="3"/>
      <c r="P938" s="9"/>
    </row>
    <row r="939" spans="1:16" x14ac:dyDescent="0.35">
      <c r="A939" s="4" t="s">
        <v>893</v>
      </c>
      <c r="B939" s="1">
        <v>3400</v>
      </c>
      <c r="C939" s="1"/>
      <c r="D939" s="15">
        <v>3</v>
      </c>
      <c r="E939" s="15">
        <v>98</v>
      </c>
      <c r="F939" s="15">
        <v>100</v>
      </c>
      <c r="G939" s="15"/>
      <c r="H939" s="15">
        <f>MAX(D939:F939)</f>
        <v>100</v>
      </c>
      <c r="I939" s="15">
        <f>SUM(D939:F939)-H939-J939</f>
        <v>98</v>
      </c>
      <c r="J939" s="15">
        <f>MIN(D939:F939)</f>
        <v>3</v>
      </c>
      <c r="K939" s="15">
        <f>D939*E939*F939</f>
        <v>29400</v>
      </c>
      <c r="L939" s="1">
        <f>B939/K939</f>
        <v>0.11564625850340136</v>
      </c>
      <c r="M939" s="2" t="str">
        <f>IF(AND(H939&lt;$T$4,I939&lt;$T$5), "Yes", "No")</f>
        <v>No</v>
      </c>
      <c r="N939" s="2"/>
      <c r="O939" s="3"/>
      <c r="P939" s="9"/>
    </row>
    <row r="940" spans="1:16" x14ac:dyDescent="0.35">
      <c r="A940" s="4" t="s">
        <v>894</v>
      </c>
      <c r="B940" s="1">
        <v>2100</v>
      </c>
      <c r="C940" s="1"/>
      <c r="D940" s="15">
        <v>3.4</v>
      </c>
      <c r="E940" s="15">
        <v>49</v>
      </c>
      <c r="F940" s="15">
        <v>109</v>
      </c>
      <c r="G940" s="15"/>
      <c r="H940" s="15">
        <f>MAX(D940:F940)</f>
        <v>109</v>
      </c>
      <c r="I940" s="15">
        <f>SUM(D940:F940)-H940-J940</f>
        <v>49.000000000000007</v>
      </c>
      <c r="J940" s="15">
        <f>MIN(D940:F940)</f>
        <v>3.4</v>
      </c>
      <c r="K940" s="15">
        <f>D940*E940*F940</f>
        <v>18159.399999999998</v>
      </c>
      <c r="L940" s="1">
        <f>B940/K940</f>
        <v>0.11564258731015344</v>
      </c>
      <c r="M940" s="2" t="str">
        <f>IF(AND(H940&lt;$T$4,I940&lt;$T$5), "Yes", "No")</f>
        <v>No</v>
      </c>
      <c r="N940" s="2"/>
      <c r="O940" s="3"/>
      <c r="P940" s="9"/>
    </row>
    <row r="941" spans="1:16" x14ac:dyDescent="0.35">
      <c r="A941" s="4" t="s">
        <v>895</v>
      </c>
      <c r="B941" s="1">
        <v>3400</v>
      </c>
      <c r="C941" s="1"/>
      <c r="D941" s="15">
        <v>6.5</v>
      </c>
      <c r="E941" s="15">
        <v>58</v>
      </c>
      <c r="F941" s="15">
        <v>78</v>
      </c>
      <c r="G941" s="15"/>
      <c r="H941" s="15">
        <f>MAX(D941:F941)</f>
        <v>78</v>
      </c>
      <c r="I941" s="15">
        <f>SUM(D941:F941)-H941-J941</f>
        <v>58</v>
      </c>
      <c r="J941" s="15">
        <f>MIN(D941:F941)</f>
        <v>6.5</v>
      </c>
      <c r="K941" s="15">
        <f>D941*E941*F941</f>
        <v>29406</v>
      </c>
      <c r="L941" s="1">
        <f>B941/K941</f>
        <v>0.11562266204176018</v>
      </c>
      <c r="M941" s="2" t="str">
        <f>IF(AND(H941&lt;$T$4,I941&lt;$T$5), "Yes", "No")</f>
        <v>No</v>
      </c>
      <c r="N941" s="2"/>
      <c r="O941" s="3"/>
      <c r="P941" s="9"/>
    </row>
    <row r="942" spans="1:16" x14ac:dyDescent="0.35">
      <c r="A942" s="4" t="s">
        <v>896</v>
      </c>
      <c r="B942" s="1">
        <v>2200</v>
      </c>
      <c r="C942" s="1"/>
      <c r="D942" s="15">
        <v>4.2</v>
      </c>
      <c r="E942" s="15">
        <v>54</v>
      </c>
      <c r="F942" s="15">
        <v>84</v>
      </c>
      <c r="G942" s="15"/>
      <c r="H942" s="15">
        <f>MAX(D942:F942)</f>
        <v>84</v>
      </c>
      <c r="I942" s="15">
        <f>SUM(D942:F942)-H942-J942</f>
        <v>53.999999999999986</v>
      </c>
      <c r="J942" s="15">
        <f>MIN(D942:F942)</f>
        <v>4.2</v>
      </c>
      <c r="K942" s="15">
        <f>D942*E942*F942</f>
        <v>19051.2</v>
      </c>
      <c r="L942" s="1">
        <f>B942/K942</f>
        <v>0.11547829008146468</v>
      </c>
      <c r="M942" s="2" t="str">
        <f>IF(AND(H942&lt;$T$4,I942&lt;$T$5), "Yes", "No")</f>
        <v>No</v>
      </c>
      <c r="N942" s="2"/>
      <c r="O942" s="3"/>
      <c r="P942" s="9"/>
    </row>
    <row r="943" spans="1:16" x14ac:dyDescent="0.35">
      <c r="A943" s="4" t="s">
        <v>897</v>
      </c>
      <c r="B943" s="1">
        <v>2300</v>
      </c>
      <c r="C943" s="1"/>
      <c r="D943" s="15">
        <v>4.5999999999999996</v>
      </c>
      <c r="E943" s="15">
        <v>61</v>
      </c>
      <c r="F943" s="15">
        <v>71</v>
      </c>
      <c r="G943" s="15"/>
      <c r="H943" s="15">
        <f>MAX(D943:F943)</f>
        <v>71</v>
      </c>
      <c r="I943" s="15">
        <f>SUM(D943:F943)-H943-J943</f>
        <v>60.999999999999993</v>
      </c>
      <c r="J943" s="15">
        <f>MIN(D943:F943)</f>
        <v>4.5999999999999996</v>
      </c>
      <c r="K943" s="15">
        <f>D943*E943*F943</f>
        <v>19922.599999999999</v>
      </c>
      <c r="L943" s="1">
        <f>B943/K943</f>
        <v>0.11544677903486493</v>
      </c>
      <c r="M943" s="2" t="str">
        <f>IF(AND(H943&lt;$T$4,I943&lt;$T$5), "Yes", "No")</f>
        <v>No</v>
      </c>
      <c r="N943" s="2"/>
      <c r="O943" s="3"/>
      <c r="P943" s="9"/>
    </row>
    <row r="944" spans="1:16" x14ac:dyDescent="0.35">
      <c r="A944" s="4" t="s">
        <v>898</v>
      </c>
      <c r="B944" s="1">
        <v>2000</v>
      </c>
      <c r="C944" s="1"/>
      <c r="D944" s="15">
        <v>5</v>
      </c>
      <c r="E944" s="15">
        <v>55</v>
      </c>
      <c r="F944" s="15">
        <v>63</v>
      </c>
      <c r="G944" s="15"/>
      <c r="H944" s="15">
        <f>MAX(D944:F944)</f>
        <v>63</v>
      </c>
      <c r="I944" s="15">
        <f>SUM(D944:F944)-H944-J944</f>
        <v>55</v>
      </c>
      <c r="J944" s="15">
        <f>MIN(D944:F944)</f>
        <v>5</v>
      </c>
      <c r="K944" s="15">
        <f>D944*E944*F944</f>
        <v>17325</v>
      </c>
      <c r="L944" s="1">
        <f>B944/K944</f>
        <v>0.11544011544011544</v>
      </c>
      <c r="M944" s="2" t="str">
        <f>IF(AND(H944&lt;$T$4,I944&lt;$T$5), "Yes", "No")</f>
        <v>No</v>
      </c>
      <c r="N944" s="2"/>
      <c r="O944" s="3"/>
      <c r="P944" s="9"/>
    </row>
    <row r="945" spans="1:16" x14ac:dyDescent="0.35">
      <c r="A945" s="4" t="s">
        <v>899</v>
      </c>
      <c r="B945" s="1">
        <v>2400</v>
      </c>
      <c r="C945" s="1"/>
      <c r="D945" s="15">
        <v>3.3</v>
      </c>
      <c r="E945" s="15">
        <v>70</v>
      </c>
      <c r="F945" s="15">
        <v>90</v>
      </c>
      <c r="G945" s="15"/>
      <c r="H945" s="15">
        <f>MAX(D945:F945)</f>
        <v>90</v>
      </c>
      <c r="I945" s="15">
        <f>SUM(D945:F945)-H945-J945</f>
        <v>70.000000000000014</v>
      </c>
      <c r="J945" s="15">
        <f>MIN(D945:F945)</f>
        <v>3.3</v>
      </c>
      <c r="K945" s="15">
        <f>D945*E945*F945</f>
        <v>20790</v>
      </c>
      <c r="L945" s="1">
        <f>B945/K945</f>
        <v>0.11544011544011544</v>
      </c>
      <c r="M945" s="2" t="str">
        <f>IF(AND(H945&lt;$T$4,I945&lt;$T$5), "Yes", "No")</f>
        <v>No</v>
      </c>
      <c r="N945" s="2"/>
      <c r="O945" s="3"/>
      <c r="P945" s="9"/>
    </row>
    <row r="946" spans="1:16" x14ac:dyDescent="0.35">
      <c r="A946" s="4" t="s">
        <v>900</v>
      </c>
      <c r="B946" s="1">
        <v>2400</v>
      </c>
      <c r="C946" s="1"/>
      <c r="D946" s="15">
        <v>7</v>
      </c>
      <c r="E946" s="15">
        <v>45</v>
      </c>
      <c r="F946" s="15">
        <v>66</v>
      </c>
      <c r="G946" s="15"/>
      <c r="H946" s="15">
        <f>MAX(D946:F946)</f>
        <v>66</v>
      </c>
      <c r="I946" s="15">
        <f>SUM(D946:F946)-H946-J946</f>
        <v>45</v>
      </c>
      <c r="J946" s="15">
        <f>MIN(D946:F946)</f>
        <v>7</v>
      </c>
      <c r="K946" s="15">
        <f>D946*E946*F946</f>
        <v>20790</v>
      </c>
      <c r="L946" s="1">
        <f>B946/K946</f>
        <v>0.11544011544011544</v>
      </c>
      <c r="M946" s="2" t="str">
        <f>IF(AND(H946&lt;$T$4,I946&lt;$T$5), "Yes", "No")</f>
        <v>No</v>
      </c>
      <c r="N946" s="2"/>
      <c r="O946" s="3"/>
      <c r="P946" s="9"/>
    </row>
    <row r="947" spans="1:16" x14ac:dyDescent="0.35">
      <c r="A947" s="4" t="s">
        <v>901</v>
      </c>
      <c r="B947" s="1">
        <v>2000</v>
      </c>
      <c r="C947" s="1"/>
      <c r="D947" s="15">
        <v>3.8</v>
      </c>
      <c r="E947" s="15">
        <v>48</v>
      </c>
      <c r="F947" s="15">
        <v>95</v>
      </c>
      <c r="G947" s="15"/>
      <c r="H947" s="15">
        <f>MAX(D947:F947)</f>
        <v>95</v>
      </c>
      <c r="I947" s="15">
        <f>SUM(D947:F947)-H947-J947</f>
        <v>48.000000000000014</v>
      </c>
      <c r="J947" s="15">
        <f>MIN(D947:F947)</f>
        <v>3.8</v>
      </c>
      <c r="K947" s="15">
        <f>D947*E947*F947</f>
        <v>17327.999999999996</v>
      </c>
      <c r="L947" s="1">
        <f>B947/K947</f>
        <v>0.11542012927054481</v>
      </c>
      <c r="M947" s="2" t="str">
        <f>IF(AND(H947&lt;$T$4,I947&lt;$T$5), "Yes", "No")</f>
        <v>No</v>
      </c>
      <c r="N947" s="2"/>
      <c r="O947" s="3"/>
      <c r="P947" s="9"/>
    </row>
    <row r="948" spans="1:16" x14ac:dyDescent="0.35">
      <c r="A948" s="4" t="s">
        <v>902</v>
      </c>
      <c r="B948" s="1">
        <v>2700</v>
      </c>
      <c r="C948" s="1"/>
      <c r="D948" s="15">
        <v>13</v>
      </c>
      <c r="E948" s="15">
        <v>40</v>
      </c>
      <c r="F948" s="15">
        <v>45</v>
      </c>
      <c r="G948" s="15"/>
      <c r="H948" s="15">
        <f>MAX(D948:F948)</f>
        <v>45</v>
      </c>
      <c r="I948" s="15">
        <f>SUM(D948:F948)-H948-J948</f>
        <v>40</v>
      </c>
      <c r="J948" s="15">
        <f>MIN(D948:F948)</f>
        <v>13</v>
      </c>
      <c r="K948" s="15">
        <f>D948*E948*F948</f>
        <v>23400</v>
      </c>
      <c r="L948" s="1">
        <f>B948/K948</f>
        <v>0.11538461538461539</v>
      </c>
      <c r="M948" s="2" t="str">
        <f>IF(AND(H948&lt;$T$4,I948&lt;$T$5), "Yes", "No")</f>
        <v>Yes</v>
      </c>
      <c r="N948" s="2"/>
      <c r="O948" s="3"/>
      <c r="P948" s="9"/>
    </row>
    <row r="949" spans="1:16" x14ac:dyDescent="0.35">
      <c r="A949" s="4" t="s">
        <v>903</v>
      </c>
      <c r="B949" s="1">
        <v>3000</v>
      </c>
      <c r="C949" s="1"/>
      <c r="D949" s="15">
        <v>8</v>
      </c>
      <c r="E949" s="15">
        <v>50</v>
      </c>
      <c r="F949" s="15">
        <v>65</v>
      </c>
      <c r="G949" s="15"/>
      <c r="H949" s="15">
        <f>MAX(D949:F949)</f>
        <v>65</v>
      </c>
      <c r="I949" s="15">
        <f>SUM(D949:F949)-H949-J949</f>
        <v>50</v>
      </c>
      <c r="J949" s="15">
        <f>MIN(D949:F949)</f>
        <v>8</v>
      </c>
      <c r="K949" s="15">
        <f>D949*E949*F949</f>
        <v>26000</v>
      </c>
      <c r="L949" s="1">
        <f>B949/K949</f>
        <v>0.11538461538461539</v>
      </c>
      <c r="M949" s="2" t="str">
        <f>IF(AND(H949&lt;$T$4,I949&lt;$T$5), "Yes", "No")</f>
        <v>No</v>
      </c>
      <c r="N949" s="2"/>
      <c r="O949" s="3"/>
      <c r="P949" s="9"/>
    </row>
    <row r="950" spans="1:16" x14ac:dyDescent="0.35">
      <c r="A950" s="4" t="s">
        <v>904</v>
      </c>
      <c r="B950" s="1">
        <v>3000</v>
      </c>
      <c r="C950" s="1"/>
      <c r="D950" s="15">
        <v>10</v>
      </c>
      <c r="E950" s="15">
        <v>40</v>
      </c>
      <c r="F950" s="15">
        <v>65</v>
      </c>
      <c r="G950" s="15"/>
      <c r="H950" s="15">
        <f>MAX(D950:F950)</f>
        <v>65</v>
      </c>
      <c r="I950" s="15">
        <f>SUM(D950:F950)-H950-J950</f>
        <v>40</v>
      </c>
      <c r="J950" s="15">
        <f>MIN(D950:F950)</f>
        <v>10</v>
      </c>
      <c r="K950" s="15">
        <f>D950*E950*F950</f>
        <v>26000</v>
      </c>
      <c r="L950" s="1">
        <f>B950/K950</f>
        <v>0.11538461538461539</v>
      </c>
      <c r="M950" s="2" t="str">
        <f>IF(AND(H950&lt;$T$4,I950&lt;$T$5), "Yes", "No")</f>
        <v>No</v>
      </c>
      <c r="N950" s="2"/>
      <c r="O950" s="3"/>
      <c r="P950" s="9"/>
    </row>
    <row r="951" spans="1:16" x14ac:dyDescent="0.35">
      <c r="A951" s="4" t="s">
        <v>905</v>
      </c>
      <c r="B951" s="1">
        <v>3000</v>
      </c>
      <c r="C951" s="1"/>
      <c r="D951" s="15">
        <v>13</v>
      </c>
      <c r="E951" s="15">
        <v>40</v>
      </c>
      <c r="F951" s="15">
        <v>50</v>
      </c>
      <c r="G951" s="15"/>
      <c r="H951" s="15">
        <f>MAX(D951:F951)</f>
        <v>50</v>
      </c>
      <c r="I951" s="15">
        <f>SUM(D951:F951)-H951-J951</f>
        <v>40</v>
      </c>
      <c r="J951" s="15">
        <f>MIN(D951:F951)</f>
        <v>13</v>
      </c>
      <c r="K951" s="15">
        <f>D951*E951*F951</f>
        <v>26000</v>
      </c>
      <c r="L951" s="1">
        <f>B951/K951</f>
        <v>0.11538461538461539</v>
      </c>
      <c r="M951" s="2" t="str">
        <f>IF(AND(H951&lt;$T$4,I951&lt;$T$5), "Yes", "No")</f>
        <v>Yes</v>
      </c>
      <c r="N951" s="2"/>
      <c r="O951" s="3"/>
      <c r="P951" s="9"/>
    </row>
    <row r="952" spans="1:16" x14ac:dyDescent="0.35">
      <c r="A952" s="4" t="s">
        <v>906</v>
      </c>
      <c r="B952" s="1">
        <v>2600</v>
      </c>
      <c r="C952" s="1"/>
      <c r="D952" s="15">
        <v>3.5</v>
      </c>
      <c r="E952" s="15">
        <v>70</v>
      </c>
      <c r="F952" s="15">
        <v>92</v>
      </c>
      <c r="G952" s="15"/>
      <c r="H952" s="15">
        <f>MAX(D952:F952)</f>
        <v>92</v>
      </c>
      <c r="I952" s="15">
        <f>SUM(D952:F952)-H952-J952</f>
        <v>70</v>
      </c>
      <c r="J952" s="15">
        <f>MIN(D952:F952)</f>
        <v>3.5</v>
      </c>
      <c r="K952" s="15">
        <f>D952*E952*F952</f>
        <v>22540</v>
      </c>
      <c r="L952" s="1">
        <f>B952/K952</f>
        <v>0.11535048802129548</v>
      </c>
      <c r="M952" s="2" t="str">
        <f>IF(AND(H952&lt;$T$4,I952&lt;$T$5), "Yes", "No")</f>
        <v>No</v>
      </c>
      <c r="N952" s="2"/>
      <c r="O952" s="3"/>
      <c r="P952" s="9"/>
    </row>
    <row r="953" spans="1:16" x14ac:dyDescent="0.35">
      <c r="A953" s="4" t="s">
        <v>907</v>
      </c>
      <c r="B953" s="1">
        <v>3000</v>
      </c>
      <c r="C953" s="1"/>
      <c r="D953" s="15">
        <v>8.5</v>
      </c>
      <c r="E953" s="15">
        <v>45</v>
      </c>
      <c r="F953" s="15">
        <v>68</v>
      </c>
      <c r="G953" s="15"/>
      <c r="H953" s="15">
        <f>MAX(D953:F953)</f>
        <v>68</v>
      </c>
      <c r="I953" s="15">
        <f>SUM(D953:F953)-H953-J953</f>
        <v>45</v>
      </c>
      <c r="J953" s="15">
        <f>MIN(D953:F953)</f>
        <v>8.5</v>
      </c>
      <c r="K953" s="15">
        <f>D953*E953*F953</f>
        <v>26010</v>
      </c>
      <c r="L953" s="1">
        <f>B953/K953</f>
        <v>0.11534025374855825</v>
      </c>
      <c r="M953" s="2" t="str">
        <f>IF(AND(H953&lt;$T$4,I953&lt;$T$5), "Yes", "No")</f>
        <v>No</v>
      </c>
      <c r="N953" s="2"/>
      <c r="O953" s="3"/>
      <c r="P953" s="9"/>
    </row>
    <row r="954" spans="1:16" x14ac:dyDescent="0.35">
      <c r="A954" s="4" t="s">
        <v>908</v>
      </c>
      <c r="B954" s="1">
        <v>2000</v>
      </c>
      <c r="C954" s="1"/>
      <c r="D954" s="15">
        <v>5.4</v>
      </c>
      <c r="E954" s="15">
        <v>44</v>
      </c>
      <c r="F954" s="15">
        <v>73</v>
      </c>
      <c r="G954" s="15"/>
      <c r="H954" s="15">
        <f>MAX(D954:F954)</f>
        <v>73</v>
      </c>
      <c r="I954" s="15">
        <f>SUM(D954:F954)-H954-J954</f>
        <v>44.000000000000007</v>
      </c>
      <c r="J954" s="15">
        <f>MIN(D954:F954)</f>
        <v>5.4</v>
      </c>
      <c r="K954" s="15">
        <f>D954*E954*F954</f>
        <v>17344.800000000003</v>
      </c>
      <c r="L954" s="1">
        <f>B954/K954</f>
        <v>0.11530833448641666</v>
      </c>
      <c r="M954" s="2" t="str">
        <f>IF(AND(H954&lt;$T$4,I954&lt;$T$5), "Yes", "No")</f>
        <v>No</v>
      </c>
      <c r="N954" s="2"/>
      <c r="O954" s="3"/>
      <c r="P954" s="9"/>
    </row>
    <row r="955" spans="1:16" x14ac:dyDescent="0.35">
      <c r="A955" s="4" t="s">
        <v>909</v>
      </c>
      <c r="B955" s="1">
        <v>2400</v>
      </c>
      <c r="C955" s="1"/>
      <c r="D955" s="15">
        <v>5.7</v>
      </c>
      <c r="E955" s="15">
        <v>58</v>
      </c>
      <c r="F955" s="15">
        <v>63</v>
      </c>
      <c r="G955" s="15"/>
      <c r="H955" s="15">
        <f>MAX(D955:F955)</f>
        <v>63</v>
      </c>
      <c r="I955" s="15">
        <f>SUM(D955:F955)-H955-J955</f>
        <v>58</v>
      </c>
      <c r="J955" s="15">
        <f>MIN(D955:F955)</f>
        <v>5.7</v>
      </c>
      <c r="K955" s="15">
        <f>D955*E955*F955</f>
        <v>20827.800000000003</v>
      </c>
      <c r="L955" s="1">
        <f>B955/K955</f>
        <v>0.11523060524875406</v>
      </c>
      <c r="M955" s="2" t="str">
        <f>IF(AND(H955&lt;$T$4,I955&lt;$T$5), "Yes", "No")</f>
        <v>No</v>
      </c>
      <c r="N955" s="2"/>
      <c r="O955" s="3"/>
      <c r="P955" s="9"/>
    </row>
    <row r="956" spans="1:16" x14ac:dyDescent="0.35">
      <c r="A956" s="4" t="s">
        <v>910</v>
      </c>
      <c r="B956" s="1">
        <v>2300</v>
      </c>
      <c r="C956" s="1"/>
      <c r="D956" s="15">
        <v>2.5</v>
      </c>
      <c r="E956" s="15">
        <v>85</v>
      </c>
      <c r="F956" s="15">
        <v>94</v>
      </c>
      <c r="G956" s="15"/>
      <c r="H956" s="15">
        <f>MAX(D956:F956)</f>
        <v>94</v>
      </c>
      <c r="I956" s="15">
        <f>SUM(D956:F956)-H956-J956</f>
        <v>85</v>
      </c>
      <c r="J956" s="15">
        <f>MIN(D956:F956)</f>
        <v>2.5</v>
      </c>
      <c r="K956" s="15">
        <f>D956*E956*F956</f>
        <v>19975</v>
      </c>
      <c r="L956" s="1">
        <f>B956/K956</f>
        <v>0.11514392991239049</v>
      </c>
      <c r="M956" s="2" t="str">
        <f>IF(AND(H956&lt;$T$4,I956&lt;$T$5), "Yes", "No")</f>
        <v>No</v>
      </c>
      <c r="N956" s="2"/>
      <c r="O956" s="3"/>
      <c r="P956" s="9"/>
    </row>
    <row r="957" spans="1:16" x14ac:dyDescent="0.35">
      <c r="A957" s="4" t="s">
        <v>911</v>
      </c>
      <c r="B957" s="1">
        <v>2300</v>
      </c>
      <c r="C957" s="1"/>
      <c r="D957" s="15">
        <v>5</v>
      </c>
      <c r="E957" s="15">
        <v>54</v>
      </c>
      <c r="F957" s="15">
        <v>74</v>
      </c>
      <c r="G957" s="15"/>
      <c r="H957" s="15">
        <f>MAX(D957:F957)</f>
        <v>74</v>
      </c>
      <c r="I957" s="15">
        <f>SUM(D957:F957)-H957-J957</f>
        <v>54</v>
      </c>
      <c r="J957" s="15">
        <f>MIN(D957:F957)</f>
        <v>5</v>
      </c>
      <c r="K957" s="15">
        <f>D957*E957*F957</f>
        <v>19980</v>
      </c>
      <c r="L957" s="1">
        <f>B957/K957</f>
        <v>0.11511511511511512</v>
      </c>
      <c r="M957" s="2" t="str">
        <f>IF(AND(H957&lt;$T$4,I957&lt;$T$5), "Yes", "No")</f>
        <v>No</v>
      </c>
      <c r="N957" s="2"/>
      <c r="O957" s="3"/>
      <c r="P957" s="9"/>
    </row>
    <row r="958" spans="1:16" x14ac:dyDescent="0.35">
      <c r="A958" s="4" t="s">
        <v>912</v>
      </c>
      <c r="B958" s="1">
        <v>3000</v>
      </c>
      <c r="C958" s="1"/>
      <c r="D958" s="15">
        <v>8.5</v>
      </c>
      <c r="E958" s="15">
        <v>42</v>
      </c>
      <c r="F958" s="15">
        <v>73</v>
      </c>
      <c r="G958" s="15"/>
      <c r="H958" s="15">
        <f>MAX(D958:F958)</f>
        <v>73</v>
      </c>
      <c r="I958" s="15">
        <f>SUM(D958:F958)-H958-J958</f>
        <v>42</v>
      </c>
      <c r="J958" s="15">
        <f>MIN(D958:F958)</f>
        <v>8.5</v>
      </c>
      <c r="K958" s="15">
        <f>D958*E958*F958</f>
        <v>26061</v>
      </c>
      <c r="L958" s="1">
        <f>B958/K958</f>
        <v>0.11511453896627144</v>
      </c>
      <c r="M958" s="2" t="str">
        <f>IF(AND(H958&lt;$T$4,I958&lt;$T$5), "Yes", "No")</f>
        <v>No</v>
      </c>
      <c r="N958" s="2"/>
      <c r="O958" s="3"/>
      <c r="P958" s="9"/>
    </row>
    <row r="959" spans="1:16" x14ac:dyDescent="0.35">
      <c r="A959" s="4" t="s">
        <v>913</v>
      </c>
      <c r="B959" s="1">
        <v>2200</v>
      </c>
      <c r="C959" s="1"/>
      <c r="D959" s="15">
        <v>5.9</v>
      </c>
      <c r="E959" s="15">
        <v>54</v>
      </c>
      <c r="F959" s="15">
        <v>60</v>
      </c>
      <c r="G959" s="15"/>
      <c r="H959" s="15">
        <f>MAX(D959:F959)</f>
        <v>60</v>
      </c>
      <c r="I959" s="15">
        <f>SUM(D959:F959)-H959-J959</f>
        <v>54.000000000000007</v>
      </c>
      <c r="J959" s="15">
        <f>MIN(D959:F959)</f>
        <v>5.9</v>
      </c>
      <c r="K959" s="15">
        <f>D959*E959*F959</f>
        <v>19116</v>
      </c>
      <c r="L959" s="1">
        <f>B959/K959</f>
        <v>0.11508683825068006</v>
      </c>
      <c r="M959" s="2" t="str">
        <f>IF(AND(H959&lt;$T$4,I959&lt;$T$5), "Yes", "No")</f>
        <v>No</v>
      </c>
      <c r="N959" s="2"/>
      <c r="O959" s="3"/>
      <c r="P959" s="9"/>
    </row>
    <row r="960" spans="1:16" x14ac:dyDescent="0.35">
      <c r="A960" s="4" t="s">
        <v>914</v>
      </c>
      <c r="B960" s="1">
        <v>3500</v>
      </c>
      <c r="C960" s="1"/>
      <c r="D960" s="15">
        <v>3</v>
      </c>
      <c r="E960" s="15">
        <v>78</v>
      </c>
      <c r="F960" s="15">
        <v>130</v>
      </c>
      <c r="G960" s="15"/>
      <c r="H960" s="15">
        <f>MAX(D960:F960)</f>
        <v>130</v>
      </c>
      <c r="I960" s="15">
        <f>SUM(D960:F960)-H960-J960</f>
        <v>78</v>
      </c>
      <c r="J960" s="15">
        <f>MIN(D960:F960)</f>
        <v>3</v>
      </c>
      <c r="K960" s="15">
        <f>D960*E960*F960</f>
        <v>30420</v>
      </c>
      <c r="L960" s="1">
        <f>B960/K960</f>
        <v>0.11505588428665352</v>
      </c>
      <c r="M960" s="2" t="str">
        <f>IF(AND(H960&lt;$T$4,I960&lt;$T$5), "Yes", "No")</f>
        <v>No</v>
      </c>
      <c r="N960" s="2"/>
      <c r="O960" s="3"/>
      <c r="P960" s="9"/>
    </row>
    <row r="961" spans="1:16" x14ac:dyDescent="0.35">
      <c r="A961" s="4" t="s">
        <v>915</v>
      </c>
      <c r="B961" s="1">
        <v>2200</v>
      </c>
      <c r="C961" s="1"/>
      <c r="D961" s="15">
        <v>5.5</v>
      </c>
      <c r="E961" s="15">
        <v>57</v>
      </c>
      <c r="F961" s="15">
        <v>61</v>
      </c>
      <c r="G961" s="15"/>
      <c r="H961" s="15">
        <f>MAX(D961:F961)</f>
        <v>61</v>
      </c>
      <c r="I961" s="15">
        <f>SUM(D961:F961)-H961-J961</f>
        <v>57</v>
      </c>
      <c r="J961" s="15">
        <f>MIN(D961:F961)</f>
        <v>5.5</v>
      </c>
      <c r="K961" s="15">
        <f>D961*E961*F961</f>
        <v>19123.5</v>
      </c>
      <c r="L961" s="1">
        <f>B961/K961</f>
        <v>0.11504170261719873</v>
      </c>
      <c r="M961" s="2" t="str">
        <f>IF(AND(H961&lt;$T$4,I961&lt;$T$5), "Yes", "No")</f>
        <v>No</v>
      </c>
      <c r="N961" s="2"/>
      <c r="O961" s="3"/>
      <c r="P961" s="9"/>
    </row>
    <row r="962" spans="1:16" x14ac:dyDescent="0.35">
      <c r="A962" s="4" t="s">
        <v>916</v>
      </c>
      <c r="B962" s="1">
        <v>2200</v>
      </c>
      <c r="C962" s="1"/>
      <c r="D962" s="15">
        <v>3.3</v>
      </c>
      <c r="E962" s="15">
        <v>63</v>
      </c>
      <c r="F962" s="15">
        <v>92</v>
      </c>
      <c r="G962" s="15"/>
      <c r="H962" s="15">
        <f>MAX(D962:F962)</f>
        <v>92</v>
      </c>
      <c r="I962" s="15">
        <f>SUM(D962:F962)-H962-J962</f>
        <v>63.000000000000014</v>
      </c>
      <c r="J962" s="15">
        <f>MIN(D962:F962)</f>
        <v>3.3</v>
      </c>
      <c r="K962" s="15">
        <f>D962*E962*F962</f>
        <v>19126.8</v>
      </c>
      <c r="L962" s="1">
        <f>B962/K962</f>
        <v>0.11502185415228894</v>
      </c>
      <c r="M962" s="2" t="str">
        <f>IF(AND(H962&lt;$T$4,I962&lt;$T$5), "Yes", "No")</f>
        <v>No</v>
      </c>
      <c r="N962" s="2"/>
      <c r="O962" s="3"/>
      <c r="P962" s="9"/>
    </row>
    <row r="963" spans="1:16" x14ac:dyDescent="0.35">
      <c r="A963" s="4" t="s">
        <v>917</v>
      </c>
      <c r="B963" s="1">
        <v>2800</v>
      </c>
      <c r="C963" s="1"/>
      <c r="D963" s="15">
        <v>10</v>
      </c>
      <c r="E963" s="15">
        <v>42</v>
      </c>
      <c r="F963" s="15">
        <v>58</v>
      </c>
      <c r="G963" s="15"/>
      <c r="H963" s="15">
        <f>MAX(D963:F963)</f>
        <v>58</v>
      </c>
      <c r="I963" s="15">
        <f>SUM(D963:F963)-H963-J963</f>
        <v>42</v>
      </c>
      <c r="J963" s="15">
        <f>MIN(D963:F963)</f>
        <v>10</v>
      </c>
      <c r="K963" s="15">
        <f>D963*E963*F963</f>
        <v>24360</v>
      </c>
      <c r="L963" s="1">
        <f>B963/K963</f>
        <v>0.11494252873563218</v>
      </c>
      <c r="M963" s="2" t="str">
        <f>IF(AND(H963&lt;$T$4,I963&lt;$T$5), "Yes", "No")</f>
        <v>Yes</v>
      </c>
      <c r="N963" s="2"/>
      <c r="O963" s="3"/>
      <c r="P963" s="9"/>
    </row>
    <row r="964" spans="1:16" x14ac:dyDescent="0.35">
      <c r="A964" s="4" t="s">
        <v>918</v>
      </c>
      <c r="B964" s="1">
        <v>2000</v>
      </c>
      <c r="C964" s="1"/>
      <c r="D964" s="15">
        <v>4.8</v>
      </c>
      <c r="E964" s="15">
        <v>39</v>
      </c>
      <c r="F964" s="15">
        <v>93</v>
      </c>
      <c r="G964" s="15"/>
      <c r="H964" s="15">
        <f>MAX(D964:F964)</f>
        <v>93</v>
      </c>
      <c r="I964" s="15">
        <f>SUM(D964:F964)-H964-J964</f>
        <v>39.000000000000014</v>
      </c>
      <c r="J964" s="15">
        <f>MIN(D964:F964)</f>
        <v>4.8</v>
      </c>
      <c r="K964" s="15">
        <f>D964*E964*F964</f>
        <v>17409.599999999999</v>
      </c>
      <c r="L964" s="1">
        <f>B964/K964</f>
        <v>0.11487914713721166</v>
      </c>
      <c r="M964" s="2" t="str">
        <f>IF(AND(H964&lt;$T$4,I964&lt;$T$5), "Yes", "No")</f>
        <v>No</v>
      </c>
      <c r="N964" s="2"/>
      <c r="O964" s="3"/>
      <c r="P964" s="9"/>
    </row>
    <row r="965" spans="1:16" x14ac:dyDescent="0.35">
      <c r="A965" s="4" t="s">
        <v>919</v>
      </c>
      <c r="B965" s="1">
        <v>2900</v>
      </c>
      <c r="C965" s="1"/>
      <c r="D965" s="15">
        <v>11</v>
      </c>
      <c r="E965" s="15">
        <v>45</v>
      </c>
      <c r="F965" s="15">
        <v>51</v>
      </c>
      <c r="G965" s="15"/>
      <c r="H965" s="15">
        <f>MAX(D965:F965)</f>
        <v>51</v>
      </c>
      <c r="I965" s="15">
        <f>SUM(D965:F965)-H965-J965</f>
        <v>45</v>
      </c>
      <c r="J965" s="15">
        <f>MIN(D965:F965)</f>
        <v>11</v>
      </c>
      <c r="K965" s="15">
        <f>D965*E965*F965</f>
        <v>25245</v>
      </c>
      <c r="L965" s="1">
        <f>B965/K965</f>
        <v>0.11487423252129135</v>
      </c>
      <c r="M965" s="2" t="str">
        <f>IF(AND(H965&lt;$T$4,I965&lt;$T$5), "Yes", "No")</f>
        <v>Yes</v>
      </c>
      <c r="N965" s="2"/>
      <c r="O965" s="3"/>
      <c r="P965" s="9"/>
    </row>
    <row r="966" spans="1:16" x14ac:dyDescent="0.35">
      <c r="A966" s="4" t="s">
        <v>920</v>
      </c>
      <c r="B966" s="1">
        <v>2000</v>
      </c>
      <c r="C966" s="1"/>
      <c r="D966" s="15">
        <v>4.5</v>
      </c>
      <c r="E966" s="15">
        <v>53</v>
      </c>
      <c r="F966" s="15">
        <v>73</v>
      </c>
      <c r="G966" s="15"/>
      <c r="H966" s="15">
        <f>MAX(D966:F966)</f>
        <v>73</v>
      </c>
      <c r="I966" s="15">
        <f>SUM(D966:F966)-H966-J966</f>
        <v>53</v>
      </c>
      <c r="J966" s="15">
        <f>MIN(D966:F966)</f>
        <v>4.5</v>
      </c>
      <c r="K966" s="15">
        <f>D966*E966*F966</f>
        <v>17410.5</v>
      </c>
      <c r="L966" s="1">
        <f>B966/K966</f>
        <v>0.1148732086959019</v>
      </c>
      <c r="M966" s="2" t="str">
        <f>IF(AND(H966&lt;$T$4,I966&lt;$T$5), "Yes", "No")</f>
        <v>No</v>
      </c>
      <c r="N966" s="2"/>
      <c r="O966" s="3"/>
      <c r="P966" s="9"/>
    </row>
    <row r="967" spans="1:16" x14ac:dyDescent="0.35">
      <c r="A967" s="4" t="s">
        <v>921</v>
      </c>
      <c r="B967" s="1">
        <v>2050</v>
      </c>
      <c r="C967" s="1"/>
      <c r="D967" s="15">
        <v>8.5</v>
      </c>
      <c r="E967" s="15">
        <v>42</v>
      </c>
      <c r="F967" s="15">
        <v>50</v>
      </c>
      <c r="G967" s="15"/>
      <c r="H967" s="15">
        <f>MAX(D967:F967)</f>
        <v>50</v>
      </c>
      <c r="I967" s="15">
        <f>SUM(D967:F967)-H967-J967</f>
        <v>42</v>
      </c>
      <c r="J967" s="15">
        <f>MIN(D967:F967)</f>
        <v>8.5</v>
      </c>
      <c r="K967" s="15">
        <f>D967*E967*F967</f>
        <v>17850</v>
      </c>
      <c r="L967" s="1">
        <f>B967/K967</f>
        <v>0.11484593837535013</v>
      </c>
      <c r="M967" s="2" t="str">
        <f>IF(AND(H967&lt;$T$4,I967&lt;$T$5), "Yes", "No")</f>
        <v>Yes</v>
      </c>
      <c r="N967" s="2"/>
      <c r="O967" s="3"/>
      <c r="P967" s="9"/>
    </row>
    <row r="968" spans="1:16" x14ac:dyDescent="0.35">
      <c r="A968" s="4" t="s">
        <v>922</v>
      </c>
      <c r="B968" s="1">
        <v>2300</v>
      </c>
      <c r="C968" s="1"/>
      <c r="D968" s="15">
        <v>4.5</v>
      </c>
      <c r="E968" s="15">
        <v>61</v>
      </c>
      <c r="F968" s="15">
        <v>73</v>
      </c>
      <c r="G968" s="15"/>
      <c r="H968" s="15">
        <f>MAX(D968:F968)</f>
        <v>73</v>
      </c>
      <c r="I968" s="15">
        <f>SUM(D968:F968)-H968-J968</f>
        <v>61</v>
      </c>
      <c r="J968" s="15">
        <f>MIN(D968:F968)</f>
        <v>4.5</v>
      </c>
      <c r="K968" s="15">
        <f>D968*E968*F968</f>
        <v>20038.5</v>
      </c>
      <c r="L968" s="1">
        <f>B968/K968</f>
        <v>0.11477905032811837</v>
      </c>
      <c r="M968" s="2" t="str">
        <f>IF(AND(H968&lt;$T$4,I968&lt;$T$5), "Yes", "No")</f>
        <v>No</v>
      </c>
      <c r="N968" s="2"/>
      <c r="O968" s="3"/>
      <c r="P968" s="9"/>
    </row>
    <row r="969" spans="1:16" x14ac:dyDescent="0.35">
      <c r="A969" s="4" t="s">
        <v>923</v>
      </c>
      <c r="B969" s="1">
        <v>3500</v>
      </c>
      <c r="C969" s="1"/>
      <c r="D969" s="15">
        <v>5.2</v>
      </c>
      <c r="E969" s="15">
        <v>69</v>
      </c>
      <c r="F969" s="15">
        <v>85</v>
      </c>
      <c r="G969" s="15"/>
      <c r="H969" s="15">
        <f>MAX(D969:F969)</f>
        <v>85</v>
      </c>
      <c r="I969" s="15">
        <f>SUM(D969:F969)-H969-J969</f>
        <v>68.999999999999986</v>
      </c>
      <c r="J969" s="15">
        <f>MIN(D969:F969)</f>
        <v>5.2</v>
      </c>
      <c r="K969" s="15">
        <f>D969*E969*F969</f>
        <v>30498</v>
      </c>
      <c r="L969" s="1">
        <f>B969/K969</f>
        <v>0.11476162371303036</v>
      </c>
      <c r="M969" s="2" t="str">
        <f>IF(AND(H969&lt;$T$4,I969&lt;$T$5), "Yes", "No")</f>
        <v>No</v>
      </c>
      <c r="N969" s="2"/>
      <c r="O969" s="3"/>
      <c r="P969" s="9"/>
    </row>
    <row r="970" spans="1:16" x14ac:dyDescent="0.35">
      <c r="A970" s="4" t="s">
        <v>924</v>
      </c>
      <c r="B970" s="1">
        <v>2650</v>
      </c>
      <c r="C970" s="1"/>
      <c r="D970" s="15">
        <v>11</v>
      </c>
      <c r="E970" s="15">
        <v>35</v>
      </c>
      <c r="F970" s="15">
        <v>60</v>
      </c>
      <c r="G970" s="15"/>
      <c r="H970" s="15">
        <f>MAX(D970:F970)</f>
        <v>60</v>
      </c>
      <c r="I970" s="15">
        <f>SUM(D970:F970)-H970-J970</f>
        <v>35</v>
      </c>
      <c r="J970" s="15">
        <f>MIN(D970:F970)</f>
        <v>11</v>
      </c>
      <c r="K970" s="15">
        <f>D970*E970*F970</f>
        <v>23100</v>
      </c>
      <c r="L970" s="1">
        <f>B970/K970</f>
        <v>0.11471861471861472</v>
      </c>
      <c r="M970" s="2" t="str">
        <f>IF(AND(H970&lt;$T$4,I970&lt;$T$5), "Yes", "No")</f>
        <v>Yes</v>
      </c>
      <c r="N970" s="2"/>
      <c r="O970" s="3"/>
      <c r="P970" s="9"/>
    </row>
    <row r="971" spans="1:16" x14ac:dyDescent="0.35">
      <c r="A971" s="4" t="s">
        <v>925</v>
      </c>
      <c r="B971" s="1">
        <v>2200</v>
      </c>
      <c r="C971" s="1"/>
      <c r="D971" s="15">
        <v>8</v>
      </c>
      <c r="E971" s="15">
        <v>50</v>
      </c>
      <c r="F971" s="15">
        <v>48</v>
      </c>
      <c r="G971" s="15"/>
      <c r="H971" s="15">
        <f>MAX(D971:F971)</f>
        <v>50</v>
      </c>
      <c r="I971" s="15">
        <f>SUM(D971:F971)-H971-J971</f>
        <v>48</v>
      </c>
      <c r="J971" s="15">
        <f>MIN(D971:F971)</f>
        <v>8</v>
      </c>
      <c r="K971" s="15">
        <f>D971*E971*F971</f>
        <v>19200</v>
      </c>
      <c r="L971" s="1">
        <f>B971/K971</f>
        <v>0.11458333333333333</v>
      </c>
      <c r="M971" s="2" t="str">
        <f>IF(AND(H971&lt;$T$4,I971&lt;$T$5), "Yes", "No")</f>
        <v>Yes</v>
      </c>
      <c r="N971" s="2"/>
      <c r="O971" s="3"/>
      <c r="P971" s="9"/>
    </row>
    <row r="972" spans="1:16" x14ac:dyDescent="0.35">
      <c r="A972" s="4">
        <v>403759</v>
      </c>
      <c r="B972" s="1">
        <v>1000</v>
      </c>
      <c r="C972" s="1"/>
      <c r="D972" s="15">
        <v>59</v>
      </c>
      <c r="E972" s="15">
        <v>37</v>
      </c>
      <c r="F972" s="15">
        <v>4</v>
      </c>
      <c r="G972" s="15"/>
      <c r="H972" s="15">
        <f>MAX(D972:F972)</f>
        <v>59</v>
      </c>
      <c r="I972" s="15">
        <f>SUM(D972:F972)-H972-J972</f>
        <v>37</v>
      </c>
      <c r="J972" s="15">
        <f>MIN(D972:F972)</f>
        <v>4</v>
      </c>
      <c r="K972" s="15">
        <f>D972*E972*F972</f>
        <v>8732</v>
      </c>
      <c r="L972" s="1">
        <f>B972/K972</f>
        <v>0.11452130096197893</v>
      </c>
      <c r="M972" s="2" t="str">
        <f>IF(AND(H972&lt;$T$4,I972&lt;$T$5), "Yes", "No")</f>
        <v>Yes</v>
      </c>
      <c r="N972" s="2"/>
      <c r="O972" s="3">
        <v>6.5</v>
      </c>
      <c r="P972" s="9" t="s">
        <v>1160</v>
      </c>
    </row>
    <row r="973" spans="1:16" x14ac:dyDescent="0.35">
      <c r="A973" s="4" t="s">
        <v>926</v>
      </c>
      <c r="B973" s="1">
        <v>2000</v>
      </c>
      <c r="C973" s="1"/>
      <c r="D973" s="15">
        <v>8</v>
      </c>
      <c r="E973" s="15">
        <v>37</v>
      </c>
      <c r="F973" s="15">
        <v>59</v>
      </c>
      <c r="G973" s="15"/>
      <c r="H973" s="15">
        <f>MAX(D973:F973)</f>
        <v>59</v>
      </c>
      <c r="I973" s="15">
        <f>SUM(D973:F973)-H973-J973</f>
        <v>37</v>
      </c>
      <c r="J973" s="15">
        <f>MIN(D973:F973)</f>
        <v>8</v>
      </c>
      <c r="K973" s="15">
        <f>D973*E973*F973</f>
        <v>17464</v>
      </c>
      <c r="L973" s="1">
        <f>B973/K973</f>
        <v>0.11452130096197893</v>
      </c>
      <c r="M973" s="2" t="str">
        <f>IF(AND(H973&lt;$T$4,I973&lt;$T$5), "Yes", "No")</f>
        <v>Yes</v>
      </c>
      <c r="N973" s="2"/>
      <c r="O973" s="3"/>
      <c r="P973" s="9"/>
    </row>
    <row r="974" spans="1:16" x14ac:dyDescent="0.35">
      <c r="A974" s="4" t="s">
        <v>927</v>
      </c>
      <c r="B974" s="1">
        <v>2200</v>
      </c>
      <c r="C974" s="1"/>
      <c r="D974" s="15">
        <v>3.8</v>
      </c>
      <c r="E974" s="15">
        <v>64</v>
      </c>
      <c r="F974" s="15">
        <v>79</v>
      </c>
      <c r="G974" s="15"/>
      <c r="H974" s="15">
        <f>MAX(D974:F974)</f>
        <v>79</v>
      </c>
      <c r="I974" s="15">
        <f>SUM(D974:F974)-H974-J974</f>
        <v>64.000000000000014</v>
      </c>
      <c r="J974" s="15">
        <f>MIN(D974:F974)</f>
        <v>3.8</v>
      </c>
      <c r="K974" s="15">
        <f>D974*E974*F974</f>
        <v>19212.8</v>
      </c>
      <c r="L974" s="1">
        <f>B974/K974</f>
        <v>0.11450699533644237</v>
      </c>
      <c r="M974" s="2" t="str">
        <f>IF(AND(H974&lt;$T$4,I974&lt;$T$5), "Yes", "No")</f>
        <v>No</v>
      </c>
      <c r="N974" s="2"/>
      <c r="O974" s="3"/>
      <c r="P974" s="9"/>
    </row>
    <row r="975" spans="1:16" x14ac:dyDescent="0.35">
      <c r="A975" s="4" t="s">
        <v>928</v>
      </c>
      <c r="B975" s="1">
        <v>3000</v>
      </c>
      <c r="C975" s="1"/>
      <c r="D975" s="15">
        <v>13</v>
      </c>
      <c r="E975" s="15">
        <v>36</v>
      </c>
      <c r="F975" s="15">
        <v>56</v>
      </c>
      <c r="G975" s="15"/>
      <c r="H975" s="15">
        <f>MAX(D975:F975)</f>
        <v>56</v>
      </c>
      <c r="I975" s="15">
        <f>SUM(D975:F975)-H975-J975</f>
        <v>36</v>
      </c>
      <c r="J975" s="15">
        <f>MIN(D975:F975)</f>
        <v>13</v>
      </c>
      <c r="K975" s="15">
        <f>D975*E975*F975</f>
        <v>26208</v>
      </c>
      <c r="L975" s="1">
        <f>B975/K975</f>
        <v>0.11446886446886446</v>
      </c>
      <c r="M975" s="2" t="str">
        <f>IF(AND(H975&lt;$T$4,I975&lt;$T$5), "Yes", "No")</f>
        <v>Yes</v>
      </c>
      <c r="N975" s="2"/>
      <c r="O975" s="3"/>
      <c r="P975" s="9"/>
    </row>
    <row r="976" spans="1:16" x14ac:dyDescent="0.35">
      <c r="A976" s="4" t="s">
        <v>929</v>
      </c>
      <c r="B976" s="1">
        <v>2800</v>
      </c>
      <c r="C976" s="1"/>
      <c r="D976" s="15">
        <v>3.8</v>
      </c>
      <c r="E976" s="15">
        <v>70</v>
      </c>
      <c r="F976" s="15">
        <v>92</v>
      </c>
      <c r="G976" s="15"/>
      <c r="H976" s="15">
        <f>MAX(D976:F976)</f>
        <v>92</v>
      </c>
      <c r="I976" s="15">
        <f>SUM(D976:F976)-H976-J976</f>
        <v>70.000000000000014</v>
      </c>
      <c r="J976" s="15">
        <f>MIN(D976:F976)</f>
        <v>3.8</v>
      </c>
      <c r="K976" s="15">
        <f>D976*E976*F976</f>
        <v>24472</v>
      </c>
      <c r="L976" s="1">
        <f>B976/K976</f>
        <v>0.11441647597254005</v>
      </c>
      <c r="M976" s="2" t="str">
        <f>IF(AND(H976&lt;$T$4,I976&lt;$T$5), "Yes", "No")</f>
        <v>No</v>
      </c>
      <c r="N976" s="2"/>
      <c r="O976" s="3"/>
      <c r="P976" s="9"/>
    </row>
    <row r="977" spans="1:16" x14ac:dyDescent="0.35">
      <c r="A977" s="4" t="s">
        <v>930</v>
      </c>
      <c r="B977" s="1">
        <v>2050</v>
      </c>
      <c r="C977" s="1"/>
      <c r="D977" s="15">
        <v>7.9</v>
      </c>
      <c r="E977" s="15">
        <v>42</v>
      </c>
      <c r="F977" s="15">
        <v>54</v>
      </c>
      <c r="G977" s="15"/>
      <c r="H977" s="15">
        <f>MAX(D977:F977)</f>
        <v>54</v>
      </c>
      <c r="I977" s="15">
        <f>SUM(D977:F977)-H977-J977</f>
        <v>42.000000000000007</v>
      </c>
      <c r="J977" s="15">
        <f>MIN(D977:F977)</f>
        <v>7.9</v>
      </c>
      <c r="K977" s="15">
        <f>D977*E977*F977</f>
        <v>17917.2</v>
      </c>
      <c r="L977" s="1">
        <f>B977/K977</f>
        <v>0.11441519880338445</v>
      </c>
      <c r="M977" s="2" t="str">
        <f>IF(AND(H977&lt;$T$4,I977&lt;$T$5), "Yes", "No")</f>
        <v>Yes</v>
      </c>
      <c r="N977" s="2"/>
      <c r="O977" s="3"/>
      <c r="P977" s="9"/>
    </row>
    <row r="978" spans="1:16" x14ac:dyDescent="0.35">
      <c r="A978" s="4" t="s">
        <v>931</v>
      </c>
      <c r="B978" s="1">
        <v>3300</v>
      </c>
      <c r="C978" s="1"/>
      <c r="D978" s="15">
        <v>9.1999999999999993</v>
      </c>
      <c r="E978" s="15">
        <v>49</v>
      </c>
      <c r="F978" s="15">
        <v>64</v>
      </c>
      <c r="G978" s="15"/>
      <c r="H978" s="15">
        <f>MAX(D978:F978)</f>
        <v>64</v>
      </c>
      <c r="I978" s="15">
        <f>SUM(D978:F978)-H978-J978</f>
        <v>49</v>
      </c>
      <c r="J978" s="15">
        <f>MIN(D978:F978)</f>
        <v>9.1999999999999993</v>
      </c>
      <c r="K978" s="15">
        <f>D978*E978*F978</f>
        <v>28851.199999999997</v>
      </c>
      <c r="L978" s="1">
        <f>B978/K978</f>
        <v>0.11437999112688554</v>
      </c>
      <c r="M978" s="2" t="str">
        <f>IF(AND(H978&lt;$T$4,I978&lt;$T$5), "Yes", "No")</f>
        <v>Yes</v>
      </c>
      <c r="N978" s="2"/>
      <c r="O978" s="3"/>
      <c r="P978" s="9"/>
    </row>
    <row r="979" spans="1:16" x14ac:dyDescent="0.35">
      <c r="A979" s="4" t="s">
        <v>932</v>
      </c>
      <c r="B979" s="1">
        <v>3500</v>
      </c>
      <c r="C979" s="1"/>
      <c r="D979" s="15">
        <v>6</v>
      </c>
      <c r="E979" s="15">
        <v>60</v>
      </c>
      <c r="F979" s="15">
        <v>85</v>
      </c>
      <c r="G979" s="15"/>
      <c r="H979" s="15">
        <f>MAX(D979:F979)</f>
        <v>85</v>
      </c>
      <c r="I979" s="15">
        <f>SUM(D979:F979)-H979-J979</f>
        <v>60</v>
      </c>
      <c r="J979" s="15">
        <f>MIN(D979:F979)</f>
        <v>6</v>
      </c>
      <c r="K979" s="15">
        <f>D979*E979*F979</f>
        <v>30600</v>
      </c>
      <c r="L979" s="1">
        <f>B979/K979</f>
        <v>0.11437908496732026</v>
      </c>
      <c r="M979" s="2" t="str">
        <f>IF(AND(H979&lt;$T$4,I979&lt;$T$5), "Yes", "No")</f>
        <v>No</v>
      </c>
      <c r="N979" s="2"/>
      <c r="O979" s="3"/>
      <c r="P979" s="9"/>
    </row>
    <row r="980" spans="1:16" x14ac:dyDescent="0.35">
      <c r="A980" s="4" t="s">
        <v>933</v>
      </c>
      <c r="B980" s="1">
        <v>3050</v>
      </c>
      <c r="C980" s="1"/>
      <c r="D980" s="15">
        <v>5.5</v>
      </c>
      <c r="E980" s="15">
        <v>50</v>
      </c>
      <c r="F980" s="15">
        <v>97</v>
      </c>
      <c r="G980" s="15"/>
      <c r="H980" s="15">
        <f>MAX(D980:F980)</f>
        <v>97</v>
      </c>
      <c r="I980" s="15">
        <f>SUM(D980:F980)-H980-J980</f>
        <v>50</v>
      </c>
      <c r="J980" s="15">
        <f>MIN(D980:F980)</f>
        <v>5.5</v>
      </c>
      <c r="K980" s="15">
        <f>D980*E980*F980</f>
        <v>26675</v>
      </c>
      <c r="L980" s="1">
        <f>B980/K980</f>
        <v>0.11433926897844424</v>
      </c>
      <c r="M980" s="2" t="str">
        <f>IF(AND(H980&lt;$T$4,I980&lt;$T$5), "Yes", "No")</f>
        <v>No</v>
      </c>
      <c r="N980" s="2"/>
      <c r="O980" s="3"/>
      <c r="P980" s="9"/>
    </row>
    <row r="981" spans="1:16" x14ac:dyDescent="0.35">
      <c r="A981" s="4" t="s">
        <v>934</v>
      </c>
      <c r="B981" s="1">
        <v>2900</v>
      </c>
      <c r="C981" s="1"/>
      <c r="D981" s="15">
        <v>9.9</v>
      </c>
      <c r="E981" s="15">
        <v>42</v>
      </c>
      <c r="F981" s="15">
        <v>61</v>
      </c>
      <c r="G981" s="15"/>
      <c r="H981" s="15">
        <f>MAX(D981:F981)</f>
        <v>61</v>
      </c>
      <c r="I981" s="15">
        <f>SUM(D981:F981)-H981-J981</f>
        <v>42.000000000000007</v>
      </c>
      <c r="J981" s="15">
        <f>MIN(D981:F981)</f>
        <v>9.9</v>
      </c>
      <c r="K981" s="15">
        <f>D981*E981*F981</f>
        <v>25363.8</v>
      </c>
      <c r="L981" s="1">
        <f>B981/K981</f>
        <v>0.1143361799099504</v>
      </c>
      <c r="M981" s="2" t="str">
        <f>IF(AND(H981&lt;$T$4,I981&lt;$T$5), "Yes", "No")</f>
        <v>Yes</v>
      </c>
      <c r="N981" s="2"/>
      <c r="O981" s="3"/>
      <c r="P981" s="9"/>
    </row>
    <row r="982" spans="1:16" x14ac:dyDescent="0.35">
      <c r="A982" s="4" t="s">
        <v>935</v>
      </c>
      <c r="B982" s="1">
        <v>3000</v>
      </c>
      <c r="C982" s="1"/>
      <c r="D982" s="15">
        <v>8.1999999999999993</v>
      </c>
      <c r="E982" s="15">
        <v>50</v>
      </c>
      <c r="F982" s="15">
        <v>64</v>
      </c>
      <c r="G982" s="15"/>
      <c r="H982" s="15">
        <f>MAX(D982:F982)</f>
        <v>64</v>
      </c>
      <c r="I982" s="15">
        <f>SUM(D982:F982)-H982-J982</f>
        <v>50</v>
      </c>
      <c r="J982" s="15">
        <f>MIN(D982:F982)</f>
        <v>8.1999999999999993</v>
      </c>
      <c r="K982" s="15">
        <f>D982*E982*F982</f>
        <v>26239.999999999996</v>
      </c>
      <c r="L982" s="1">
        <f>B982/K982</f>
        <v>0.11432926829268295</v>
      </c>
      <c r="M982" s="2" t="str">
        <f>IF(AND(H982&lt;$T$4,I982&lt;$T$5), "Yes", "No")</f>
        <v>No</v>
      </c>
      <c r="N982" s="2"/>
      <c r="O982" s="3"/>
      <c r="P982" s="9"/>
    </row>
    <row r="983" spans="1:16" x14ac:dyDescent="0.35">
      <c r="A983" s="4" t="s">
        <v>936</v>
      </c>
      <c r="B983" s="1">
        <v>3100</v>
      </c>
      <c r="C983" s="1"/>
      <c r="D983" s="15">
        <v>2.4</v>
      </c>
      <c r="E983" s="15">
        <v>100</v>
      </c>
      <c r="F983" s="15">
        <v>113</v>
      </c>
      <c r="G983" s="15"/>
      <c r="H983" s="15">
        <f>MAX(D983:F983)</f>
        <v>113</v>
      </c>
      <c r="I983" s="15">
        <f>SUM(D983:F983)-H983-J983</f>
        <v>100</v>
      </c>
      <c r="J983" s="15">
        <f>MIN(D983:F983)</f>
        <v>2.4</v>
      </c>
      <c r="K983" s="15">
        <f>D983*E983*F983</f>
        <v>27120</v>
      </c>
      <c r="L983" s="1">
        <f>B983/K983</f>
        <v>0.11430678466076696</v>
      </c>
      <c r="M983" s="2" t="str">
        <f>IF(AND(H983&lt;$T$4,I983&lt;$T$5), "Yes", "No")</f>
        <v>No</v>
      </c>
      <c r="N983" s="2"/>
      <c r="O983" s="3"/>
      <c r="P983" s="9"/>
    </row>
    <row r="984" spans="1:16" x14ac:dyDescent="0.35">
      <c r="A984" s="4" t="s">
        <v>937</v>
      </c>
      <c r="B984" s="1">
        <v>2400</v>
      </c>
      <c r="C984" s="1"/>
      <c r="D984" s="15">
        <v>3</v>
      </c>
      <c r="E984" s="15">
        <v>70</v>
      </c>
      <c r="F984" s="15">
        <v>100</v>
      </c>
      <c r="G984" s="15"/>
      <c r="H984" s="15">
        <f>MAX(D984:F984)</f>
        <v>100</v>
      </c>
      <c r="I984" s="15">
        <f>SUM(D984:F984)-H984-J984</f>
        <v>70</v>
      </c>
      <c r="J984" s="15">
        <f>MIN(D984:F984)</f>
        <v>3</v>
      </c>
      <c r="K984" s="15">
        <f>D984*E984*F984</f>
        <v>21000</v>
      </c>
      <c r="L984" s="1">
        <f>B984/K984</f>
        <v>0.11428571428571428</v>
      </c>
      <c r="M984" s="2" t="str">
        <f>IF(AND(H984&lt;$T$4,I984&lt;$T$5), "Yes", "No")</f>
        <v>No</v>
      </c>
      <c r="N984" s="2"/>
      <c r="O984" s="3"/>
      <c r="P984" s="9"/>
    </row>
    <row r="985" spans="1:16" x14ac:dyDescent="0.35">
      <c r="A985" s="4" t="s">
        <v>938</v>
      </c>
      <c r="B985" s="1">
        <v>3000</v>
      </c>
      <c r="C985" s="1"/>
      <c r="D985" s="15">
        <v>7</v>
      </c>
      <c r="E985" s="15">
        <v>50</v>
      </c>
      <c r="F985" s="15">
        <v>75</v>
      </c>
      <c r="G985" s="15"/>
      <c r="H985" s="15">
        <f>MAX(D985:F985)</f>
        <v>75</v>
      </c>
      <c r="I985" s="15">
        <f>SUM(D985:F985)-H985-J985</f>
        <v>50</v>
      </c>
      <c r="J985" s="15">
        <f>MIN(D985:F985)</f>
        <v>7</v>
      </c>
      <c r="K985" s="15">
        <f>D985*E985*F985</f>
        <v>26250</v>
      </c>
      <c r="L985" s="1">
        <f>B985/K985</f>
        <v>0.11428571428571428</v>
      </c>
      <c r="M985" s="2" t="str">
        <f>IF(AND(H985&lt;$T$4,I985&lt;$T$5), "Yes", "No")</f>
        <v>No</v>
      </c>
      <c r="N985" s="2"/>
      <c r="O985" s="3"/>
      <c r="P985" s="9"/>
    </row>
    <row r="986" spans="1:16" x14ac:dyDescent="0.35">
      <c r="A986" s="4" t="s">
        <v>939</v>
      </c>
      <c r="B986" s="1">
        <v>3000</v>
      </c>
      <c r="C986" s="1"/>
      <c r="D986" s="15">
        <v>7.5</v>
      </c>
      <c r="E986" s="15">
        <v>50</v>
      </c>
      <c r="F986" s="15">
        <v>70</v>
      </c>
      <c r="G986" s="15"/>
      <c r="H986" s="15">
        <f>MAX(D986:F986)</f>
        <v>70</v>
      </c>
      <c r="I986" s="15">
        <f>SUM(D986:F986)-H986-J986</f>
        <v>50</v>
      </c>
      <c r="J986" s="15">
        <f>MIN(D986:F986)</f>
        <v>7.5</v>
      </c>
      <c r="K986" s="15">
        <f>D986*E986*F986</f>
        <v>26250</v>
      </c>
      <c r="L986" s="1">
        <f>B986/K986</f>
        <v>0.11428571428571428</v>
      </c>
      <c r="M986" s="2" t="str">
        <f>IF(AND(H986&lt;$T$4,I986&lt;$T$5), "Yes", "No")</f>
        <v>No</v>
      </c>
      <c r="N986" s="2"/>
      <c r="O986" s="3"/>
      <c r="P986" s="9"/>
    </row>
    <row r="987" spans="1:16" x14ac:dyDescent="0.35">
      <c r="A987" s="4" t="s">
        <v>940</v>
      </c>
      <c r="B987" s="1">
        <v>2500</v>
      </c>
      <c r="C987" s="1"/>
      <c r="D987" s="15">
        <v>8.5</v>
      </c>
      <c r="E987" s="15">
        <v>39</v>
      </c>
      <c r="F987" s="15">
        <v>66</v>
      </c>
      <c r="G987" s="15"/>
      <c r="H987" s="15">
        <f>MAX(D987:F987)</f>
        <v>66</v>
      </c>
      <c r="I987" s="15">
        <f>SUM(D987:F987)-H987-J987</f>
        <v>39</v>
      </c>
      <c r="J987" s="15">
        <f>MIN(D987:F987)</f>
        <v>8.5</v>
      </c>
      <c r="K987" s="15">
        <f>D987*E987*F987</f>
        <v>21879</v>
      </c>
      <c r="L987" s="1">
        <f>B987/K987</f>
        <v>0.11426482014717308</v>
      </c>
      <c r="M987" s="2" t="str">
        <f>IF(AND(H987&lt;$T$4,I987&lt;$T$5), "Yes", "No")</f>
        <v>No</v>
      </c>
      <c r="N987" s="2"/>
      <c r="O987" s="3"/>
      <c r="P987" s="9"/>
    </row>
    <row r="988" spans="1:16" x14ac:dyDescent="0.35">
      <c r="A988" s="4" t="s">
        <v>941</v>
      </c>
      <c r="B988" s="1">
        <v>2850</v>
      </c>
      <c r="C988" s="1"/>
      <c r="D988" s="15">
        <v>3.2</v>
      </c>
      <c r="E988" s="15">
        <v>60</v>
      </c>
      <c r="F988" s="15">
        <v>130</v>
      </c>
      <c r="G988" s="15"/>
      <c r="H988" s="15">
        <f>MAX(D988:F988)</f>
        <v>130</v>
      </c>
      <c r="I988" s="15">
        <f>SUM(D988:F988)-H988-J988</f>
        <v>59.999999999999986</v>
      </c>
      <c r="J988" s="15">
        <f>MIN(D988:F988)</f>
        <v>3.2</v>
      </c>
      <c r="K988" s="15">
        <f>D988*E988*F988</f>
        <v>24960</v>
      </c>
      <c r="L988" s="1">
        <f>B988/K988</f>
        <v>0.1141826923076923</v>
      </c>
      <c r="M988" s="2" t="str">
        <f>IF(AND(H988&lt;$T$4,I988&lt;$T$5), "Yes", "No")</f>
        <v>No</v>
      </c>
      <c r="N988" s="2"/>
      <c r="O988" s="3"/>
      <c r="P988" s="9"/>
    </row>
    <row r="989" spans="1:16" x14ac:dyDescent="0.35">
      <c r="A989" s="4" t="s">
        <v>942</v>
      </c>
      <c r="B989" s="1">
        <v>2200</v>
      </c>
      <c r="C989" s="1"/>
      <c r="D989" s="15">
        <v>3.5</v>
      </c>
      <c r="E989" s="15">
        <v>58</v>
      </c>
      <c r="F989" s="15">
        <v>95</v>
      </c>
      <c r="G989" s="15"/>
      <c r="H989" s="15">
        <f>MAX(D989:F989)</f>
        <v>95</v>
      </c>
      <c r="I989" s="15">
        <f>SUM(D989:F989)-H989-J989</f>
        <v>58</v>
      </c>
      <c r="J989" s="15">
        <f>MIN(D989:F989)</f>
        <v>3.5</v>
      </c>
      <c r="K989" s="15">
        <f>D989*E989*F989</f>
        <v>19285</v>
      </c>
      <c r="L989" s="1">
        <f>B989/K989</f>
        <v>0.11407829919626652</v>
      </c>
      <c r="M989" s="2" t="str">
        <f>IF(AND(H989&lt;$T$4,I989&lt;$T$5), "Yes", "No")</f>
        <v>No</v>
      </c>
      <c r="N989" s="2"/>
      <c r="O989" s="3"/>
      <c r="P989" s="9"/>
    </row>
    <row r="990" spans="1:16" x14ac:dyDescent="0.35">
      <c r="A990" s="4" t="s">
        <v>943</v>
      </c>
      <c r="B990" s="1">
        <v>2500</v>
      </c>
      <c r="C990" s="1"/>
      <c r="D990" s="15">
        <v>8.4</v>
      </c>
      <c r="E990" s="15">
        <v>45</v>
      </c>
      <c r="F990" s="15">
        <v>58</v>
      </c>
      <c r="G990" s="15"/>
      <c r="H990" s="15">
        <f>MAX(D990:F990)</f>
        <v>58</v>
      </c>
      <c r="I990" s="15">
        <f>SUM(D990:F990)-H990-J990</f>
        <v>45.000000000000007</v>
      </c>
      <c r="J990" s="15">
        <f>MIN(D990:F990)</f>
        <v>8.4</v>
      </c>
      <c r="K990" s="15">
        <f>D990*E990*F990</f>
        <v>21924</v>
      </c>
      <c r="L990" s="1">
        <f>B990/K990</f>
        <v>0.11403028644407955</v>
      </c>
      <c r="M990" s="2" t="str">
        <f>IF(AND(H990&lt;$T$4,I990&lt;$T$5), "Yes", "No")</f>
        <v>Yes</v>
      </c>
      <c r="N990" s="2"/>
      <c r="O990" s="3"/>
      <c r="P990" s="9"/>
    </row>
    <row r="991" spans="1:16" x14ac:dyDescent="0.35">
      <c r="A991" s="4" t="s">
        <v>944</v>
      </c>
      <c r="B991" s="1">
        <v>2000</v>
      </c>
      <c r="C991" s="1"/>
      <c r="D991" s="15">
        <v>6.8</v>
      </c>
      <c r="E991" s="15">
        <v>30</v>
      </c>
      <c r="F991" s="15">
        <v>86</v>
      </c>
      <c r="G991" s="15"/>
      <c r="H991" s="15">
        <f>MAX(D991:F991)</f>
        <v>86</v>
      </c>
      <c r="I991" s="15">
        <f>SUM(D991:F991)-H991-J991</f>
        <v>29.999999999999996</v>
      </c>
      <c r="J991" s="15">
        <f>MIN(D991:F991)</f>
        <v>6.8</v>
      </c>
      <c r="K991" s="15">
        <f>D991*E991*F991</f>
        <v>17544</v>
      </c>
      <c r="L991" s="1">
        <f>B991/K991</f>
        <v>0.11399908800729594</v>
      </c>
      <c r="M991" s="2" t="str">
        <f>IF(AND(H991&lt;$T$4,I991&lt;$T$5), "Yes", "No")</f>
        <v>No</v>
      </c>
      <c r="N991" s="2"/>
      <c r="O991" s="3"/>
      <c r="P991" s="9"/>
    </row>
    <row r="992" spans="1:16" x14ac:dyDescent="0.35">
      <c r="A992" s="4" t="s">
        <v>945</v>
      </c>
      <c r="B992" s="1">
        <v>3000</v>
      </c>
      <c r="C992" s="1"/>
      <c r="D992" s="15">
        <v>7.5</v>
      </c>
      <c r="E992" s="15">
        <v>54</v>
      </c>
      <c r="F992" s="15">
        <v>65</v>
      </c>
      <c r="G992" s="15"/>
      <c r="H992" s="15">
        <f>MAX(D992:F992)</f>
        <v>65</v>
      </c>
      <c r="I992" s="15">
        <f>SUM(D992:F992)-H992-J992</f>
        <v>54</v>
      </c>
      <c r="J992" s="15">
        <f>MIN(D992:F992)</f>
        <v>7.5</v>
      </c>
      <c r="K992" s="15">
        <f>D992*E992*F992</f>
        <v>26325</v>
      </c>
      <c r="L992" s="1">
        <f>B992/K992</f>
        <v>0.11396011396011396</v>
      </c>
      <c r="M992" s="2" t="str">
        <f>IF(AND(H992&lt;$T$4,I992&lt;$T$5), "Yes", "No")</f>
        <v>No</v>
      </c>
      <c r="N992" s="2"/>
      <c r="O992" s="3"/>
      <c r="P992" s="9"/>
    </row>
    <row r="993" spans="1:16" x14ac:dyDescent="0.35">
      <c r="A993" s="4" t="s">
        <v>946</v>
      </c>
      <c r="B993" s="1">
        <v>2650</v>
      </c>
      <c r="C993" s="1"/>
      <c r="D993" s="15">
        <v>9.6999999999999993</v>
      </c>
      <c r="E993" s="15">
        <v>48</v>
      </c>
      <c r="F993" s="15">
        <v>50</v>
      </c>
      <c r="G993" s="15"/>
      <c r="H993" s="15">
        <f>MAX(D993:F993)</f>
        <v>50</v>
      </c>
      <c r="I993" s="15">
        <f>SUM(D993:F993)-H993-J993</f>
        <v>48</v>
      </c>
      <c r="J993" s="15">
        <f>MIN(D993:F993)</f>
        <v>9.6999999999999993</v>
      </c>
      <c r="K993" s="15">
        <f>D993*E993*F993</f>
        <v>23280</v>
      </c>
      <c r="L993" s="1">
        <f>B993/K993</f>
        <v>0.11383161512027491</v>
      </c>
      <c r="M993" s="2" t="str">
        <f>IF(AND(H993&lt;$T$4,I993&lt;$T$5), "Yes", "No")</f>
        <v>Yes</v>
      </c>
      <c r="N993" s="2"/>
      <c r="O993" s="3"/>
      <c r="P993" s="9"/>
    </row>
    <row r="994" spans="1:16" x14ac:dyDescent="0.35">
      <c r="A994" s="4" t="s">
        <v>947</v>
      </c>
      <c r="B994" s="1">
        <v>2800</v>
      </c>
      <c r="C994" s="1"/>
      <c r="D994" s="15">
        <v>3.7</v>
      </c>
      <c r="E994" s="15">
        <v>70</v>
      </c>
      <c r="F994" s="15">
        <v>95</v>
      </c>
      <c r="G994" s="15"/>
      <c r="H994" s="15">
        <f>MAX(D994:F994)</f>
        <v>95</v>
      </c>
      <c r="I994" s="15">
        <f>SUM(D994:F994)-H994-J994</f>
        <v>69.999999999999986</v>
      </c>
      <c r="J994" s="15">
        <f>MIN(D994:F994)</f>
        <v>3.7</v>
      </c>
      <c r="K994" s="15">
        <f>D994*E994*F994</f>
        <v>24605</v>
      </c>
      <c r="L994" s="1">
        <f>B994/K994</f>
        <v>0.11379800853485064</v>
      </c>
      <c r="M994" s="2" t="str">
        <f>IF(AND(H994&lt;$T$4,I994&lt;$T$5), "Yes", "No")</f>
        <v>No</v>
      </c>
      <c r="N994" s="2"/>
      <c r="O994" s="3"/>
      <c r="P994" s="9"/>
    </row>
    <row r="995" spans="1:16" x14ac:dyDescent="0.35">
      <c r="A995" s="4" t="s">
        <v>948</v>
      </c>
      <c r="B995" s="1">
        <v>2000</v>
      </c>
      <c r="C995" s="1"/>
      <c r="D995" s="15">
        <v>10</v>
      </c>
      <c r="E995" s="15">
        <v>40</v>
      </c>
      <c r="F995" s="15">
        <v>44</v>
      </c>
      <c r="G995" s="15"/>
      <c r="H995" s="15">
        <f>MAX(D995:F995)</f>
        <v>44</v>
      </c>
      <c r="I995" s="15">
        <f>SUM(D995:F995)-H995-J995</f>
        <v>40</v>
      </c>
      <c r="J995" s="15">
        <f>MIN(D995:F995)</f>
        <v>10</v>
      </c>
      <c r="K995" s="15">
        <f>D995*E995*F995</f>
        <v>17600</v>
      </c>
      <c r="L995" s="1">
        <f>B995/K995</f>
        <v>0.11363636363636363</v>
      </c>
      <c r="M995" s="2" t="str">
        <f>IF(AND(H995&lt;$T$4,I995&lt;$T$5), "Yes", "No")</f>
        <v>Yes</v>
      </c>
      <c r="N995" s="2"/>
      <c r="O995" s="3"/>
      <c r="P995" s="9"/>
    </row>
    <row r="996" spans="1:16" x14ac:dyDescent="0.35">
      <c r="A996" s="4" t="s">
        <v>949</v>
      </c>
      <c r="B996" s="1">
        <v>2000</v>
      </c>
      <c r="C996" s="1"/>
      <c r="D996" s="15">
        <v>11</v>
      </c>
      <c r="E996" s="15">
        <v>40</v>
      </c>
      <c r="F996" s="15">
        <v>40</v>
      </c>
      <c r="G996" s="15"/>
      <c r="H996" s="15">
        <f>MAX(D996:F996)</f>
        <v>40</v>
      </c>
      <c r="I996" s="15">
        <f>SUM(D996:F996)-H996-J996</f>
        <v>40</v>
      </c>
      <c r="J996" s="15">
        <f>MIN(D996:F996)</f>
        <v>11</v>
      </c>
      <c r="K996" s="15">
        <f>D996*E996*F996</f>
        <v>17600</v>
      </c>
      <c r="L996" s="1">
        <f>B996/K996</f>
        <v>0.11363636363636363</v>
      </c>
      <c r="M996" s="2" t="str">
        <f>IF(AND(H996&lt;$T$4,I996&lt;$T$5), "Yes", "No")</f>
        <v>Yes</v>
      </c>
      <c r="N996" s="2"/>
      <c r="O996" s="3"/>
      <c r="P996" s="9"/>
    </row>
    <row r="997" spans="1:16" x14ac:dyDescent="0.35">
      <c r="A997" s="4" t="s">
        <v>950</v>
      </c>
      <c r="B997" s="1">
        <v>2500</v>
      </c>
      <c r="C997" s="1"/>
      <c r="D997" s="15">
        <v>10</v>
      </c>
      <c r="E997" s="15">
        <v>44</v>
      </c>
      <c r="F997" s="15">
        <v>50</v>
      </c>
      <c r="G997" s="15"/>
      <c r="H997" s="15">
        <f>MAX(D997:F997)</f>
        <v>50</v>
      </c>
      <c r="I997" s="15">
        <f>SUM(D997:F997)-H997-J997</f>
        <v>44</v>
      </c>
      <c r="J997" s="15">
        <f>MIN(D997:F997)</f>
        <v>10</v>
      </c>
      <c r="K997" s="15">
        <f>D997*E997*F997</f>
        <v>22000</v>
      </c>
      <c r="L997" s="1">
        <f>B997/K997</f>
        <v>0.11363636363636363</v>
      </c>
      <c r="M997" s="2" t="str">
        <f>IF(AND(H997&lt;$T$4,I997&lt;$T$5), "Yes", "No")</f>
        <v>Yes</v>
      </c>
      <c r="N997" s="2"/>
      <c r="O997" s="3"/>
      <c r="P997" s="9"/>
    </row>
    <row r="998" spans="1:16" x14ac:dyDescent="0.35">
      <c r="A998" s="4" t="s">
        <v>951</v>
      </c>
      <c r="B998" s="1">
        <v>2800</v>
      </c>
      <c r="C998" s="1"/>
      <c r="D998" s="15">
        <v>14</v>
      </c>
      <c r="E998" s="15">
        <v>40</v>
      </c>
      <c r="F998" s="15">
        <v>44</v>
      </c>
      <c r="G998" s="15"/>
      <c r="H998" s="15">
        <f>MAX(D998:F998)</f>
        <v>44</v>
      </c>
      <c r="I998" s="15">
        <f>SUM(D998:F998)-H998-J998</f>
        <v>40</v>
      </c>
      <c r="J998" s="15">
        <f>MIN(D998:F998)</f>
        <v>14</v>
      </c>
      <c r="K998" s="15">
        <f>D998*E998*F998</f>
        <v>24640</v>
      </c>
      <c r="L998" s="1">
        <f>B998/K998</f>
        <v>0.11363636363636363</v>
      </c>
      <c r="M998" s="2" t="str">
        <f>IF(AND(H998&lt;$T$4,I998&lt;$T$5), "Yes", "No")</f>
        <v>Yes</v>
      </c>
      <c r="N998" s="2"/>
      <c r="O998" s="3"/>
      <c r="P998" s="9"/>
    </row>
    <row r="999" spans="1:16" x14ac:dyDescent="0.35">
      <c r="A999" s="4" t="s">
        <v>952</v>
      </c>
      <c r="B999" s="1">
        <v>3000</v>
      </c>
      <c r="C999" s="1"/>
      <c r="D999" s="15">
        <v>8</v>
      </c>
      <c r="E999" s="15">
        <v>50</v>
      </c>
      <c r="F999" s="15">
        <v>66</v>
      </c>
      <c r="G999" s="15"/>
      <c r="H999" s="15">
        <f>MAX(D999:F999)</f>
        <v>66</v>
      </c>
      <c r="I999" s="15">
        <f>SUM(D999:F999)-H999-J999</f>
        <v>50</v>
      </c>
      <c r="J999" s="15">
        <f>MIN(D999:F999)</f>
        <v>8</v>
      </c>
      <c r="K999" s="15">
        <f>D999*E999*F999</f>
        <v>26400</v>
      </c>
      <c r="L999" s="1">
        <f>B999/K999</f>
        <v>0.11363636363636363</v>
      </c>
      <c r="M999" s="2" t="str">
        <f>IF(AND(H999&lt;$T$4,I999&lt;$T$5), "Yes", "No")</f>
        <v>No</v>
      </c>
      <c r="N999" s="2"/>
      <c r="O999" s="3"/>
      <c r="P999" s="9"/>
    </row>
    <row r="1000" spans="1:16" x14ac:dyDescent="0.35">
      <c r="A1000" s="4" t="s">
        <v>953</v>
      </c>
      <c r="B1000" s="1">
        <v>3100</v>
      </c>
      <c r="C1000" s="1"/>
      <c r="D1000" s="15">
        <v>10</v>
      </c>
      <c r="E1000" s="15">
        <v>42</v>
      </c>
      <c r="F1000" s="15">
        <v>65</v>
      </c>
      <c r="G1000" s="15"/>
      <c r="H1000" s="15">
        <f>MAX(D1000:F1000)</f>
        <v>65</v>
      </c>
      <c r="I1000" s="15">
        <f>SUM(D1000:F1000)-H1000-J1000</f>
        <v>42</v>
      </c>
      <c r="J1000" s="15">
        <f>MIN(D1000:F1000)</f>
        <v>10</v>
      </c>
      <c r="K1000" s="15">
        <f>D1000*E1000*F1000</f>
        <v>27300</v>
      </c>
      <c r="L1000" s="1">
        <f>B1000/K1000</f>
        <v>0.11355311355311355</v>
      </c>
      <c r="M1000" s="2" t="str">
        <f>IF(AND(H1000&lt;$T$4,I1000&lt;$T$5), "Yes", "No")</f>
        <v>No</v>
      </c>
      <c r="N1000" s="2"/>
      <c r="O1000" s="3"/>
      <c r="P1000" s="9"/>
    </row>
    <row r="1001" spans="1:16" x14ac:dyDescent="0.35">
      <c r="A1001" s="4" t="s">
        <v>954</v>
      </c>
      <c r="B1001" s="1">
        <v>2600</v>
      </c>
      <c r="C1001" s="1"/>
      <c r="D1001" s="15">
        <v>8.9</v>
      </c>
      <c r="E1001" s="15">
        <v>39</v>
      </c>
      <c r="F1001" s="15">
        <v>66</v>
      </c>
      <c r="G1001" s="15"/>
      <c r="H1001" s="15">
        <f>MAX(D1001:F1001)</f>
        <v>66</v>
      </c>
      <c r="I1001" s="15">
        <f>SUM(D1001:F1001)-H1001-J1001</f>
        <v>39.000000000000007</v>
      </c>
      <c r="J1001" s="15">
        <f>MIN(D1001:F1001)</f>
        <v>8.9</v>
      </c>
      <c r="K1001" s="15">
        <f>D1001*E1001*F1001</f>
        <v>22908.600000000002</v>
      </c>
      <c r="L1001" s="1">
        <f>B1001/K1001</f>
        <v>0.11349449551696741</v>
      </c>
      <c r="M1001" s="2" t="str">
        <f>IF(AND(H1001&lt;$T$4,I1001&lt;$T$5), "Yes", "No")</f>
        <v>No</v>
      </c>
      <c r="N1001" s="2"/>
      <c r="O1001" s="3"/>
      <c r="P1001" s="9"/>
    </row>
    <row r="1002" spans="1:16" x14ac:dyDescent="0.35">
      <c r="A1002" s="4" t="s">
        <v>955</v>
      </c>
      <c r="B1002" s="1">
        <v>2000</v>
      </c>
      <c r="C1002" s="1"/>
      <c r="D1002" s="15">
        <v>2.8</v>
      </c>
      <c r="E1002" s="15">
        <v>70</v>
      </c>
      <c r="F1002" s="15">
        <v>90</v>
      </c>
      <c r="G1002" s="15"/>
      <c r="H1002" s="15">
        <f>MAX(D1002:F1002)</f>
        <v>90</v>
      </c>
      <c r="I1002" s="15">
        <f>SUM(D1002:F1002)-H1002-J1002</f>
        <v>70.000000000000014</v>
      </c>
      <c r="J1002" s="15">
        <f>MIN(D1002:F1002)</f>
        <v>2.8</v>
      </c>
      <c r="K1002" s="15">
        <f>D1002*E1002*F1002</f>
        <v>17640</v>
      </c>
      <c r="L1002" s="1">
        <f>B1002/K1002</f>
        <v>0.11337868480725624</v>
      </c>
      <c r="M1002" s="2" t="str">
        <f>IF(AND(H1002&lt;$T$4,I1002&lt;$T$5), "Yes", "No")</f>
        <v>No</v>
      </c>
      <c r="N1002" s="2"/>
      <c r="O1002" s="3"/>
      <c r="P1002" s="9"/>
    </row>
    <row r="1003" spans="1:16" x14ac:dyDescent="0.35">
      <c r="A1003" s="4" t="s">
        <v>956</v>
      </c>
      <c r="B1003" s="1">
        <v>2000</v>
      </c>
      <c r="C1003" s="1"/>
      <c r="D1003" s="15">
        <v>6</v>
      </c>
      <c r="E1003" s="15">
        <v>30</v>
      </c>
      <c r="F1003" s="15">
        <v>98</v>
      </c>
      <c r="G1003" s="15"/>
      <c r="H1003" s="15">
        <f>MAX(D1003:F1003)</f>
        <v>98</v>
      </c>
      <c r="I1003" s="15">
        <f>SUM(D1003:F1003)-H1003-J1003</f>
        <v>30</v>
      </c>
      <c r="J1003" s="15">
        <f>MIN(D1003:F1003)</f>
        <v>6</v>
      </c>
      <c r="K1003" s="15">
        <f>D1003*E1003*F1003</f>
        <v>17640</v>
      </c>
      <c r="L1003" s="1">
        <f>B1003/K1003</f>
        <v>0.11337868480725624</v>
      </c>
      <c r="M1003" s="2" t="str">
        <f>IF(AND(H1003&lt;$T$4,I1003&lt;$T$5), "Yes", "No")</f>
        <v>No</v>
      </c>
      <c r="N1003" s="2"/>
      <c r="O1003" s="3"/>
      <c r="P1003" s="9"/>
    </row>
    <row r="1004" spans="1:16" x14ac:dyDescent="0.35">
      <c r="A1004" s="4" t="s">
        <v>957</v>
      </c>
      <c r="B1004" s="1">
        <v>3500</v>
      </c>
      <c r="C1004" s="1"/>
      <c r="D1004" s="15">
        <v>4</v>
      </c>
      <c r="E1004" s="15">
        <v>78</v>
      </c>
      <c r="F1004" s="15">
        <v>99</v>
      </c>
      <c r="G1004" s="15"/>
      <c r="H1004" s="15">
        <f>MAX(D1004:F1004)</f>
        <v>99</v>
      </c>
      <c r="I1004" s="15">
        <f>SUM(D1004:F1004)-H1004-J1004</f>
        <v>78</v>
      </c>
      <c r="J1004" s="15">
        <f>MIN(D1004:F1004)</f>
        <v>4</v>
      </c>
      <c r="K1004" s="15">
        <f>D1004*E1004*F1004</f>
        <v>30888</v>
      </c>
      <c r="L1004" s="1">
        <f>B1004/K1004</f>
        <v>0.11331261331261332</v>
      </c>
      <c r="M1004" s="2" t="str">
        <f>IF(AND(H1004&lt;$T$4,I1004&lt;$T$5), "Yes", "No")</f>
        <v>No</v>
      </c>
      <c r="N1004" s="2"/>
      <c r="O1004" s="3"/>
      <c r="P1004" s="9"/>
    </row>
    <row r="1005" spans="1:16" x14ac:dyDescent="0.35">
      <c r="A1005" s="4" t="s">
        <v>958</v>
      </c>
      <c r="B1005" s="1">
        <v>2900</v>
      </c>
      <c r="C1005" s="1"/>
      <c r="D1005" s="15">
        <v>8</v>
      </c>
      <c r="E1005" s="15">
        <v>50</v>
      </c>
      <c r="F1005" s="15">
        <v>64</v>
      </c>
      <c r="G1005" s="15"/>
      <c r="H1005" s="15">
        <f>MAX(D1005:F1005)</f>
        <v>64</v>
      </c>
      <c r="I1005" s="15">
        <f>SUM(D1005:F1005)-H1005-J1005</f>
        <v>50</v>
      </c>
      <c r="J1005" s="15">
        <f>MIN(D1005:F1005)</f>
        <v>8</v>
      </c>
      <c r="K1005" s="15">
        <f>D1005*E1005*F1005</f>
        <v>25600</v>
      </c>
      <c r="L1005" s="1">
        <f>B1005/K1005</f>
        <v>0.11328125</v>
      </c>
      <c r="M1005" s="2" t="str">
        <f>IF(AND(H1005&lt;$T$4,I1005&lt;$T$5), "Yes", "No")</f>
        <v>No</v>
      </c>
      <c r="N1005" s="2"/>
      <c r="O1005" s="3"/>
      <c r="P1005" s="9"/>
    </row>
    <row r="1006" spans="1:16" x14ac:dyDescent="0.35">
      <c r="A1006" s="4" t="s">
        <v>959</v>
      </c>
      <c r="B1006" s="1">
        <v>2200</v>
      </c>
      <c r="C1006" s="1"/>
      <c r="D1006" s="15">
        <v>4.2</v>
      </c>
      <c r="E1006" s="15">
        <v>68</v>
      </c>
      <c r="F1006" s="15">
        <v>68</v>
      </c>
      <c r="G1006" s="15"/>
      <c r="H1006" s="15">
        <f>MAX(D1006:F1006)</f>
        <v>68</v>
      </c>
      <c r="I1006" s="15">
        <f>SUM(D1006:F1006)-H1006-J1006</f>
        <v>67.999999999999986</v>
      </c>
      <c r="J1006" s="15">
        <f>MIN(D1006:F1006)</f>
        <v>4.2</v>
      </c>
      <c r="K1006" s="15">
        <f>D1006*E1006*F1006</f>
        <v>19420.800000000003</v>
      </c>
      <c r="L1006" s="1">
        <f>B1006/K1006</f>
        <v>0.11328060636019112</v>
      </c>
      <c r="M1006" s="2" t="str">
        <f>IF(AND(H1006&lt;$T$4,I1006&lt;$T$5), "Yes", "No")</f>
        <v>No</v>
      </c>
      <c r="N1006" s="2"/>
      <c r="O1006" s="3"/>
      <c r="P1006" s="9"/>
    </row>
    <row r="1007" spans="1:16" x14ac:dyDescent="0.35">
      <c r="A1007" s="4" t="s">
        <v>960</v>
      </c>
      <c r="B1007" s="1">
        <v>2300</v>
      </c>
      <c r="C1007" s="1"/>
      <c r="D1007" s="15">
        <v>9.3000000000000007</v>
      </c>
      <c r="E1007" s="15">
        <v>42</v>
      </c>
      <c r="F1007" s="15">
        <v>52</v>
      </c>
      <c r="G1007" s="15"/>
      <c r="H1007" s="15">
        <f>MAX(D1007:F1007)</f>
        <v>52</v>
      </c>
      <c r="I1007" s="15">
        <f>SUM(D1007:F1007)-H1007-J1007</f>
        <v>42</v>
      </c>
      <c r="J1007" s="15">
        <f>MIN(D1007:F1007)</f>
        <v>9.3000000000000007</v>
      </c>
      <c r="K1007" s="15">
        <f>D1007*E1007*F1007</f>
        <v>20311.2</v>
      </c>
      <c r="L1007" s="1">
        <f>B1007/K1007</f>
        <v>0.11323801646382291</v>
      </c>
      <c r="M1007" s="2" t="str">
        <f>IF(AND(H1007&lt;$T$4,I1007&lt;$T$5), "Yes", "No")</f>
        <v>Yes</v>
      </c>
      <c r="N1007" s="2"/>
      <c r="O1007" s="3"/>
      <c r="P1007" s="9"/>
    </row>
    <row r="1008" spans="1:16" x14ac:dyDescent="0.35">
      <c r="A1008" s="4" t="s">
        <v>961</v>
      </c>
      <c r="B1008" s="1">
        <v>2500</v>
      </c>
      <c r="C1008" s="1"/>
      <c r="D1008" s="15">
        <v>3.2</v>
      </c>
      <c r="E1008" s="15">
        <v>46</v>
      </c>
      <c r="F1008" s="15">
        <v>150</v>
      </c>
      <c r="G1008" s="15"/>
      <c r="H1008" s="15">
        <f>MAX(D1008:F1008)</f>
        <v>150</v>
      </c>
      <c r="I1008" s="15">
        <f>SUM(D1008:F1008)-H1008-J1008</f>
        <v>45.999999999999986</v>
      </c>
      <c r="J1008" s="15">
        <f>MIN(D1008:F1008)</f>
        <v>3.2</v>
      </c>
      <c r="K1008" s="15">
        <f>D1008*E1008*F1008</f>
        <v>22080.000000000004</v>
      </c>
      <c r="L1008" s="1">
        <f>B1008/K1008</f>
        <v>0.1132246376811594</v>
      </c>
      <c r="M1008" s="2" t="str">
        <f>IF(AND(H1008&lt;$T$4,I1008&lt;$T$5), "Yes", "No")</f>
        <v>No</v>
      </c>
      <c r="N1008" s="2"/>
      <c r="O1008" s="3"/>
      <c r="P1008" s="9"/>
    </row>
    <row r="1009" spans="1:16" x14ac:dyDescent="0.35">
      <c r="A1009" s="4" t="s">
        <v>962</v>
      </c>
      <c r="B1009" s="1">
        <v>3300</v>
      </c>
      <c r="C1009" s="1"/>
      <c r="D1009" s="15">
        <v>11</v>
      </c>
      <c r="E1009" s="15">
        <v>53</v>
      </c>
      <c r="F1009" s="15">
        <v>50</v>
      </c>
      <c r="G1009" s="15"/>
      <c r="H1009" s="15">
        <f>MAX(D1009:F1009)</f>
        <v>53</v>
      </c>
      <c r="I1009" s="15">
        <f>SUM(D1009:F1009)-H1009-J1009</f>
        <v>50</v>
      </c>
      <c r="J1009" s="15">
        <f>MIN(D1009:F1009)</f>
        <v>11</v>
      </c>
      <c r="K1009" s="15">
        <f>D1009*E1009*F1009</f>
        <v>29150</v>
      </c>
      <c r="L1009" s="1">
        <f>B1009/K1009</f>
        <v>0.11320754716981132</v>
      </c>
      <c r="M1009" s="2" t="str">
        <f>IF(AND(H1009&lt;$T$4,I1009&lt;$T$5), "Yes", "No")</f>
        <v>No</v>
      </c>
      <c r="N1009" s="2"/>
      <c r="O1009" s="3"/>
      <c r="P1009" s="9"/>
    </row>
    <row r="1010" spans="1:16" x14ac:dyDescent="0.35">
      <c r="A1010" s="4" t="s">
        <v>963</v>
      </c>
      <c r="B1010" s="1">
        <v>3650</v>
      </c>
      <c r="C1010" s="1"/>
      <c r="D1010" s="15">
        <v>7.2</v>
      </c>
      <c r="E1010" s="15">
        <v>35</v>
      </c>
      <c r="F1010" s="15">
        <v>128</v>
      </c>
      <c r="G1010" s="15"/>
      <c r="H1010" s="15">
        <f>MAX(D1010:F1010)</f>
        <v>128</v>
      </c>
      <c r="I1010" s="15">
        <f>SUM(D1010:F1010)-H1010-J1010</f>
        <v>34.999999999999986</v>
      </c>
      <c r="J1010" s="15">
        <f>MIN(D1010:F1010)</f>
        <v>7.2</v>
      </c>
      <c r="K1010" s="15">
        <f>D1010*E1010*F1010</f>
        <v>32256</v>
      </c>
      <c r="L1010" s="1">
        <f>B1010/K1010</f>
        <v>0.11315724206349206</v>
      </c>
      <c r="M1010" s="2" t="str">
        <f>IF(AND(H1010&lt;$T$4,I1010&lt;$T$5), "Yes", "No")</f>
        <v>No</v>
      </c>
      <c r="N1010" s="2"/>
      <c r="O1010" s="3"/>
      <c r="P1010" s="9"/>
    </row>
    <row r="1011" spans="1:16" x14ac:dyDescent="0.35">
      <c r="A1011" s="4" t="s">
        <v>964</v>
      </c>
      <c r="B1011" s="1">
        <v>2800</v>
      </c>
      <c r="C1011" s="1"/>
      <c r="D1011" s="15">
        <v>9</v>
      </c>
      <c r="E1011" s="15">
        <v>50</v>
      </c>
      <c r="F1011" s="15">
        <v>55</v>
      </c>
      <c r="G1011" s="15"/>
      <c r="H1011" s="15">
        <f>MAX(D1011:F1011)</f>
        <v>55</v>
      </c>
      <c r="I1011" s="15">
        <f>SUM(D1011:F1011)-H1011-J1011</f>
        <v>50</v>
      </c>
      <c r="J1011" s="15">
        <f>MIN(D1011:F1011)</f>
        <v>9</v>
      </c>
      <c r="K1011" s="15">
        <f>D1011*E1011*F1011</f>
        <v>24750</v>
      </c>
      <c r="L1011" s="1">
        <f>B1011/K1011</f>
        <v>0.11313131313131314</v>
      </c>
      <c r="M1011" s="2" t="str">
        <f>IF(AND(H1011&lt;$T$4,I1011&lt;$T$5), "Yes", "No")</f>
        <v>No</v>
      </c>
      <c r="N1011" s="2"/>
      <c r="O1011" s="3"/>
      <c r="P1011" s="9"/>
    </row>
    <row r="1012" spans="1:16" x14ac:dyDescent="0.35">
      <c r="A1012" s="4" t="s">
        <v>965</v>
      </c>
      <c r="B1012" s="1">
        <v>2900</v>
      </c>
      <c r="C1012" s="1"/>
      <c r="D1012" s="15">
        <v>9.5</v>
      </c>
      <c r="E1012" s="15">
        <v>30</v>
      </c>
      <c r="F1012" s="15">
        <v>90</v>
      </c>
      <c r="G1012" s="15"/>
      <c r="H1012" s="15">
        <f>MAX(D1012:F1012)</f>
        <v>90</v>
      </c>
      <c r="I1012" s="15">
        <f>SUM(D1012:F1012)-H1012-J1012</f>
        <v>30</v>
      </c>
      <c r="J1012" s="15">
        <f>MIN(D1012:F1012)</f>
        <v>9.5</v>
      </c>
      <c r="K1012" s="15">
        <f>D1012*E1012*F1012</f>
        <v>25650</v>
      </c>
      <c r="L1012" s="1">
        <f>B1012/K1012</f>
        <v>0.11306042884990253</v>
      </c>
      <c r="M1012" s="2" t="str">
        <f>IF(AND(H1012&lt;$T$4,I1012&lt;$T$5), "Yes", "No")</f>
        <v>No</v>
      </c>
      <c r="N1012" s="2"/>
      <c r="O1012" s="3"/>
      <c r="P1012" s="9"/>
    </row>
    <row r="1013" spans="1:16" x14ac:dyDescent="0.35">
      <c r="A1013" s="4" t="s">
        <v>966</v>
      </c>
      <c r="B1013" s="1">
        <v>2900</v>
      </c>
      <c r="C1013" s="1"/>
      <c r="D1013" s="15">
        <v>8.4</v>
      </c>
      <c r="E1013" s="15">
        <v>47</v>
      </c>
      <c r="F1013" s="15">
        <v>65</v>
      </c>
      <c r="G1013" s="15"/>
      <c r="H1013" s="15">
        <f>MAX(D1013:F1013)</f>
        <v>65</v>
      </c>
      <c r="I1013" s="15">
        <f>SUM(D1013:F1013)-H1013-J1013</f>
        <v>47.000000000000007</v>
      </c>
      <c r="J1013" s="15">
        <f>MIN(D1013:F1013)</f>
        <v>8.4</v>
      </c>
      <c r="K1013" s="15">
        <f>D1013*E1013*F1013</f>
        <v>25662</v>
      </c>
      <c r="L1013" s="1">
        <f>B1013/K1013</f>
        <v>0.11300755981607045</v>
      </c>
      <c r="M1013" s="2" t="str">
        <f>IF(AND(H1013&lt;$T$4,I1013&lt;$T$5), "Yes", "No")</f>
        <v>No</v>
      </c>
      <c r="N1013" s="2"/>
      <c r="O1013" s="3"/>
      <c r="P1013" s="9"/>
    </row>
    <row r="1014" spans="1:16" x14ac:dyDescent="0.35">
      <c r="A1014" s="4" t="s">
        <v>967</v>
      </c>
      <c r="B1014" s="1">
        <v>3000</v>
      </c>
      <c r="C1014" s="1"/>
      <c r="D1014" s="15">
        <v>3.1</v>
      </c>
      <c r="E1014" s="15">
        <v>63</v>
      </c>
      <c r="F1014" s="15">
        <v>136</v>
      </c>
      <c r="G1014" s="15"/>
      <c r="H1014" s="15">
        <f>MAX(D1014:F1014)</f>
        <v>136</v>
      </c>
      <c r="I1014" s="15">
        <f>SUM(D1014:F1014)-H1014-J1014</f>
        <v>62.999999999999993</v>
      </c>
      <c r="J1014" s="15">
        <f>MIN(D1014:F1014)</f>
        <v>3.1</v>
      </c>
      <c r="K1014" s="15">
        <f>D1014*E1014*F1014</f>
        <v>26560.800000000003</v>
      </c>
      <c r="L1014" s="1">
        <f>B1014/K1014</f>
        <v>0.11294840516851901</v>
      </c>
      <c r="M1014" s="2" t="str">
        <f>IF(AND(H1014&lt;$T$4,I1014&lt;$T$5), "Yes", "No")</f>
        <v>No</v>
      </c>
      <c r="N1014" s="2"/>
      <c r="O1014" s="3"/>
      <c r="P1014" s="9"/>
    </row>
    <row r="1015" spans="1:16" x14ac:dyDescent="0.35">
      <c r="A1015" s="4" t="s">
        <v>968</v>
      </c>
      <c r="B1015" s="1">
        <v>3000</v>
      </c>
      <c r="C1015" s="1"/>
      <c r="D1015" s="15">
        <v>7</v>
      </c>
      <c r="E1015" s="15">
        <v>40</v>
      </c>
      <c r="F1015" s="15">
        <v>95</v>
      </c>
      <c r="G1015" s="15"/>
      <c r="H1015" s="15">
        <f>MAX(D1015:F1015)</f>
        <v>95</v>
      </c>
      <c r="I1015" s="15">
        <f>SUM(D1015:F1015)-H1015-J1015</f>
        <v>40</v>
      </c>
      <c r="J1015" s="15">
        <f>MIN(D1015:F1015)</f>
        <v>7</v>
      </c>
      <c r="K1015" s="15">
        <f>D1015*E1015*F1015</f>
        <v>26600</v>
      </c>
      <c r="L1015" s="1">
        <f>B1015/K1015</f>
        <v>0.11278195488721804</v>
      </c>
      <c r="M1015" s="2" t="str">
        <f>IF(AND(H1015&lt;$T$4,I1015&lt;$T$5), "Yes", "No")</f>
        <v>No</v>
      </c>
      <c r="N1015" s="2"/>
      <c r="O1015" s="3"/>
      <c r="P1015" s="9"/>
    </row>
    <row r="1016" spans="1:16" x14ac:dyDescent="0.35">
      <c r="A1016" s="4" t="s">
        <v>969</v>
      </c>
      <c r="B1016" s="1">
        <v>2300</v>
      </c>
      <c r="C1016" s="1"/>
      <c r="D1016" s="15">
        <v>7</v>
      </c>
      <c r="E1016" s="15">
        <v>47</v>
      </c>
      <c r="F1016" s="15">
        <v>62</v>
      </c>
      <c r="G1016" s="15"/>
      <c r="H1016" s="15">
        <f>MAX(D1016:F1016)</f>
        <v>62</v>
      </c>
      <c r="I1016" s="15">
        <f>SUM(D1016:F1016)-H1016-J1016</f>
        <v>47</v>
      </c>
      <c r="J1016" s="15">
        <f>MIN(D1016:F1016)</f>
        <v>7</v>
      </c>
      <c r="K1016" s="15">
        <f>D1016*E1016*F1016</f>
        <v>20398</v>
      </c>
      <c r="L1016" s="1">
        <f>B1016/K1016</f>
        <v>0.11275615256397686</v>
      </c>
      <c r="M1016" s="2" t="str">
        <f>IF(AND(H1016&lt;$T$4,I1016&lt;$T$5), "Yes", "No")</f>
        <v>Yes</v>
      </c>
      <c r="N1016" s="2"/>
      <c r="O1016" s="3"/>
      <c r="P1016" s="9"/>
    </row>
    <row r="1017" spans="1:16" x14ac:dyDescent="0.35">
      <c r="A1017" s="4" t="s">
        <v>970</v>
      </c>
      <c r="B1017" s="1">
        <v>2450</v>
      </c>
      <c r="C1017" s="1"/>
      <c r="D1017" s="15">
        <v>7.8</v>
      </c>
      <c r="E1017" s="15">
        <v>45</v>
      </c>
      <c r="F1017" s="15">
        <v>62</v>
      </c>
      <c r="G1017" s="15"/>
      <c r="H1017" s="15">
        <f>MAX(D1017:F1017)</f>
        <v>62</v>
      </c>
      <c r="I1017" s="15">
        <f>SUM(D1017:F1017)-H1017-J1017</f>
        <v>45</v>
      </c>
      <c r="J1017" s="15">
        <f>MIN(D1017:F1017)</f>
        <v>7.8</v>
      </c>
      <c r="K1017" s="15">
        <f>D1017*E1017*F1017</f>
        <v>21762</v>
      </c>
      <c r="L1017" s="1">
        <f>B1017/K1017</f>
        <v>0.11258156419446742</v>
      </c>
      <c r="M1017" s="2" t="str">
        <f>IF(AND(H1017&lt;$T$4,I1017&lt;$T$5), "Yes", "No")</f>
        <v>Yes</v>
      </c>
      <c r="N1017" s="2"/>
      <c r="O1017" s="3"/>
      <c r="P1017" s="9"/>
    </row>
    <row r="1018" spans="1:16" x14ac:dyDescent="0.35">
      <c r="A1018" s="4" t="s">
        <v>971</v>
      </c>
      <c r="B1018" s="1">
        <v>2000</v>
      </c>
      <c r="C1018" s="1"/>
      <c r="D1018" s="15">
        <v>9.5</v>
      </c>
      <c r="E1018" s="15">
        <v>34</v>
      </c>
      <c r="F1018" s="15">
        <v>55</v>
      </c>
      <c r="G1018" s="15"/>
      <c r="H1018" s="15">
        <f>MAX(D1018:F1018)</f>
        <v>55</v>
      </c>
      <c r="I1018" s="15">
        <f>SUM(D1018:F1018)-H1018-J1018</f>
        <v>34</v>
      </c>
      <c r="J1018" s="15">
        <f>MIN(D1018:F1018)</f>
        <v>9.5</v>
      </c>
      <c r="K1018" s="15">
        <f>D1018*E1018*F1018</f>
        <v>17765</v>
      </c>
      <c r="L1018" s="1">
        <f>B1018/K1018</f>
        <v>0.11258091753447791</v>
      </c>
      <c r="M1018" s="2" t="str">
        <f>IF(AND(H1018&lt;$T$4,I1018&lt;$T$5), "Yes", "No")</f>
        <v>Yes</v>
      </c>
      <c r="N1018" s="2"/>
      <c r="O1018" s="3"/>
      <c r="P1018" s="9"/>
    </row>
    <row r="1019" spans="1:16" x14ac:dyDescent="0.35">
      <c r="A1019" s="4" t="s">
        <v>972</v>
      </c>
      <c r="B1019" s="1">
        <v>2200</v>
      </c>
      <c r="C1019" s="1"/>
      <c r="D1019" s="15">
        <v>6.5</v>
      </c>
      <c r="E1019" s="15">
        <v>32</v>
      </c>
      <c r="F1019" s="15">
        <v>94</v>
      </c>
      <c r="G1019" s="15"/>
      <c r="H1019" s="15">
        <f>MAX(D1019:F1019)</f>
        <v>94</v>
      </c>
      <c r="I1019" s="15">
        <f>SUM(D1019:F1019)-H1019-J1019</f>
        <v>32</v>
      </c>
      <c r="J1019" s="15">
        <f>MIN(D1019:F1019)</f>
        <v>6.5</v>
      </c>
      <c r="K1019" s="15">
        <f>D1019*E1019*F1019</f>
        <v>19552</v>
      </c>
      <c r="L1019" s="1">
        <f>B1019/K1019</f>
        <v>0.11252045826513912</v>
      </c>
      <c r="M1019" s="2" t="str">
        <f>IF(AND(H1019&lt;$T$4,I1019&lt;$T$5), "Yes", "No")</f>
        <v>No</v>
      </c>
      <c r="N1019" s="2"/>
      <c r="O1019" s="3"/>
      <c r="P1019" s="9"/>
    </row>
    <row r="1020" spans="1:16" x14ac:dyDescent="0.35">
      <c r="A1020" s="4" t="s">
        <v>973</v>
      </c>
      <c r="B1020" s="1">
        <v>2700</v>
      </c>
      <c r="C1020" s="1"/>
      <c r="D1020" s="15">
        <v>3.5</v>
      </c>
      <c r="E1020" s="15">
        <v>70</v>
      </c>
      <c r="F1020" s="15">
        <v>98</v>
      </c>
      <c r="G1020" s="15"/>
      <c r="H1020" s="15">
        <f>MAX(D1020:F1020)</f>
        <v>98</v>
      </c>
      <c r="I1020" s="15">
        <f>SUM(D1020:F1020)-H1020-J1020</f>
        <v>70</v>
      </c>
      <c r="J1020" s="15">
        <f>MIN(D1020:F1020)</f>
        <v>3.5</v>
      </c>
      <c r="K1020" s="15">
        <f>D1020*E1020*F1020</f>
        <v>24010</v>
      </c>
      <c r="L1020" s="1">
        <f>B1020/K1020</f>
        <v>0.11245314452311538</v>
      </c>
      <c r="M1020" s="2" t="str">
        <f>IF(AND(H1020&lt;$T$4,I1020&lt;$T$5), "Yes", "No")</f>
        <v>No</v>
      </c>
      <c r="N1020" s="2"/>
      <c r="O1020" s="3"/>
      <c r="P1020" s="9"/>
    </row>
    <row r="1021" spans="1:16" x14ac:dyDescent="0.35">
      <c r="A1021" s="4" t="s">
        <v>974</v>
      </c>
      <c r="B1021" s="1">
        <v>2100</v>
      </c>
      <c r="C1021" s="1"/>
      <c r="D1021" s="15">
        <v>4</v>
      </c>
      <c r="E1021" s="15">
        <v>55</v>
      </c>
      <c r="F1021" s="15">
        <v>85</v>
      </c>
      <c r="G1021" s="15"/>
      <c r="H1021" s="15">
        <f>MAX(D1021:F1021)</f>
        <v>85</v>
      </c>
      <c r="I1021" s="15">
        <f>SUM(D1021:F1021)-H1021-J1021</f>
        <v>55</v>
      </c>
      <c r="J1021" s="15">
        <f>MIN(D1021:F1021)</f>
        <v>4</v>
      </c>
      <c r="K1021" s="15">
        <f>D1021*E1021*F1021</f>
        <v>18700</v>
      </c>
      <c r="L1021" s="1">
        <f>B1021/K1021</f>
        <v>0.11229946524064172</v>
      </c>
      <c r="M1021" s="2" t="str">
        <f>IF(AND(H1021&lt;$T$4,I1021&lt;$T$5), "Yes", "No")</f>
        <v>No</v>
      </c>
      <c r="N1021" s="2"/>
      <c r="O1021" s="3"/>
      <c r="P1021" s="9"/>
    </row>
    <row r="1022" spans="1:16" x14ac:dyDescent="0.35">
      <c r="A1022" s="4" t="s">
        <v>975</v>
      </c>
      <c r="B1022" s="1">
        <v>2200</v>
      </c>
      <c r="C1022" s="1"/>
      <c r="D1022" s="15">
        <v>3.8</v>
      </c>
      <c r="E1022" s="15">
        <v>60</v>
      </c>
      <c r="F1022" s="15">
        <v>86</v>
      </c>
      <c r="G1022" s="15"/>
      <c r="H1022" s="15">
        <f>MAX(D1022:F1022)</f>
        <v>86</v>
      </c>
      <c r="I1022" s="15">
        <f>SUM(D1022:F1022)-H1022-J1022</f>
        <v>60.000000000000014</v>
      </c>
      <c r="J1022" s="15">
        <f>MIN(D1022:F1022)</f>
        <v>3.8</v>
      </c>
      <c r="K1022" s="15">
        <f>D1022*E1022*F1022</f>
        <v>19608</v>
      </c>
      <c r="L1022" s="1">
        <f>B1022/K1022</f>
        <v>0.11219910240718074</v>
      </c>
      <c r="M1022" s="2" t="str">
        <f>IF(AND(H1022&lt;$T$4,I1022&lt;$T$5), "Yes", "No")</f>
        <v>No</v>
      </c>
      <c r="N1022" s="2"/>
      <c r="O1022" s="3"/>
      <c r="P1022" s="9"/>
    </row>
    <row r="1023" spans="1:16" x14ac:dyDescent="0.35">
      <c r="A1023" s="4" t="s">
        <v>976</v>
      </c>
      <c r="B1023" s="1">
        <v>3450</v>
      </c>
      <c r="C1023" s="1"/>
      <c r="D1023" s="15">
        <v>5</v>
      </c>
      <c r="E1023" s="15">
        <v>76</v>
      </c>
      <c r="F1023" s="15">
        <v>81</v>
      </c>
      <c r="G1023" s="15"/>
      <c r="H1023" s="15">
        <f>MAX(D1023:F1023)</f>
        <v>81</v>
      </c>
      <c r="I1023" s="15">
        <f>SUM(D1023:F1023)-H1023-J1023</f>
        <v>76</v>
      </c>
      <c r="J1023" s="15">
        <f>MIN(D1023:F1023)</f>
        <v>5</v>
      </c>
      <c r="K1023" s="15">
        <f>D1023*E1023*F1023</f>
        <v>30780</v>
      </c>
      <c r="L1023" s="1">
        <f>B1023/K1023</f>
        <v>0.11208576998050682</v>
      </c>
      <c r="M1023" s="2" t="str">
        <f>IF(AND(H1023&lt;$T$4,I1023&lt;$T$5), "Yes", "No")</f>
        <v>No</v>
      </c>
      <c r="N1023" s="2"/>
      <c r="O1023" s="3"/>
      <c r="P1023" s="9"/>
    </row>
    <row r="1024" spans="1:16" x14ac:dyDescent="0.35">
      <c r="A1024" s="4" t="s">
        <v>977</v>
      </c>
      <c r="B1024" s="1">
        <v>2000</v>
      </c>
      <c r="C1024" s="1"/>
      <c r="D1024" s="15">
        <v>9.6999999999999993</v>
      </c>
      <c r="E1024" s="15">
        <v>40</v>
      </c>
      <c r="F1024" s="15">
        <v>46</v>
      </c>
      <c r="G1024" s="15"/>
      <c r="H1024" s="15">
        <f>MAX(D1024:F1024)</f>
        <v>46</v>
      </c>
      <c r="I1024" s="15">
        <f>SUM(D1024:F1024)-H1024-J1024</f>
        <v>40</v>
      </c>
      <c r="J1024" s="15">
        <f>MIN(D1024:F1024)</f>
        <v>9.6999999999999993</v>
      </c>
      <c r="K1024" s="15">
        <f>D1024*E1024*F1024</f>
        <v>17848</v>
      </c>
      <c r="L1024" s="1">
        <f>B1024/K1024</f>
        <v>0.11205737337516809</v>
      </c>
      <c r="M1024" s="2" t="str">
        <f>IF(AND(H1024&lt;$T$4,I1024&lt;$T$5), "Yes", "No")</f>
        <v>Yes</v>
      </c>
      <c r="N1024" s="2"/>
      <c r="O1024" s="3"/>
      <c r="P1024" s="9"/>
    </row>
    <row r="1025" spans="1:16" x14ac:dyDescent="0.35">
      <c r="A1025" s="4" t="s">
        <v>978</v>
      </c>
      <c r="B1025" s="1">
        <v>2000</v>
      </c>
      <c r="C1025" s="1"/>
      <c r="D1025" s="15">
        <v>6</v>
      </c>
      <c r="E1025" s="15">
        <v>35</v>
      </c>
      <c r="F1025" s="15">
        <v>85</v>
      </c>
      <c r="G1025" s="15"/>
      <c r="H1025" s="15">
        <f>MAX(D1025:F1025)</f>
        <v>85</v>
      </c>
      <c r="I1025" s="15">
        <f>SUM(D1025:F1025)-H1025-J1025</f>
        <v>35</v>
      </c>
      <c r="J1025" s="15">
        <f>MIN(D1025:F1025)</f>
        <v>6</v>
      </c>
      <c r="K1025" s="15">
        <f>D1025*E1025*F1025</f>
        <v>17850</v>
      </c>
      <c r="L1025" s="1">
        <f>B1025/K1025</f>
        <v>0.11204481792717087</v>
      </c>
      <c r="M1025" s="2" t="str">
        <f>IF(AND(H1025&lt;$T$4,I1025&lt;$T$5), "Yes", "No")</f>
        <v>No</v>
      </c>
      <c r="N1025" s="2"/>
      <c r="O1025" s="3"/>
      <c r="P1025" s="9"/>
    </row>
    <row r="1026" spans="1:16" x14ac:dyDescent="0.35">
      <c r="A1026" s="4" t="s">
        <v>979</v>
      </c>
      <c r="B1026" s="1">
        <v>3000</v>
      </c>
      <c r="C1026" s="1"/>
      <c r="D1026" s="15">
        <v>12</v>
      </c>
      <c r="E1026" s="15">
        <v>36</v>
      </c>
      <c r="F1026" s="15">
        <v>62</v>
      </c>
      <c r="G1026" s="15"/>
      <c r="H1026" s="15">
        <f>MAX(D1026:F1026)</f>
        <v>62</v>
      </c>
      <c r="I1026" s="15">
        <f>SUM(D1026:F1026)-H1026-J1026</f>
        <v>36</v>
      </c>
      <c r="J1026" s="15">
        <f>MIN(D1026:F1026)</f>
        <v>12</v>
      </c>
      <c r="K1026" s="15">
        <f>D1026*E1026*F1026</f>
        <v>26784</v>
      </c>
      <c r="L1026" s="1">
        <f>B1026/K1026</f>
        <v>0.11200716845878136</v>
      </c>
      <c r="M1026" s="2" t="str">
        <f>IF(AND(H1026&lt;$T$4,I1026&lt;$T$5), "Yes", "No")</f>
        <v>Yes</v>
      </c>
      <c r="N1026" s="2"/>
      <c r="O1026" s="3"/>
      <c r="P1026" s="9"/>
    </row>
    <row r="1027" spans="1:16" x14ac:dyDescent="0.35">
      <c r="A1027" s="4" t="s">
        <v>980</v>
      </c>
      <c r="B1027" s="1">
        <v>3000</v>
      </c>
      <c r="C1027" s="1"/>
      <c r="D1027" s="15">
        <v>7.5</v>
      </c>
      <c r="E1027" s="15">
        <v>47</v>
      </c>
      <c r="F1027" s="15">
        <v>76</v>
      </c>
      <c r="G1027" s="15"/>
      <c r="H1027" s="15">
        <f>MAX(D1027:F1027)</f>
        <v>76</v>
      </c>
      <c r="I1027" s="15">
        <f>SUM(D1027:F1027)-H1027-J1027</f>
        <v>47</v>
      </c>
      <c r="J1027" s="15">
        <f>MIN(D1027:F1027)</f>
        <v>7.5</v>
      </c>
      <c r="K1027" s="15">
        <f>D1027*E1027*F1027</f>
        <v>26790</v>
      </c>
      <c r="L1027" s="1">
        <f>B1027/K1027</f>
        <v>0.11198208286674133</v>
      </c>
      <c r="M1027" s="2" t="str">
        <f>IF(AND(H1027&lt;$T$4,I1027&lt;$T$5), "Yes", "No")</f>
        <v>No</v>
      </c>
      <c r="N1027" s="2"/>
      <c r="O1027" s="3"/>
      <c r="P1027" s="9"/>
    </row>
    <row r="1028" spans="1:16" x14ac:dyDescent="0.35">
      <c r="A1028" s="4" t="s">
        <v>981</v>
      </c>
      <c r="B1028" s="1">
        <v>2200</v>
      </c>
      <c r="C1028" s="1"/>
      <c r="D1028" s="15">
        <v>9</v>
      </c>
      <c r="E1028" s="15">
        <v>37</v>
      </c>
      <c r="F1028" s="15">
        <v>59</v>
      </c>
      <c r="G1028" s="15"/>
      <c r="H1028" s="15">
        <f>MAX(D1028:F1028)</f>
        <v>59</v>
      </c>
      <c r="I1028" s="15">
        <f>SUM(D1028:F1028)-H1028-J1028</f>
        <v>37</v>
      </c>
      <c r="J1028" s="15">
        <f>MIN(D1028:F1028)</f>
        <v>9</v>
      </c>
      <c r="K1028" s="15">
        <f>D1028*E1028*F1028</f>
        <v>19647</v>
      </c>
      <c r="L1028" s="1">
        <f>B1028/K1028</f>
        <v>0.11197638316282384</v>
      </c>
      <c r="M1028" s="2" t="str">
        <f>IF(AND(H1028&lt;$T$4,I1028&lt;$T$5), "Yes", "No")</f>
        <v>Yes</v>
      </c>
      <c r="N1028" s="2"/>
      <c r="O1028" s="3"/>
      <c r="P1028" s="9"/>
    </row>
    <row r="1029" spans="1:16" x14ac:dyDescent="0.35">
      <c r="A1029" s="4" t="s">
        <v>982</v>
      </c>
      <c r="B1029" s="1">
        <v>3200</v>
      </c>
      <c r="C1029" s="1"/>
      <c r="D1029" s="15">
        <v>4.4000000000000004</v>
      </c>
      <c r="E1029" s="15">
        <v>52</v>
      </c>
      <c r="F1029" s="15">
        <v>125</v>
      </c>
      <c r="G1029" s="15"/>
      <c r="H1029" s="15">
        <f>MAX(D1029:F1029)</f>
        <v>125</v>
      </c>
      <c r="I1029" s="15">
        <f>SUM(D1029:F1029)-H1029-J1029</f>
        <v>52.000000000000007</v>
      </c>
      <c r="J1029" s="15">
        <f>MIN(D1029:F1029)</f>
        <v>4.4000000000000004</v>
      </c>
      <c r="K1029" s="15">
        <f>D1029*E1029*F1029</f>
        <v>28600</v>
      </c>
      <c r="L1029" s="1">
        <f>B1029/K1029</f>
        <v>0.11188811188811189</v>
      </c>
      <c r="M1029" s="2" t="str">
        <f>IF(AND(H1029&lt;$T$4,I1029&lt;$T$5), "Yes", "No")</f>
        <v>No</v>
      </c>
      <c r="N1029" s="2"/>
      <c r="O1029" s="3"/>
      <c r="P1029" s="9"/>
    </row>
    <row r="1030" spans="1:16" x14ac:dyDescent="0.35">
      <c r="A1030" s="4" t="s">
        <v>983</v>
      </c>
      <c r="B1030" s="1">
        <v>2000</v>
      </c>
      <c r="C1030" s="1"/>
      <c r="D1030" s="15">
        <v>4.8</v>
      </c>
      <c r="E1030" s="15">
        <v>38</v>
      </c>
      <c r="F1030" s="15">
        <v>98</v>
      </c>
      <c r="G1030" s="15"/>
      <c r="H1030" s="15">
        <f>MAX(D1030:F1030)</f>
        <v>98</v>
      </c>
      <c r="I1030" s="15">
        <f>SUM(D1030:F1030)-H1030-J1030</f>
        <v>38.000000000000014</v>
      </c>
      <c r="J1030" s="15">
        <f>MIN(D1030:F1030)</f>
        <v>4.8</v>
      </c>
      <c r="K1030" s="15">
        <f>D1030*E1030*F1030</f>
        <v>17875.2</v>
      </c>
      <c r="L1030" s="1">
        <f>B1030/K1030</f>
        <v>0.11188686000716075</v>
      </c>
      <c r="M1030" s="2" t="str">
        <f>IF(AND(H1030&lt;$T$4,I1030&lt;$T$5), "Yes", "No")</f>
        <v>No</v>
      </c>
      <c r="N1030" s="2"/>
      <c r="O1030" s="3"/>
      <c r="P1030" s="9"/>
    </row>
    <row r="1031" spans="1:16" x14ac:dyDescent="0.35">
      <c r="A1031" s="4" t="s">
        <v>984</v>
      </c>
      <c r="B1031" s="1">
        <v>3600</v>
      </c>
      <c r="C1031" s="1"/>
      <c r="D1031" s="15">
        <v>12</v>
      </c>
      <c r="E1031" s="15">
        <v>44</v>
      </c>
      <c r="F1031" s="15">
        <v>61</v>
      </c>
      <c r="G1031" s="15"/>
      <c r="H1031" s="15">
        <f>MAX(D1031:F1031)</f>
        <v>61</v>
      </c>
      <c r="I1031" s="15">
        <f>SUM(D1031:F1031)-H1031-J1031</f>
        <v>44</v>
      </c>
      <c r="J1031" s="15">
        <f>MIN(D1031:F1031)</f>
        <v>12</v>
      </c>
      <c r="K1031" s="15">
        <f>D1031*E1031*F1031</f>
        <v>32208</v>
      </c>
      <c r="L1031" s="1">
        <f>B1031/K1031</f>
        <v>0.11177347242921014</v>
      </c>
      <c r="M1031" s="2" t="str">
        <f>IF(AND(H1031&lt;$T$4,I1031&lt;$T$5), "Yes", "No")</f>
        <v>Yes</v>
      </c>
      <c r="N1031" s="2"/>
      <c r="O1031" s="3"/>
      <c r="P1031" s="9"/>
    </row>
    <row r="1032" spans="1:16" x14ac:dyDescent="0.35">
      <c r="A1032" s="4" t="s">
        <v>985</v>
      </c>
      <c r="B1032" s="1">
        <v>2400</v>
      </c>
      <c r="C1032" s="1"/>
      <c r="D1032" s="15">
        <v>3.3</v>
      </c>
      <c r="E1032" s="15">
        <v>70</v>
      </c>
      <c r="F1032" s="15">
        <v>93</v>
      </c>
      <c r="G1032" s="15"/>
      <c r="H1032" s="15">
        <f>MAX(D1032:F1032)</f>
        <v>93</v>
      </c>
      <c r="I1032" s="15">
        <f>SUM(D1032:F1032)-H1032-J1032</f>
        <v>70.000000000000014</v>
      </c>
      <c r="J1032" s="15">
        <f>MIN(D1032:F1032)</f>
        <v>3.3</v>
      </c>
      <c r="K1032" s="15">
        <f>D1032*E1032*F1032</f>
        <v>21483</v>
      </c>
      <c r="L1032" s="1">
        <f>B1032/K1032</f>
        <v>0.11171624074849881</v>
      </c>
      <c r="M1032" s="2" t="str">
        <f>IF(AND(H1032&lt;$T$4,I1032&lt;$T$5), "Yes", "No")</f>
        <v>No</v>
      </c>
      <c r="N1032" s="2"/>
      <c r="O1032" s="3"/>
      <c r="P1032" s="9"/>
    </row>
    <row r="1033" spans="1:16" x14ac:dyDescent="0.35">
      <c r="A1033" s="4" t="s">
        <v>986</v>
      </c>
      <c r="B1033" s="1">
        <v>2900</v>
      </c>
      <c r="C1033" s="1"/>
      <c r="D1033" s="15">
        <v>3.5</v>
      </c>
      <c r="E1033" s="15">
        <v>53</v>
      </c>
      <c r="F1033" s="15">
        <v>140</v>
      </c>
      <c r="G1033" s="15"/>
      <c r="H1033" s="15">
        <f>MAX(D1033:F1033)</f>
        <v>140</v>
      </c>
      <c r="I1033" s="15">
        <f>SUM(D1033:F1033)-H1033-J1033</f>
        <v>53</v>
      </c>
      <c r="J1033" s="15">
        <f>MIN(D1033:F1033)</f>
        <v>3.5</v>
      </c>
      <c r="K1033" s="15">
        <f>D1033*E1033*F1033</f>
        <v>25970</v>
      </c>
      <c r="L1033" s="1">
        <f>B1033/K1033</f>
        <v>0.11166730843280709</v>
      </c>
      <c r="M1033" s="2" t="str">
        <f>IF(AND(H1033&lt;$T$4,I1033&lt;$T$5), "Yes", "No")</f>
        <v>No</v>
      </c>
      <c r="N1033" s="2"/>
      <c r="O1033" s="3"/>
      <c r="P1033" s="9"/>
    </row>
    <row r="1034" spans="1:16" x14ac:dyDescent="0.35">
      <c r="A1034" s="4" t="s">
        <v>987</v>
      </c>
      <c r="B1034" s="1">
        <v>3400</v>
      </c>
      <c r="C1034" s="1"/>
      <c r="D1034" s="15">
        <v>2.9</v>
      </c>
      <c r="E1034" s="15">
        <v>75</v>
      </c>
      <c r="F1034" s="15">
        <v>140</v>
      </c>
      <c r="G1034" s="15"/>
      <c r="H1034" s="15">
        <f>MAX(D1034:F1034)</f>
        <v>140</v>
      </c>
      <c r="I1034" s="15">
        <f>SUM(D1034:F1034)-H1034-J1034</f>
        <v>75</v>
      </c>
      <c r="J1034" s="15">
        <f>MIN(D1034:F1034)</f>
        <v>2.9</v>
      </c>
      <c r="K1034" s="15">
        <f>D1034*E1034*F1034</f>
        <v>30450</v>
      </c>
      <c r="L1034" s="1">
        <f>B1034/K1034</f>
        <v>0.1116584564860427</v>
      </c>
      <c r="M1034" s="2" t="str">
        <f>IF(AND(H1034&lt;$T$4,I1034&lt;$T$5), "Yes", "No")</f>
        <v>No</v>
      </c>
      <c r="N1034" s="2"/>
      <c r="O1034" s="3"/>
      <c r="P1034" s="9"/>
    </row>
    <row r="1035" spans="1:16" x14ac:dyDescent="0.35">
      <c r="A1035" s="4" t="s">
        <v>988</v>
      </c>
      <c r="B1035" s="1">
        <v>3000</v>
      </c>
      <c r="C1035" s="1"/>
      <c r="D1035" s="15">
        <v>3.5</v>
      </c>
      <c r="E1035" s="15">
        <v>64</v>
      </c>
      <c r="F1035" s="15">
        <v>120</v>
      </c>
      <c r="G1035" s="15"/>
      <c r="H1035" s="15">
        <f>MAX(D1035:F1035)</f>
        <v>120</v>
      </c>
      <c r="I1035" s="15">
        <f>SUM(D1035:F1035)-H1035-J1035</f>
        <v>64</v>
      </c>
      <c r="J1035" s="15">
        <f>MIN(D1035:F1035)</f>
        <v>3.5</v>
      </c>
      <c r="K1035" s="15">
        <f>D1035*E1035*F1035</f>
        <v>26880</v>
      </c>
      <c r="L1035" s="1">
        <f>B1035/K1035</f>
        <v>0.11160714285714286</v>
      </c>
      <c r="M1035" s="2" t="str">
        <f>IF(AND(H1035&lt;$T$4,I1035&lt;$T$5), "Yes", "No")</f>
        <v>No</v>
      </c>
      <c r="N1035" s="2"/>
      <c r="O1035" s="3"/>
      <c r="P1035" s="9"/>
    </row>
    <row r="1036" spans="1:16" x14ac:dyDescent="0.35">
      <c r="A1036" s="4" t="s">
        <v>989</v>
      </c>
      <c r="B1036" s="1">
        <v>3000</v>
      </c>
      <c r="C1036" s="1"/>
      <c r="D1036" s="15">
        <v>11</v>
      </c>
      <c r="E1036" s="15">
        <v>47</v>
      </c>
      <c r="F1036" s="15">
        <v>52</v>
      </c>
      <c r="G1036" s="15"/>
      <c r="H1036" s="15">
        <f>MAX(D1036:F1036)</f>
        <v>52</v>
      </c>
      <c r="I1036" s="15">
        <f>SUM(D1036:F1036)-H1036-J1036</f>
        <v>47</v>
      </c>
      <c r="J1036" s="15">
        <f>MIN(D1036:F1036)</f>
        <v>11</v>
      </c>
      <c r="K1036" s="15">
        <f>D1036*E1036*F1036</f>
        <v>26884</v>
      </c>
      <c r="L1036" s="1">
        <f>B1036/K1036</f>
        <v>0.11159053712245201</v>
      </c>
      <c r="M1036" s="2" t="str">
        <f>IF(AND(H1036&lt;$T$4,I1036&lt;$T$5), "Yes", "No")</f>
        <v>Yes</v>
      </c>
      <c r="N1036" s="2"/>
      <c r="O1036" s="3"/>
      <c r="P1036" s="9"/>
    </row>
    <row r="1037" spans="1:16" x14ac:dyDescent="0.35">
      <c r="A1037" s="4" t="s">
        <v>990</v>
      </c>
      <c r="B1037" s="1">
        <v>2000</v>
      </c>
      <c r="C1037" s="1"/>
      <c r="D1037" s="15">
        <v>7</v>
      </c>
      <c r="E1037" s="15">
        <v>42</v>
      </c>
      <c r="F1037" s="15">
        <v>61</v>
      </c>
      <c r="G1037" s="15"/>
      <c r="H1037" s="15">
        <f>MAX(D1037:F1037)</f>
        <v>61</v>
      </c>
      <c r="I1037" s="15">
        <f>SUM(D1037:F1037)-H1037-J1037</f>
        <v>42</v>
      </c>
      <c r="J1037" s="15">
        <f>MIN(D1037:F1037)</f>
        <v>7</v>
      </c>
      <c r="K1037" s="15">
        <f>D1037*E1037*F1037</f>
        <v>17934</v>
      </c>
      <c r="L1037" s="1">
        <f>B1037/K1037</f>
        <v>0.11152001784320285</v>
      </c>
      <c r="M1037" s="2" t="str">
        <f>IF(AND(H1037&lt;$T$4,I1037&lt;$T$5), "Yes", "No")</f>
        <v>Yes</v>
      </c>
      <c r="N1037" s="2"/>
      <c r="O1037" s="3"/>
      <c r="P1037" s="9"/>
    </row>
    <row r="1038" spans="1:16" x14ac:dyDescent="0.35">
      <c r="A1038" s="4" t="s">
        <v>991</v>
      </c>
      <c r="B1038" s="1">
        <v>3000</v>
      </c>
      <c r="C1038" s="1"/>
      <c r="D1038" s="15">
        <v>8</v>
      </c>
      <c r="E1038" s="15">
        <v>59</v>
      </c>
      <c r="F1038" s="15">
        <v>57</v>
      </c>
      <c r="G1038" s="15"/>
      <c r="H1038" s="15">
        <f>MAX(D1038:F1038)</f>
        <v>59</v>
      </c>
      <c r="I1038" s="15">
        <f>SUM(D1038:F1038)-H1038-J1038</f>
        <v>57</v>
      </c>
      <c r="J1038" s="15">
        <f>MIN(D1038:F1038)</f>
        <v>8</v>
      </c>
      <c r="K1038" s="15">
        <f>D1038*E1038*F1038</f>
        <v>26904</v>
      </c>
      <c r="L1038" s="1">
        <f>B1038/K1038</f>
        <v>0.11150758251561106</v>
      </c>
      <c r="M1038" s="2" t="str">
        <f>IF(AND(H1038&lt;$T$4,I1038&lt;$T$5), "Yes", "No")</f>
        <v>No</v>
      </c>
      <c r="N1038" s="2"/>
      <c r="O1038" s="3"/>
      <c r="P1038" s="9"/>
    </row>
    <row r="1039" spans="1:16" x14ac:dyDescent="0.35">
      <c r="A1039" s="4" t="s">
        <v>992</v>
      </c>
      <c r="B1039" s="1">
        <v>2000</v>
      </c>
      <c r="C1039" s="1"/>
      <c r="D1039" s="15">
        <v>4.5999999999999996</v>
      </c>
      <c r="E1039" s="15">
        <v>39</v>
      </c>
      <c r="F1039" s="15">
        <v>100</v>
      </c>
      <c r="G1039" s="15"/>
      <c r="H1039" s="15">
        <f>MAX(D1039:F1039)</f>
        <v>100</v>
      </c>
      <c r="I1039" s="15">
        <f>SUM(D1039:F1039)-H1039-J1039</f>
        <v>38.999999999999993</v>
      </c>
      <c r="J1039" s="15">
        <f>MIN(D1039:F1039)</f>
        <v>4.5999999999999996</v>
      </c>
      <c r="K1039" s="15">
        <f>D1039*E1039*F1039</f>
        <v>17939.999999999996</v>
      </c>
      <c r="L1039" s="1">
        <f>B1039/K1039</f>
        <v>0.11148272017837238</v>
      </c>
      <c r="M1039" s="2" t="str">
        <f>IF(AND(H1039&lt;$T$4,I1039&lt;$T$5), "Yes", "No")</f>
        <v>No</v>
      </c>
      <c r="N1039" s="2"/>
      <c r="O1039" s="3"/>
      <c r="P1039" s="9"/>
    </row>
    <row r="1040" spans="1:16" x14ac:dyDescent="0.35">
      <c r="A1040" s="4" t="s">
        <v>993</v>
      </c>
      <c r="B1040" s="1">
        <v>2000</v>
      </c>
      <c r="C1040" s="1"/>
      <c r="D1040" s="15">
        <v>5.5</v>
      </c>
      <c r="E1040" s="15">
        <v>51</v>
      </c>
      <c r="F1040" s="15">
        <v>64</v>
      </c>
      <c r="G1040" s="15"/>
      <c r="H1040" s="15">
        <f>MAX(D1040:F1040)</f>
        <v>64</v>
      </c>
      <c r="I1040" s="15">
        <f>SUM(D1040:F1040)-H1040-J1040</f>
        <v>51</v>
      </c>
      <c r="J1040" s="15">
        <f>MIN(D1040:F1040)</f>
        <v>5.5</v>
      </c>
      <c r="K1040" s="15">
        <f>D1040*E1040*F1040</f>
        <v>17952</v>
      </c>
      <c r="L1040" s="1">
        <f>B1040/K1040</f>
        <v>0.11140819964349376</v>
      </c>
      <c r="M1040" s="2" t="str">
        <f>IF(AND(H1040&lt;$T$4,I1040&lt;$T$5), "Yes", "No")</f>
        <v>No</v>
      </c>
      <c r="N1040" s="2"/>
      <c r="O1040" s="3"/>
      <c r="P1040" s="9"/>
    </row>
    <row r="1041" spans="1:16" x14ac:dyDescent="0.35">
      <c r="A1041" s="4" t="s">
        <v>994</v>
      </c>
      <c r="B1041" s="1">
        <v>2750</v>
      </c>
      <c r="C1041" s="1"/>
      <c r="D1041" s="15">
        <v>9.1999999999999993</v>
      </c>
      <c r="E1041" s="15">
        <v>44</v>
      </c>
      <c r="F1041" s="15">
        <v>61</v>
      </c>
      <c r="G1041" s="15"/>
      <c r="H1041" s="15">
        <f>MAX(D1041:F1041)</f>
        <v>61</v>
      </c>
      <c r="I1041" s="15">
        <f>SUM(D1041:F1041)-H1041-J1041</f>
        <v>44</v>
      </c>
      <c r="J1041" s="15">
        <f>MIN(D1041:F1041)</f>
        <v>9.1999999999999993</v>
      </c>
      <c r="K1041" s="15">
        <f>D1041*E1041*F1041</f>
        <v>24692.799999999996</v>
      </c>
      <c r="L1041" s="1">
        <f>B1041/K1041</f>
        <v>0.11136849607982896</v>
      </c>
      <c r="M1041" s="2" t="str">
        <f>IF(AND(H1041&lt;$T$4,I1041&lt;$T$5), "Yes", "No")</f>
        <v>Yes</v>
      </c>
      <c r="N1041" s="2"/>
      <c r="O1041" s="3"/>
      <c r="P1041" s="9"/>
    </row>
    <row r="1042" spans="1:16" x14ac:dyDescent="0.35">
      <c r="A1042" s="4" t="s">
        <v>995</v>
      </c>
      <c r="B1042" s="1">
        <v>2200</v>
      </c>
      <c r="C1042" s="1"/>
      <c r="D1042" s="15">
        <v>2.8</v>
      </c>
      <c r="E1042" s="15">
        <v>84</v>
      </c>
      <c r="F1042" s="15">
        <v>84</v>
      </c>
      <c r="G1042" s="15"/>
      <c r="H1042" s="15">
        <f>MAX(D1042:F1042)</f>
        <v>84</v>
      </c>
      <c r="I1042" s="15">
        <f>SUM(D1042:F1042)-H1042-J1042</f>
        <v>84.000000000000014</v>
      </c>
      <c r="J1042" s="15">
        <f>MIN(D1042:F1042)</f>
        <v>2.8</v>
      </c>
      <c r="K1042" s="15">
        <f>D1042*E1042*F1042</f>
        <v>19756.8</v>
      </c>
      <c r="L1042" s="1">
        <f>B1042/K1042</f>
        <v>0.11135406543569809</v>
      </c>
      <c r="M1042" s="2" t="str">
        <f>IF(AND(H1042&lt;$T$4,I1042&lt;$T$5), "Yes", "No")</f>
        <v>No</v>
      </c>
      <c r="N1042" s="2"/>
      <c r="O1042" s="3"/>
      <c r="P1042" s="9"/>
    </row>
    <row r="1043" spans="1:16" x14ac:dyDescent="0.35">
      <c r="A1043" s="4" t="s">
        <v>996</v>
      </c>
      <c r="B1043" s="1">
        <v>2000</v>
      </c>
      <c r="C1043" s="1"/>
      <c r="D1043" s="15">
        <v>6.4</v>
      </c>
      <c r="E1043" s="15">
        <v>52</v>
      </c>
      <c r="F1043" s="15">
        <v>54</v>
      </c>
      <c r="G1043" s="15"/>
      <c r="H1043" s="15">
        <f>MAX(D1043:F1043)</f>
        <v>54</v>
      </c>
      <c r="I1043" s="15">
        <f>SUM(D1043:F1043)-H1043-J1043</f>
        <v>52.000000000000007</v>
      </c>
      <c r="J1043" s="15">
        <f>MIN(D1043:F1043)</f>
        <v>6.4</v>
      </c>
      <c r="K1043" s="15">
        <f>D1043*E1043*F1043</f>
        <v>17971.2</v>
      </c>
      <c r="L1043" s="1">
        <f>B1043/K1043</f>
        <v>0.11128917378917379</v>
      </c>
      <c r="M1043" s="2" t="str">
        <f>IF(AND(H1043&lt;$T$4,I1043&lt;$T$5), "Yes", "No")</f>
        <v>No</v>
      </c>
      <c r="N1043" s="2"/>
      <c r="O1043" s="3"/>
      <c r="P1043" s="9"/>
    </row>
    <row r="1044" spans="1:16" x14ac:dyDescent="0.35">
      <c r="A1044" s="4" t="s">
        <v>997</v>
      </c>
      <c r="B1044" s="1">
        <v>2300</v>
      </c>
      <c r="C1044" s="1"/>
      <c r="D1044" s="15">
        <v>10</v>
      </c>
      <c r="E1044" s="15">
        <v>44</v>
      </c>
      <c r="F1044" s="15">
        <v>47</v>
      </c>
      <c r="G1044" s="15"/>
      <c r="H1044" s="15">
        <f>MAX(D1044:F1044)</f>
        <v>47</v>
      </c>
      <c r="I1044" s="15">
        <f>SUM(D1044:F1044)-H1044-J1044</f>
        <v>44</v>
      </c>
      <c r="J1044" s="15">
        <f>MIN(D1044:F1044)</f>
        <v>10</v>
      </c>
      <c r="K1044" s="15">
        <f>D1044*E1044*F1044</f>
        <v>20680</v>
      </c>
      <c r="L1044" s="1">
        <f>B1044/K1044</f>
        <v>0.11121856866537717</v>
      </c>
      <c r="M1044" s="2" t="str">
        <f>IF(AND(H1044&lt;$T$4,I1044&lt;$T$5), "Yes", "No")</f>
        <v>Yes</v>
      </c>
      <c r="N1044" s="2"/>
      <c r="O1044" s="3"/>
      <c r="P1044" s="9"/>
    </row>
    <row r="1045" spans="1:16" x14ac:dyDescent="0.35">
      <c r="A1045" s="4" t="s">
        <v>998</v>
      </c>
      <c r="B1045" s="1">
        <v>2500</v>
      </c>
      <c r="C1045" s="1"/>
      <c r="D1045" s="15">
        <v>5.8</v>
      </c>
      <c r="E1045" s="15">
        <v>51</v>
      </c>
      <c r="F1045" s="15">
        <v>76</v>
      </c>
      <c r="G1045" s="15"/>
      <c r="H1045" s="15">
        <f>MAX(D1045:F1045)</f>
        <v>76</v>
      </c>
      <c r="I1045" s="15">
        <f>SUM(D1045:F1045)-H1045-J1045</f>
        <v>51.000000000000014</v>
      </c>
      <c r="J1045" s="15">
        <f>MIN(D1045:F1045)</f>
        <v>5.8</v>
      </c>
      <c r="K1045" s="15">
        <f>D1045*E1045*F1045</f>
        <v>22480.799999999999</v>
      </c>
      <c r="L1045" s="1">
        <f>B1045/K1045</f>
        <v>0.11120600690366891</v>
      </c>
      <c r="M1045" s="2" t="str">
        <f>IF(AND(H1045&lt;$T$4,I1045&lt;$T$5), "Yes", "No")</f>
        <v>No</v>
      </c>
      <c r="N1045" s="2"/>
      <c r="O1045" s="3"/>
      <c r="P1045" s="9"/>
    </row>
    <row r="1046" spans="1:16" x14ac:dyDescent="0.35">
      <c r="A1046" s="4" t="s">
        <v>999</v>
      </c>
      <c r="B1046" s="1">
        <v>3000</v>
      </c>
      <c r="C1046" s="1"/>
      <c r="D1046" s="15">
        <v>9.5</v>
      </c>
      <c r="E1046" s="15">
        <v>40</v>
      </c>
      <c r="F1046" s="15">
        <v>71</v>
      </c>
      <c r="G1046" s="15"/>
      <c r="H1046" s="15">
        <f>MAX(D1046:F1046)</f>
        <v>71</v>
      </c>
      <c r="I1046" s="15">
        <f>SUM(D1046:F1046)-H1046-J1046</f>
        <v>40</v>
      </c>
      <c r="J1046" s="15">
        <f>MIN(D1046:F1046)</f>
        <v>9.5</v>
      </c>
      <c r="K1046" s="15">
        <f>D1046*E1046*F1046</f>
        <v>26980</v>
      </c>
      <c r="L1046" s="1">
        <f>B1046/K1046</f>
        <v>0.1111934766493699</v>
      </c>
      <c r="M1046" s="2" t="str">
        <f>IF(AND(H1046&lt;$T$4,I1046&lt;$T$5), "Yes", "No")</f>
        <v>No</v>
      </c>
      <c r="N1046" s="2"/>
      <c r="O1046" s="3"/>
      <c r="P1046" s="9"/>
    </row>
    <row r="1047" spans="1:16" x14ac:dyDescent="0.35">
      <c r="A1047" s="4">
        <v>504045</v>
      </c>
      <c r="B1047" s="1">
        <v>1000</v>
      </c>
      <c r="C1047" s="1"/>
      <c r="D1047" s="15">
        <v>5</v>
      </c>
      <c r="E1047" s="15">
        <v>40</v>
      </c>
      <c r="F1047" s="15">
        <v>45</v>
      </c>
      <c r="G1047" s="15"/>
      <c r="H1047" s="15">
        <f>MAX(D1047:F1047)</f>
        <v>45</v>
      </c>
      <c r="I1047" s="15">
        <f>SUM(D1047:F1047)-H1047-J1047</f>
        <v>40</v>
      </c>
      <c r="J1047" s="15">
        <f>MIN(D1047:F1047)</f>
        <v>5</v>
      </c>
      <c r="K1047" s="15">
        <f>D1047*E1047*F1047</f>
        <v>9000</v>
      </c>
      <c r="L1047" s="1">
        <f>B1047/K1047</f>
        <v>0.1111111111111111</v>
      </c>
      <c r="M1047" s="2" t="str">
        <f>IF(AND(H1047&lt;$T$4,I1047&lt;$T$5), "Yes", "No")</f>
        <v>Yes</v>
      </c>
      <c r="N1047" s="2"/>
      <c r="O1047" s="3">
        <v>5</v>
      </c>
      <c r="P1047" s="9" t="s">
        <v>1185</v>
      </c>
    </row>
    <row r="1048" spans="1:16" x14ac:dyDescent="0.35">
      <c r="A1048" s="4" t="s">
        <v>1000</v>
      </c>
      <c r="B1048" s="1">
        <v>2000</v>
      </c>
      <c r="C1048" s="1"/>
      <c r="D1048" s="15">
        <v>5</v>
      </c>
      <c r="E1048" s="15">
        <v>40</v>
      </c>
      <c r="F1048" s="15">
        <v>90</v>
      </c>
      <c r="G1048" s="15"/>
      <c r="H1048" s="15">
        <f>MAX(D1048:F1048)</f>
        <v>90</v>
      </c>
      <c r="I1048" s="15">
        <f>SUM(D1048:F1048)-H1048-J1048</f>
        <v>40</v>
      </c>
      <c r="J1048" s="15">
        <f>MIN(D1048:F1048)</f>
        <v>5</v>
      </c>
      <c r="K1048" s="15">
        <f>D1048*E1048*F1048</f>
        <v>18000</v>
      </c>
      <c r="L1048" s="1">
        <f>B1048/K1048</f>
        <v>0.1111111111111111</v>
      </c>
      <c r="M1048" s="2" t="str">
        <f>IF(AND(H1048&lt;$T$4,I1048&lt;$T$5), "Yes", "No")</f>
        <v>No</v>
      </c>
      <c r="N1048" s="2"/>
      <c r="O1048" s="3"/>
      <c r="P1048" s="9"/>
    </row>
    <row r="1049" spans="1:16" x14ac:dyDescent="0.35">
      <c r="A1049" s="4" t="s">
        <v>1001</v>
      </c>
      <c r="B1049" s="1">
        <v>2000</v>
      </c>
      <c r="C1049" s="1"/>
      <c r="D1049" s="15">
        <v>10</v>
      </c>
      <c r="E1049" s="15">
        <v>36</v>
      </c>
      <c r="F1049" s="15">
        <v>50</v>
      </c>
      <c r="G1049" s="15"/>
      <c r="H1049" s="15">
        <f>MAX(D1049:F1049)</f>
        <v>50</v>
      </c>
      <c r="I1049" s="15">
        <f>SUM(D1049:F1049)-H1049-J1049</f>
        <v>36</v>
      </c>
      <c r="J1049" s="15">
        <f>MIN(D1049:F1049)</f>
        <v>10</v>
      </c>
      <c r="K1049" s="15">
        <f>D1049*E1049*F1049</f>
        <v>18000</v>
      </c>
      <c r="L1049" s="1">
        <f>B1049/K1049</f>
        <v>0.1111111111111111</v>
      </c>
      <c r="M1049" s="2" t="str">
        <f>IF(AND(H1049&lt;$T$4,I1049&lt;$T$5), "Yes", "No")</f>
        <v>Yes</v>
      </c>
      <c r="N1049" s="2"/>
      <c r="O1049" s="3"/>
      <c r="P1049" s="9"/>
    </row>
    <row r="1050" spans="1:16" x14ac:dyDescent="0.35">
      <c r="A1050" s="4" t="s">
        <v>1002</v>
      </c>
      <c r="B1050" s="1">
        <v>2100</v>
      </c>
      <c r="C1050" s="1"/>
      <c r="D1050" s="15">
        <v>6</v>
      </c>
      <c r="E1050" s="15">
        <v>42</v>
      </c>
      <c r="F1050" s="15">
        <v>75</v>
      </c>
      <c r="G1050" s="15"/>
      <c r="H1050" s="15">
        <f>MAX(D1050:F1050)</f>
        <v>75</v>
      </c>
      <c r="I1050" s="15">
        <f>SUM(D1050:F1050)-H1050-J1050</f>
        <v>42</v>
      </c>
      <c r="J1050" s="15">
        <f>MIN(D1050:F1050)</f>
        <v>6</v>
      </c>
      <c r="K1050" s="15">
        <f>D1050*E1050*F1050</f>
        <v>18900</v>
      </c>
      <c r="L1050" s="1">
        <f>B1050/K1050</f>
        <v>0.1111111111111111</v>
      </c>
      <c r="M1050" s="2" t="str">
        <f>IF(AND(H1050&lt;$T$4,I1050&lt;$T$5), "Yes", "No")</f>
        <v>No</v>
      </c>
      <c r="N1050" s="2"/>
      <c r="O1050" s="3"/>
      <c r="P1050" s="9"/>
    </row>
    <row r="1051" spans="1:16" x14ac:dyDescent="0.35">
      <c r="A1051" s="4" t="s">
        <v>1003</v>
      </c>
      <c r="B1051" s="1">
        <v>2800</v>
      </c>
      <c r="C1051" s="1"/>
      <c r="D1051" s="15">
        <v>3</v>
      </c>
      <c r="E1051" s="15">
        <v>75</v>
      </c>
      <c r="F1051" s="15">
        <v>112</v>
      </c>
      <c r="G1051" s="15"/>
      <c r="H1051" s="15">
        <f>MAX(D1051:F1051)</f>
        <v>112</v>
      </c>
      <c r="I1051" s="15">
        <f>SUM(D1051:F1051)-H1051-J1051</f>
        <v>75</v>
      </c>
      <c r="J1051" s="15">
        <f>MIN(D1051:F1051)</f>
        <v>3</v>
      </c>
      <c r="K1051" s="15">
        <f>D1051*E1051*F1051</f>
        <v>25200</v>
      </c>
      <c r="L1051" s="1">
        <f>B1051/K1051</f>
        <v>0.1111111111111111</v>
      </c>
      <c r="M1051" s="2" t="str">
        <f>IF(AND(H1051&lt;$T$4,I1051&lt;$T$5), "Yes", "No")</f>
        <v>No</v>
      </c>
      <c r="N1051" s="2"/>
      <c r="O1051" s="3"/>
      <c r="P1051" s="9"/>
    </row>
    <row r="1052" spans="1:16" x14ac:dyDescent="0.35">
      <c r="A1052" s="4" t="s">
        <v>1004</v>
      </c>
      <c r="B1052" s="1">
        <v>3500</v>
      </c>
      <c r="C1052" s="1"/>
      <c r="D1052" s="15">
        <v>7.5</v>
      </c>
      <c r="E1052" s="15">
        <v>40</v>
      </c>
      <c r="F1052" s="15">
        <v>105</v>
      </c>
      <c r="G1052" s="15"/>
      <c r="H1052" s="15">
        <f>MAX(D1052:F1052)</f>
        <v>105</v>
      </c>
      <c r="I1052" s="15">
        <f>SUM(D1052:F1052)-H1052-J1052</f>
        <v>40</v>
      </c>
      <c r="J1052" s="15">
        <f>MIN(D1052:F1052)</f>
        <v>7.5</v>
      </c>
      <c r="K1052" s="15">
        <f>D1052*E1052*F1052</f>
        <v>31500</v>
      </c>
      <c r="L1052" s="1">
        <f>B1052/K1052</f>
        <v>0.1111111111111111</v>
      </c>
      <c r="M1052" s="2" t="str">
        <f>IF(AND(H1052&lt;$T$4,I1052&lt;$T$5), "Yes", "No")</f>
        <v>No</v>
      </c>
      <c r="N1052" s="2"/>
      <c r="O1052" s="3"/>
      <c r="P1052" s="9"/>
    </row>
    <row r="1053" spans="1:16" x14ac:dyDescent="0.35">
      <c r="A1053" s="4" t="s">
        <v>1005</v>
      </c>
      <c r="B1053" s="1">
        <v>2000</v>
      </c>
      <c r="C1053" s="1"/>
      <c r="D1053" s="15">
        <v>7.5</v>
      </c>
      <c r="E1053" s="15">
        <v>27</v>
      </c>
      <c r="F1053" s="15">
        <v>89</v>
      </c>
      <c r="G1053" s="15"/>
      <c r="H1053" s="15">
        <f>MAX(D1053:F1053)</f>
        <v>89</v>
      </c>
      <c r="I1053" s="15">
        <f>SUM(D1053:F1053)-H1053-J1053</f>
        <v>27</v>
      </c>
      <c r="J1053" s="15">
        <f>MIN(D1053:F1053)</f>
        <v>7.5</v>
      </c>
      <c r="K1053" s="15">
        <f>D1053*E1053*F1053</f>
        <v>18022.5</v>
      </c>
      <c r="L1053" s="1">
        <f>B1053/K1053</f>
        <v>0.11097239561659038</v>
      </c>
      <c r="M1053" s="2" t="str">
        <f>IF(AND(H1053&lt;$T$4,I1053&lt;$T$5), "Yes", "No")</f>
        <v>No</v>
      </c>
      <c r="N1053" s="2"/>
      <c r="O1053" s="3"/>
      <c r="P1053" s="9"/>
    </row>
    <row r="1054" spans="1:16" x14ac:dyDescent="0.35">
      <c r="A1054" s="4" t="s">
        <v>1006</v>
      </c>
      <c r="B1054" s="1">
        <v>2700</v>
      </c>
      <c r="C1054" s="1"/>
      <c r="D1054" s="15">
        <v>3.3</v>
      </c>
      <c r="E1054" s="15">
        <v>59</v>
      </c>
      <c r="F1054" s="15">
        <v>125</v>
      </c>
      <c r="G1054" s="15"/>
      <c r="H1054" s="15">
        <f>MAX(D1054:F1054)</f>
        <v>125</v>
      </c>
      <c r="I1054" s="15">
        <f>SUM(D1054:F1054)-H1054-J1054</f>
        <v>59.000000000000014</v>
      </c>
      <c r="J1054" s="15">
        <f>MIN(D1054:F1054)</f>
        <v>3.3</v>
      </c>
      <c r="K1054" s="15">
        <f>D1054*E1054*F1054</f>
        <v>24337.5</v>
      </c>
      <c r="L1054" s="1">
        <f>B1054/K1054</f>
        <v>0.11093990755007704</v>
      </c>
      <c r="M1054" s="2" t="str">
        <f>IF(AND(H1054&lt;$T$4,I1054&lt;$T$5), "Yes", "No")</f>
        <v>No</v>
      </c>
      <c r="N1054" s="2"/>
      <c r="O1054" s="3"/>
      <c r="P1054" s="9"/>
    </row>
    <row r="1055" spans="1:16" x14ac:dyDescent="0.35">
      <c r="A1055" s="4" t="s">
        <v>1007</v>
      </c>
      <c r="B1055" s="1">
        <v>2300</v>
      </c>
      <c r="C1055" s="1"/>
      <c r="D1055" s="15">
        <v>6.5</v>
      </c>
      <c r="E1055" s="15">
        <v>55</v>
      </c>
      <c r="F1055" s="15">
        <v>58</v>
      </c>
      <c r="G1055" s="15"/>
      <c r="H1055" s="15">
        <f>MAX(D1055:F1055)</f>
        <v>58</v>
      </c>
      <c r="I1055" s="15">
        <f>SUM(D1055:F1055)-H1055-J1055</f>
        <v>55</v>
      </c>
      <c r="J1055" s="15">
        <f>MIN(D1055:F1055)</f>
        <v>6.5</v>
      </c>
      <c r="K1055" s="15">
        <f>D1055*E1055*F1055</f>
        <v>20735</v>
      </c>
      <c r="L1055" s="1">
        <f>B1055/K1055</f>
        <v>0.11092355919942126</v>
      </c>
      <c r="M1055" s="2" t="str">
        <f>IF(AND(H1055&lt;$T$4,I1055&lt;$T$5), "Yes", "No")</f>
        <v>No</v>
      </c>
      <c r="N1055" s="2"/>
      <c r="O1055" s="3"/>
      <c r="P1055" s="9"/>
    </row>
    <row r="1056" spans="1:16" x14ac:dyDescent="0.35">
      <c r="A1056" s="4" t="s">
        <v>1008</v>
      </c>
      <c r="B1056" s="1">
        <v>2100</v>
      </c>
      <c r="C1056" s="1"/>
      <c r="D1056" s="15">
        <v>6.2</v>
      </c>
      <c r="E1056" s="15">
        <v>47</v>
      </c>
      <c r="F1056" s="15">
        <v>65</v>
      </c>
      <c r="G1056" s="15"/>
      <c r="H1056" s="15">
        <f>MAX(D1056:F1056)</f>
        <v>65</v>
      </c>
      <c r="I1056" s="15">
        <f>SUM(D1056:F1056)-H1056-J1056</f>
        <v>47</v>
      </c>
      <c r="J1056" s="15">
        <f>MIN(D1056:F1056)</f>
        <v>6.2</v>
      </c>
      <c r="K1056" s="15">
        <f>D1056*E1056*F1056</f>
        <v>18941.000000000004</v>
      </c>
      <c r="L1056" s="1">
        <f>B1056/K1056</f>
        <v>0.11087059817327488</v>
      </c>
      <c r="M1056" s="2" t="str">
        <f>IF(AND(H1056&lt;$T$4,I1056&lt;$T$5), "Yes", "No")</f>
        <v>No</v>
      </c>
      <c r="N1056" s="2"/>
      <c r="O1056" s="3"/>
      <c r="P1056" s="9"/>
    </row>
    <row r="1057" spans="1:16" x14ac:dyDescent="0.35">
      <c r="A1057" s="4" t="s">
        <v>1009</v>
      </c>
      <c r="B1057" s="1">
        <v>3500</v>
      </c>
      <c r="C1057" s="1"/>
      <c r="D1057" s="15">
        <v>2.8</v>
      </c>
      <c r="E1057" s="15">
        <v>100</v>
      </c>
      <c r="F1057" s="15">
        <v>113</v>
      </c>
      <c r="G1057" s="15"/>
      <c r="H1057" s="15">
        <f>MAX(D1057:F1057)</f>
        <v>113</v>
      </c>
      <c r="I1057" s="15">
        <f>SUM(D1057:F1057)-H1057-J1057</f>
        <v>100.00000000000001</v>
      </c>
      <c r="J1057" s="15">
        <f>MIN(D1057:F1057)</f>
        <v>2.8</v>
      </c>
      <c r="K1057" s="15">
        <f>D1057*E1057*F1057</f>
        <v>31640</v>
      </c>
      <c r="L1057" s="1">
        <f>B1057/K1057</f>
        <v>0.11061946902654868</v>
      </c>
      <c r="M1057" s="2" t="str">
        <f>IF(AND(H1057&lt;$T$4,I1057&lt;$T$5), "Yes", "No")</f>
        <v>No</v>
      </c>
      <c r="N1057" s="2"/>
      <c r="O1057" s="3"/>
      <c r="P1057" s="9"/>
    </row>
    <row r="1058" spans="1:16" x14ac:dyDescent="0.35">
      <c r="A1058" s="4">
        <v>503562</v>
      </c>
      <c r="B1058" s="1">
        <v>1200</v>
      </c>
      <c r="C1058" s="1"/>
      <c r="D1058" s="15">
        <v>5</v>
      </c>
      <c r="E1058" s="15">
        <v>35</v>
      </c>
      <c r="F1058" s="15">
        <v>62</v>
      </c>
      <c r="G1058" s="15"/>
      <c r="H1058" s="15">
        <f>MAX(D1058:F1058)</f>
        <v>62</v>
      </c>
      <c r="I1058" s="15">
        <f>SUM(D1058:F1058)-H1058-J1058</f>
        <v>35</v>
      </c>
      <c r="J1058" s="15">
        <f>MIN(D1058:F1058)</f>
        <v>5</v>
      </c>
      <c r="K1058" s="15">
        <f>D1058*E1058*F1058</f>
        <v>10850</v>
      </c>
      <c r="L1058" s="1">
        <f>B1058/K1058</f>
        <v>0.11059907834101383</v>
      </c>
      <c r="M1058" s="2" t="str">
        <f>IF(AND(H1058&lt;$T$4,I1058&lt;$T$5), "Yes", "No")</f>
        <v>Yes</v>
      </c>
      <c r="N1058" s="2"/>
      <c r="O1058" s="3">
        <v>9.9</v>
      </c>
      <c r="P1058" s="9" t="s">
        <v>1209</v>
      </c>
    </row>
    <row r="1059" spans="1:16" x14ac:dyDescent="0.35">
      <c r="A1059" s="4" t="s">
        <v>1010</v>
      </c>
      <c r="B1059" s="1">
        <v>2700</v>
      </c>
      <c r="C1059" s="1"/>
      <c r="D1059" s="15">
        <v>12</v>
      </c>
      <c r="E1059" s="15">
        <v>34</v>
      </c>
      <c r="F1059" s="15">
        <v>60</v>
      </c>
      <c r="G1059" s="15"/>
      <c r="H1059" s="15">
        <f>MAX(D1059:F1059)</f>
        <v>60</v>
      </c>
      <c r="I1059" s="15">
        <f>SUM(D1059:F1059)-H1059-J1059</f>
        <v>34</v>
      </c>
      <c r="J1059" s="15">
        <f>MIN(D1059:F1059)</f>
        <v>12</v>
      </c>
      <c r="K1059" s="15">
        <f>D1059*E1059*F1059</f>
        <v>24480</v>
      </c>
      <c r="L1059" s="1">
        <f>B1059/K1059</f>
        <v>0.11029411764705882</v>
      </c>
      <c r="M1059" s="2" t="str">
        <f>IF(AND(H1059&lt;$T$4,I1059&lt;$T$5), "Yes", "No")</f>
        <v>Yes</v>
      </c>
      <c r="N1059" s="2"/>
      <c r="O1059" s="3"/>
      <c r="P1059" s="9"/>
    </row>
    <row r="1060" spans="1:16" x14ac:dyDescent="0.35">
      <c r="A1060" s="4" t="s">
        <v>1011</v>
      </c>
      <c r="B1060" s="1">
        <v>3000</v>
      </c>
      <c r="C1060" s="1"/>
      <c r="D1060" s="15">
        <v>8.4</v>
      </c>
      <c r="E1060" s="15">
        <v>50</v>
      </c>
      <c r="F1060" s="15">
        <v>65</v>
      </c>
      <c r="G1060" s="15"/>
      <c r="H1060" s="15">
        <f>MAX(D1060:F1060)</f>
        <v>65</v>
      </c>
      <c r="I1060" s="15">
        <f>SUM(D1060:F1060)-H1060-J1060</f>
        <v>50.000000000000007</v>
      </c>
      <c r="J1060" s="15">
        <f>MIN(D1060:F1060)</f>
        <v>8.4</v>
      </c>
      <c r="K1060" s="15">
        <f>D1060*E1060*F1060</f>
        <v>27300</v>
      </c>
      <c r="L1060" s="1">
        <f>B1060/K1060</f>
        <v>0.10989010989010989</v>
      </c>
      <c r="M1060" s="2" t="str">
        <f>IF(AND(H1060&lt;$T$4,I1060&lt;$T$5), "Yes", "No")</f>
        <v>No</v>
      </c>
      <c r="N1060" s="2"/>
      <c r="O1060" s="3"/>
      <c r="P1060" s="9"/>
    </row>
    <row r="1061" spans="1:16" x14ac:dyDescent="0.35">
      <c r="A1061" s="4" t="s">
        <v>1012</v>
      </c>
      <c r="B1061" s="1">
        <v>2200</v>
      </c>
      <c r="C1061" s="1"/>
      <c r="D1061" s="15">
        <v>3.8</v>
      </c>
      <c r="E1061" s="15">
        <v>62</v>
      </c>
      <c r="F1061" s="15">
        <v>85</v>
      </c>
      <c r="G1061" s="15"/>
      <c r="H1061" s="15">
        <f>MAX(D1061:F1061)</f>
        <v>85</v>
      </c>
      <c r="I1061" s="15">
        <f>SUM(D1061:F1061)-H1061-J1061</f>
        <v>62.000000000000014</v>
      </c>
      <c r="J1061" s="15">
        <f>MIN(D1061:F1061)</f>
        <v>3.8</v>
      </c>
      <c r="K1061" s="15">
        <f>D1061*E1061*F1061</f>
        <v>20026</v>
      </c>
      <c r="L1061" s="1">
        <f>B1061/K1061</f>
        <v>0.10985718565864376</v>
      </c>
      <c r="M1061" s="2" t="str">
        <f>IF(AND(H1061&lt;$T$4,I1061&lt;$T$5), "Yes", "No")</f>
        <v>No</v>
      </c>
      <c r="N1061" s="2"/>
      <c r="O1061" s="3"/>
      <c r="P1061" s="9"/>
    </row>
    <row r="1062" spans="1:16" x14ac:dyDescent="0.35">
      <c r="A1062" s="4" t="s">
        <v>1013</v>
      </c>
      <c r="B1062" s="1">
        <v>2000</v>
      </c>
      <c r="C1062" s="1"/>
      <c r="D1062" s="15">
        <v>3.4</v>
      </c>
      <c r="E1062" s="15">
        <v>63</v>
      </c>
      <c r="F1062" s="15">
        <v>85</v>
      </c>
      <c r="G1062" s="15"/>
      <c r="H1062" s="15">
        <f>MAX(D1062:F1062)</f>
        <v>85</v>
      </c>
      <c r="I1062" s="15">
        <f>SUM(D1062:F1062)-H1062-J1062</f>
        <v>63.000000000000007</v>
      </c>
      <c r="J1062" s="15">
        <f>MIN(D1062:F1062)</f>
        <v>3.4</v>
      </c>
      <c r="K1062" s="15">
        <f>D1062*E1062*F1062</f>
        <v>18207</v>
      </c>
      <c r="L1062" s="1">
        <f>B1062/K1062</f>
        <v>0.10984786071291261</v>
      </c>
      <c r="M1062" s="2" t="str">
        <f>IF(AND(H1062&lt;$T$4,I1062&lt;$T$5), "Yes", "No")</f>
        <v>No</v>
      </c>
      <c r="N1062" s="2"/>
      <c r="O1062" s="3"/>
      <c r="P1062" s="9"/>
    </row>
    <row r="1063" spans="1:16" x14ac:dyDescent="0.35">
      <c r="A1063" s="4" t="s">
        <v>1014</v>
      </c>
      <c r="B1063" s="1">
        <v>2000</v>
      </c>
      <c r="C1063" s="1"/>
      <c r="D1063" s="15">
        <v>3</v>
      </c>
      <c r="E1063" s="15">
        <v>45</v>
      </c>
      <c r="F1063" s="15">
        <v>135</v>
      </c>
      <c r="G1063" s="15"/>
      <c r="H1063" s="15">
        <f>MAX(D1063:F1063)</f>
        <v>135</v>
      </c>
      <c r="I1063" s="15">
        <f>SUM(D1063:F1063)-H1063-J1063</f>
        <v>45</v>
      </c>
      <c r="J1063" s="15">
        <f>MIN(D1063:F1063)</f>
        <v>3</v>
      </c>
      <c r="K1063" s="15">
        <f>D1063*E1063*F1063</f>
        <v>18225</v>
      </c>
      <c r="L1063" s="1">
        <f>B1063/K1063</f>
        <v>0.10973936899862825</v>
      </c>
      <c r="M1063" s="2" t="str">
        <f>IF(AND(H1063&lt;$T$4,I1063&lt;$T$5), "Yes", "No")</f>
        <v>No</v>
      </c>
      <c r="N1063" s="2"/>
      <c r="O1063" s="3"/>
      <c r="P1063" s="9"/>
    </row>
    <row r="1064" spans="1:16" x14ac:dyDescent="0.35">
      <c r="A1064" s="4" t="s">
        <v>1015</v>
      </c>
      <c r="B1064" s="1">
        <v>2500</v>
      </c>
      <c r="C1064" s="1"/>
      <c r="D1064" s="15">
        <v>3.5</v>
      </c>
      <c r="E1064" s="15">
        <v>70</v>
      </c>
      <c r="F1064" s="15">
        <v>93</v>
      </c>
      <c r="G1064" s="15"/>
      <c r="H1064" s="15">
        <f>MAX(D1064:F1064)</f>
        <v>93</v>
      </c>
      <c r="I1064" s="15">
        <f>SUM(D1064:F1064)-H1064-J1064</f>
        <v>70</v>
      </c>
      <c r="J1064" s="15">
        <f>MIN(D1064:F1064)</f>
        <v>3.5</v>
      </c>
      <c r="K1064" s="15">
        <f>D1064*E1064*F1064</f>
        <v>22785</v>
      </c>
      <c r="L1064" s="1">
        <f>B1064/K1064</f>
        <v>0.10972130787798991</v>
      </c>
      <c r="M1064" s="2" t="str">
        <f>IF(AND(H1064&lt;$T$4,I1064&lt;$T$5), "Yes", "No")</f>
        <v>No</v>
      </c>
      <c r="N1064" s="2"/>
      <c r="O1064" s="3"/>
      <c r="P1064" s="9"/>
    </row>
    <row r="1065" spans="1:16" x14ac:dyDescent="0.35">
      <c r="A1065" s="4" t="s">
        <v>1017</v>
      </c>
      <c r="B1065" s="1">
        <v>2500</v>
      </c>
      <c r="C1065" s="1"/>
      <c r="D1065" s="15">
        <v>6.6</v>
      </c>
      <c r="E1065" s="15">
        <v>55</v>
      </c>
      <c r="F1065" s="15">
        <v>63</v>
      </c>
      <c r="G1065" s="15"/>
      <c r="H1065" s="15">
        <f>MAX(D1065:F1065)</f>
        <v>63</v>
      </c>
      <c r="I1065" s="15">
        <f>SUM(D1065:F1065)-H1065-J1065</f>
        <v>54.999999999999993</v>
      </c>
      <c r="J1065" s="15">
        <f>MIN(D1065:F1065)</f>
        <v>6.6</v>
      </c>
      <c r="K1065" s="15">
        <f>D1065*E1065*F1065</f>
        <v>22869</v>
      </c>
      <c r="L1065" s="1">
        <f>B1065/K1065</f>
        <v>0.10931829113647296</v>
      </c>
      <c r="M1065" s="2" t="str">
        <f>IF(AND(H1065&lt;$T$4,I1065&lt;$T$5), "Yes", "No")</f>
        <v>No</v>
      </c>
      <c r="N1065" s="2"/>
      <c r="O1065" s="3"/>
      <c r="P1065" s="9"/>
    </row>
    <row r="1066" spans="1:16" x14ac:dyDescent="0.35">
      <c r="A1066" s="4" t="s">
        <v>1018</v>
      </c>
      <c r="B1066" s="1">
        <v>2000</v>
      </c>
      <c r="C1066" s="1"/>
      <c r="D1066" s="15">
        <v>11</v>
      </c>
      <c r="E1066" s="15">
        <v>32</v>
      </c>
      <c r="F1066" s="15">
        <v>52</v>
      </c>
      <c r="G1066" s="15"/>
      <c r="H1066" s="15">
        <f>MAX(D1066:F1066)</f>
        <v>52</v>
      </c>
      <c r="I1066" s="15">
        <f>SUM(D1066:F1066)-H1066-J1066</f>
        <v>32</v>
      </c>
      <c r="J1066" s="15">
        <f>MIN(D1066:F1066)</f>
        <v>11</v>
      </c>
      <c r="K1066" s="15">
        <f>D1066*E1066*F1066</f>
        <v>18304</v>
      </c>
      <c r="L1066" s="1">
        <f>B1066/K1066</f>
        <v>0.10926573426573427</v>
      </c>
      <c r="M1066" s="2" t="str">
        <f>IF(AND(H1066&lt;$T$4,I1066&lt;$T$5), "Yes", "No")</f>
        <v>Yes</v>
      </c>
      <c r="N1066" s="2"/>
      <c r="O1066" s="3"/>
      <c r="P1066" s="9"/>
    </row>
    <row r="1067" spans="1:16" x14ac:dyDescent="0.35">
      <c r="A1067" s="4" t="s">
        <v>1019</v>
      </c>
      <c r="B1067" s="1">
        <v>2600</v>
      </c>
      <c r="C1067" s="1"/>
      <c r="D1067" s="15">
        <v>3.4</v>
      </c>
      <c r="E1067" s="15">
        <v>70</v>
      </c>
      <c r="F1067" s="15">
        <v>100</v>
      </c>
      <c r="G1067" s="15"/>
      <c r="H1067" s="15">
        <f>MAX(D1067:F1067)</f>
        <v>100</v>
      </c>
      <c r="I1067" s="15">
        <f>SUM(D1067:F1067)-H1067-J1067</f>
        <v>70</v>
      </c>
      <c r="J1067" s="15">
        <f>MIN(D1067:F1067)</f>
        <v>3.4</v>
      </c>
      <c r="K1067" s="15">
        <f>D1067*E1067*F1067</f>
        <v>23800</v>
      </c>
      <c r="L1067" s="1">
        <f>B1067/K1067</f>
        <v>0.1092436974789916</v>
      </c>
      <c r="M1067" s="2" t="str">
        <f>IF(AND(H1067&lt;$T$4,I1067&lt;$T$5), "Yes", "No")</f>
        <v>No</v>
      </c>
      <c r="N1067" s="2"/>
      <c r="O1067" s="3"/>
      <c r="P1067" s="9"/>
    </row>
    <row r="1068" spans="1:16" x14ac:dyDescent="0.35">
      <c r="A1068" s="4" t="s">
        <v>1020</v>
      </c>
      <c r="B1068" s="1">
        <v>2800</v>
      </c>
      <c r="C1068" s="1"/>
      <c r="D1068" s="15">
        <v>3</v>
      </c>
      <c r="E1068" s="15">
        <v>75</v>
      </c>
      <c r="F1068" s="15">
        <v>114</v>
      </c>
      <c r="G1068" s="15"/>
      <c r="H1068" s="15">
        <f>MAX(D1068:F1068)</f>
        <v>114</v>
      </c>
      <c r="I1068" s="15">
        <f>SUM(D1068:F1068)-H1068-J1068</f>
        <v>75</v>
      </c>
      <c r="J1068" s="15">
        <f>MIN(D1068:F1068)</f>
        <v>3</v>
      </c>
      <c r="K1068" s="15">
        <f>D1068*E1068*F1068</f>
        <v>25650</v>
      </c>
      <c r="L1068" s="1">
        <f>B1068/K1068</f>
        <v>0.10916179337231968</v>
      </c>
      <c r="M1068" s="2" t="str">
        <f>IF(AND(H1068&lt;$T$4,I1068&lt;$T$5), "Yes", "No")</f>
        <v>No</v>
      </c>
      <c r="N1068" s="2"/>
      <c r="O1068" s="3"/>
      <c r="P1068" s="9"/>
    </row>
    <row r="1069" spans="1:16" x14ac:dyDescent="0.35">
      <c r="A1069" s="4" t="s">
        <v>1021</v>
      </c>
      <c r="B1069" s="1">
        <v>3800</v>
      </c>
      <c r="C1069" s="1"/>
      <c r="D1069" s="15">
        <v>6.5</v>
      </c>
      <c r="E1069" s="15">
        <v>52</v>
      </c>
      <c r="F1069" s="15">
        <v>103</v>
      </c>
      <c r="G1069" s="15"/>
      <c r="H1069" s="15">
        <f>MAX(D1069:F1069)</f>
        <v>103</v>
      </c>
      <c r="I1069" s="15">
        <f>SUM(D1069:F1069)-H1069-J1069</f>
        <v>52</v>
      </c>
      <c r="J1069" s="15">
        <f>MIN(D1069:F1069)</f>
        <v>6.5</v>
      </c>
      <c r="K1069" s="15">
        <f>D1069*E1069*F1069</f>
        <v>34814</v>
      </c>
      <c r="L1069" s="1">
        <f>B1069/K1069</f>
        <v>0.10915149077957144</v>
      </c>
      <c r="M1069" s="2" t="str">
        <f>IF(AND(H1069&lt;$T$4,I1069&lt;$T$5), "Yes", "No")</f>
        <v>No</v>
      </c>
      <c r="N1069" s="2"/>
      <c r="O1069" s="3"/>
      <c r="P1069" s="9"/>
    </row>
    <row r="1070" spans="1:16" x14ac:dyDescent="0.35">
      <c r="A1070" s="13">
        <v>625068</v>
      </c>
      <c r="B1070" s="13">
        <v>2300</v>
      </c>
      <c r="C1070" s="13"/>
      <c r="D1070" s="13">
        <v>6.2</v>
      </c>
      <c r="E1070" s="13">
        <v>50</v>
      </c>
      <c r="F1070" s="13">
        <v>68</v>
      </c>
      <c r="G1070" s="13"/>
      <c r="H1070" s="15">
        <f>MAX(D1070:F1070)</f>
        <v>68</v>
      </c>
      <c r="I1070" s="15">
        <f>SUM(D1070:F1070)-H1070-J1070</f>
        <v>50</v>
      </c>
      <c r="J1070" s="15">
        <f>MIN(D1070:F1070)</f>
        <v>6.2</v>
      </c>
      <c r="K1070" s="15">
        <f>D1070*E1070*F1070</f>
        <v>21080</v>
      </c>
      <c r="L1070" s="1">
        <f>B1070/K1070</f>
        <v>0.10910815939278938</v>
      </c>
      <c r="M1070" s="2" t="str">
        <f>IF(AND(H1070&lt;$T$4,I1070&lt;$T$5), "Yes", "No")</f>
        <v>No</v>
      </c>
      <c r="N1070" s="13"/>
      <c r="O1070" s="13">
        <v>7.2</v>
      </c>
      <c r="P1070" s="9" t="s">
        <v>1211</v>
      </c>
    </row>
    <row r="1071" spans="1:16" x14ac:dyDescent="0.35">
      <c r="A1071" s="4" t="s">
        <v>1022</v>
      </c>
      <c r="B1071" s="1">
        <v>3700</v>
      </c>
      <c r="C1071" s="1"/>
      <c r="D1071" s="15">
        <v>5</v>
      </c>
      <c r="E1071" s="15">
        <v>70</v>
      </c>
      <c r="F1071" s="15">
        <v>97</v>
      </c>
      <c r="G1071" s="15"/>
      <c r="H1071" s="15">
        <f>MAX(D1071:F1071)</f>
        <v>97</v>
      </c>
      <c r="I1071" s="15">
        <f>SUM(D1071:F1071)-H1071-J1071</f>
        <v>70</v>
      </c>
      <c r="J1071" s="15">
        <f>MIN(D1071:F1071)</f>
        <v>5</v>
      </c>
      <c r="K1071" s="15">
        <f>D1071*E1071*F1071</f>
        <v>33950</v>
      </c>
      <c r="L1071" s="1">
        <f>B1071/K1071</f>
        <v>0.10898379970544919</v>
      </c>
      <c r="M1071" s="2" t="str">
        <f>IF(AND(H1071&lt;$T$4,I1071&lt;$T$5), "Yes", "No")</f>
        <v>No</v>
      </c>
      <c r="N1071" s="2"/>
      <c r="O1071" s="3"/>
      <c r="P1071" s="9"/>
    </row>
    <row r="1072" spans="1:16" x14ac:dyDescent="0.35">
      <c r="A1072" s="4" t="s">
        <v>1023</v>
      </c>
      <c r="B1072" s="1">
        <v>2000</v>
      </c>
      <c r="C1072" s="1"/>
      <c r="D1072" s="15">
        <v>3.4</v>
      </c>
      <c r="E1072" s="15">
        <v>60</v>
      </c>
      <c r="F1072" s="15">
        <v>90</v>
      </c>
      <c r="G1072" s="15"/>
      <c r="H1072" s="15">
        <f>MAX(D1072:F1072)</f>
        <v>90</v>
      </c>
      <c r="I1072" s="15">
        <f>SUM(D1072:F1072)-H1072-J1072</f>
        <v>60.000000000000007</v>
      </c>
      <c r="J1072" s="15">
        <f>MIN(D1072:F1072)</f>
        <v>3.4</v>
      </c>
      <c r="K1072" s="15">
        <f>D1072*E1072*F1072</f>
        <v>18360</v>
      </c>
      <c r="L1072" s="1">
        <f>B1072/K1072</f>
        <v>0.10893246187363835</v>
      </c>
      <c r="M1072" s="2" t="str">
        <f>IF(AND(H1072&lt;$T$4,I1072&lt;$T$5), "Yes", "No")</f>
        <v>No</v>
      </c>
      <c r="N1072" s="2"/>
      <c r="O1072" s="3"/>
      <c r="P1072" s="9"/>
    </row>
    <row r="1073" spans="1:16" x14ac:dyDescent="0.35">
      <c r="A1073" s="4" t="s">
        <v>1024</v>
      </c>
      <c r="B1073" s="1">
        <v>2500</v>
      </c>
      <c r="C1073" s="1"/>
      <c r="D1073" s="15">
        <v>6</v>
      </c>
      <c r="E1073" s="15">
        <v>51</v>
      </c>
      <c r="F1073" s="15">
        <v>75</v>
      </c>
      <c r="G1073" s="15"/>
      <c r="H1073" s="15">
        <f>MAX(D1073:F1073)</f>
        <v>75</v>
      </c>
      <c r="I1073" s="15">
        <f>SUM(D1073:F1073)-H1073-J1073</f>
        <v>51</v>
      </c>
      <c r="J1073" s="15">
        <f>MIN(D1073:F1073)</f>
        <v>6</v>
      </c>
      <c r="K1073" s="15">
        <f>D1073*E1073*F1073</f>
        <v>22950</v>
      </c>
      <c r="L1073" s="1">
        <f>B1073/K1073</f>
        <v>0.10893246187363835</v>
      </c>
      <c r="M1073" s="2" t="str">
        <f>IF(AND(H1073&lt;$T$4,I1073&lt;$T$5), "Yes", "No")</f>
        <v>No</v>
      </c>
      <c r="N1073" s="2"/>
      <c r="O1073" s="3"/>
      <c r="P1073" s="9"/>
    </row>
    <row r="1074" spans="1:16" x14ac:dyDescent="0.35">
      <c r="A1074" s="4" t="s">
        <v>1025</v>
      </c>
      <c r="B1074" s="1">
        <v>2800</v>
      </c>
      <c r="C1074" s="1"/>
      <c r="D1074" s="15">
        <v>5.5</v>
      </c>
      <c r="E1074" s="15">
        <v>55</v>
      </c>
      <c r="F1074" s="15">
        <v>85</v>
      </c>
      <c r="G1074" s="15"/>
      <c r="H1074" s="15">
        <f>MAX(D1074:F1074)</f>
        <v>85</v>
      </c>
      <c r="I1074" s="15">
        <f>SUM(D1074:F1074)-H1074-J1074</f>
        <v>55</v>
      </c>
      <c r="J1074" s="15">
        <f>MIN(D1074:F1074)</f>
        <v>5.5</v>
      </c>
      <c r="K1074" s="15">
        <f>D1074*E1074*F1074</f>
        <v>25712.5</v>
      </c>
      <c r="L1074" s="1">
        <f>B1074/K1074</f>
        <v>0.10889645114244045</v>
      </c>
      <c r="M1074" s="2" t="str">
        <f>IF(AND(H1074&lt;$T$4,I1074&lt;$T$5), "Yes", "No")</f>
        <v>No</v>
      </c>
      <c r="N1074" s="2"/>
      <c r="O1074" s="3"/>
      <c r="P1074" s="9"/>
    </row>
    <row r="1075" spans="1:16" x14ac:dyDescent="0.35">
      <c r="A1075" s="4" t="s">
        <v>1026</v>
      </c>
      <c r="B1075" s="1">
        <v>2000</v>
      </c>
      <c r="C1075" s="1"/>
      <c r="D1075" s="15">
        <v>6.5</v>
      </c>
      <c r="E1075" s="15">
        <v>41</v>
      </c>
      <c r="F1075" s="15">
        <v>69</v>
      </c>
      <c r="G1075" s="15"/>
      <c r="H1075" s="15">
        <f>MAX(D1075:F1075)</f>
        <v>69</v>
      </c>
      <c r="I1075" s="15">
        <f>SUM(D1075:F1075)-H1075-J1075</f>
        <v>41</v>
      </c>
      <c r="J1075" s="15">
        <f>MIN(D1075:F1075)</f>
        <v>6.5</v>
      </c>
      <c r="K1075" s="15">
        <f>D1075*E1075*F1075</f>
        <v>18388.5</v>
      </c>
      <c r="L1075" s="1">
        <f>B1075/K1075</f>
        <v>0.10876362944231449</v>
      </c>
      <c r="M1075" s="2" t="str">
        <f>IF(AND(H1075&lt;$T$4,I1075&lt;$T$5), "Yes", "No")</f>
        <v>No</v>
      </c>
      <c r="N1075" s="2"/>
      <c r="O1075" s="3"/>
      <c r="P1075" s="9"/>
    </row>
    <row r="1076" spans="1:16" x14ac:dyDescent="0.35">
      <c r="A1076" s="4" t="s">
        <v>1027</v>
      </c>
      <c r="B1076" s="1">
        <v>3000</v>
      </c>
      <c r="C1076" s="1"/>
      <c r="D1076" s="15">
        <v>6.2</v>
      </c>
      <c r="E1076" s="15">
        <v>53</v>
      </c>
      <c r="F1076" s="15">
        <v>84</v>
      </c>
      <c r="G1076" s="15"/>
      <c r="H1076" s="15">
        <f>MAX(D1076:F1076)</f>
        <v>84</v>
      </c>
      <c r="I1076" s="15">
        <f>SUM(D1076:F1076)-H1076-J1076</f>
        <v>52.999999999999986</v>
      </c>
      <c r="J1076" s="15">
        <f>MIN(D1076:F1076)</f>
        <v>6.2</v>
      </c>
      <c r="K1076" s="15">
        <f>D1076*E1076*F1076</f>
        <v>27602.400000000001</v>
      </c>
      <c r="L1076" s="1">
        <f>B1076/K1076</f>
        <v>0.10868620119989565</v>
      </c>
      <c r="M1076" s="2" t="str">
        <f>IF(AND(H1076&lt;$T$4,I1076&lt;$T$5), "Yes", "No")</f>
        <v>No</v>
      </c>
      <c r="N1076" s="2"/>
      <c r="O1076" s="3"/>
      <c r="P1076" s="9"/>
    </row>
    <row r="1077" spans="1:16" x14ac:dyDescent="0.35">
      <c r="A1077" s="4" t="s">
        <v>1028</v>
      </c>
      <c r="B1077" s="1">
        <v>3000</v>
      </c>
      <c r="C1077" s="1"/>
      <c r="D1077" s="15">
        <v>6.5</v>
      </c>
      <c r="E1077" s="15">
        <v>50</v>
      </c>
      <c r="F1077" s="15">
        <v>85</v>
      </c>
      <c r="G1077" s="15"/>
      <c r="H1077" s="15">
        <f>MAX(D1077:F1077)</f>
        <v>85</v>
      </c>
      <c r="I1077" s="15">
        <f>SUM(D1077:F1077)-H1077-J1077</f>
        <v>50</v>
      </c>
      <c r="J1077" s="15">
        <f>MIN(D1077:F1077)</f>
        <v>6.5</v>
      </c>
      <c r="K1077" s="15">
        <f>D1077*E1077*F1077</f>
        <v>27625</v>
      </c>
      <c r="L1077" s="1">
        <f>B1077/K1077</f>
        <v>0.10859728506787331</v>
      </c>
      <c r="M1077" s="2" t="str">
        <f>IF(AND(H1077&lt;$T$4,I1077&lt;$T$5), "Yes", "No")</f>
        <v>No</v>
      </c>
      <c r="N1077" s="2"/>
      <c r="O1077" s="3"/>
      <c r="P1077" s="9"/>
    </row>
    <row r="1078" spans="1:16" x14ac:dyDescent="0.35">
      <c r="A1078" s="4" t="s">
        <v>1029</v>
      </c>
      <c r="B1078" s="1">
        <v>2000</v>
      </c>
      <c r="C1078" s="1"/>
      <c r="D1078" s="15">
        <v>3.9</v>
      </c>
      <c r="E1078" s="15">
        <v>60</v>
      </c>
      <c r="F1078" s="15">
        <v>79</v>
      </c>
      <c r="G1078" s="15"/>
      <c r="H1078" s="15">
        <f>MAX(D1078:F1078)</f>
        <v>79</v>
      </c>
      <c r="I1078" s="15">
        <f>SUM(D1078:F1078)-H1078-J1078</f>
        <v>60.000000000000007</v>
      </c>
      <c r="J1078" s="15">
        <f>MIN(D1078:F1078)</f>
        <v>3.9</v>
      </c>
      <c r="K1078" s="15">
        <f>D1078*E1078*F1078</f>
        <v>18486</v>
      </c>
      <c r="L1078" s="1">
        <f>B1078/K1078</f>
        <v>0.10818998160770313</v>
      </c>
      <c r="M1078" s="2" t="str">
        <f>IF(AND(H1078&lt;$T$4,I1078&lt;$T$5), "Yes", "No")</f>
        <v>No</v>
      </c>
      <c r="N1078" s="2"/>
      <c r="O1078" s="3"/>
      <c r="P1078" s="9"/>
    </row>
    <row r="1079" spans="1:16" x14ac:dyDescent="0.35">
      <c r="A1079" s="4" t="s">
        <v>1030</v>
      </c>
      <c r="B1079" s="1">
        <v>2000</v>
      </c>
      <c r="C1079" s="1"/>
      <c r="D1079" s="15">
        <v>10</v>
      </c>
      <c r="E1079" s="15">
        <v>43</v>
      </c>
      <c r="F1079" s="15">
        <v>43</v>
      </c>
      <c r="G1079" s="15"/>
      <c r="H1079" s="15">
        <f>MAX(D1079:F1079)</f>
        <v>43</v>
      </c>
      <c r="I1079" s="15">
        <f>SUM(D1079:F1079)-H1079-J1079</f>
        <v>43</v>
      </c>
      <c r="J1079" s="15">
        <f>MIN(D1079:F1079)</f>
        <v>10</v>
      </c>
      <c r="K1079" s="15">
        <f>D1079*E1079*F1079</f>
        <v>18490</v>
      </c>
      <c r="L1079" s="1">
        <f>B1079/K1079</f>
        <v>0.10816657652785289</v>
      </c>
      <c r="M1079" s="2" t="str">
        <f>IF(AND(H1079&lt;$T$4,I1079&lt;$T$5), "Yes", "No")</f>
        <v>Yes</v>
      </c>
      <c r="N1079" s="2"/>
      <c r="O1079" s="3"/>
      <c r="P1079" s="9"/>
    </row>
    <row r="1080" spans="1:16" x14ac:dyDescent="0.35">
      <c r="A1080" s="4" t="s">
        <v>1031</v>
      </c>
      <c r="B1080" s="1">
        <v>2600</v>
      </c>
      <c r="C1080" s="1"/>
      <c r="D1080" s="15">
        <v>9.5</v>
      </c>
      <c r="E1080" s="15">
        <v>39</v>
      </c>
      <c r="F1080" s="15">
        <v>65</v>
      </c>
      <c r="G1080" s="15"/>
      <c r="H1080" s="15">
        <f>MAX(D1080:F1080)</f>
        <v>65</v>
      </c>
      <c r="I1080" s="15">
        <f>SUM(D1080:F1080)-H1080-J1080</f>
        <v>39</v>
      </c>
      <c r="J1080" s="15">
        <f>MIN(D1080:F1080)</f>
        <v>9.5</v>
      </c>
      <c r="K1080" s="15">
        <f>D1080*E1080*F1080</f>
        <v>24082.5</v>
      </c>
      <c r="L1080" s="1">
        <f>B1080/K1080</f>
        <v>0.10796221322537113</v>
      </c>
      <c r="M1080" s="2" t="str">
        <f>IF(AND(H1080&lt;$T$4,I1080&lt;$T$5), "Yes", "No")</f>
        <v>No</v>
      </c>
      <c r="N1080" s="2"/>
      <c r="O1080" s="3"/>
      <c r="P1080" s="9"/>
    </row>
    <row r="1081" spans="1:16" x14ac:dyDescent="0.35">
      <c r="A1081" s="4" t="s">
        <v>1164</v>
      </c>
      <c r="B1081" s="1">
        <v>2500</v>
      </c>
      <c r="C1081" s="1"/>
      <c r="D1081" s="15">
        <v>125</v>
      </c>
      <c r="E1081" s="15">
        <v>53</v>
      </c>
      <c r="F1081" s="15">
        <v>3.5</v>
      </c>
      <c r="G1081" s="15"/>
      <c r="H1081" s="15">
        <f>MAX(D1081:F1081)</f>
        <v>125</v>
      </c>
      <c r="I1081" s="15">
        <f>SUM(D1081:F1081)-H1081-J1081</f>
        <v>53</v>
      </c>
      <c r="J1081" s="15">
        <f>MIN(D1081:F1081)</f>
        <v>3.5</v>
      </c>
      <c r="K1081" s="15">
        <f>D1081*E1081*F1081</f>
        <v>23187.5</v>
      </c>
      <c r="L1081" s="1">
        <f>B1081/K1081</f>
        <v>0.1078167115902965</v>
      </c>
      <c r="M1081" s="2" t="str">
        <f>IF(AND(H1081&lt;$T$4,I1081&lt;$T$5), "Yes", "No")</f>
        <v>No</v>
      </c>
      <c r="N1081" s="2"/>
      <c r="O1081" s="3">
        <v>6.8</v>
      </c>
      <c r="P1081" s="9" t="s">
        <v>1165</v>
      </c>
    </row>
    <row r="1082" spans="1:16" x14ac:dyDescent="0.35">
      <c r="A1082" s="4" t="s">
        <v>1032</v>
      </c>
      <c r="B1082" s="1">
        <v>3000</v>
      </c>
      <c r="C1082" s="1"/>
      <c r="D1082" s="15">
        <v>9.3000000000000007</v>
      </c>
      <c r="E1082" s="15">
        <v>44</v>
      </c>
      <c r="F1082" s="15">
        <v>68</v>
      </c>
      <c r="G1082" s="15"/>
      <c r="H1082" s="15">
        <f>MAX(D1082:F1082)</f>
        <v>68</v>
      </c>
      <c r="I1082" s="15">
        <f>SUM(D1082:F1082)-H1082-J1082</f>
        <v>44</v>
      </c>
      <c r="J1082" s="15">
        <f>MIN(D1082:F1082)</f>
        <v>9.3000000000000007</v>
      </c>
      <c r="K1082" s="15">
        <f>D1082*E1082*F1082</f>
        <v>27825.600000000002</v>
      </c>
      <c r="L1082" s="1">
        <f>B1082/K1082</f>
        <v>0.10781438675176815</v>
      </c>
      <c r="M1082" s="2" t="str">
        <f>IF(AND(H1082&lt;$T$4,I1082&lt;$T$5), "Yes", "No")</f>
        <v>No</v>
      </c>
      <c r="N1082" s="2"/>
      <c r="O1082" s="3"/>
      <c r="P1082" s="9"/>
    </row>
    <row r="1083" spans="1:16" x14ac:dyDescent="0.35">
      <c r="A1083" s="4" t="s">
        <v>1033</v>
      </c>
      <c r="B1083" s="1">
        <v>2000</v>
      </c>
      <c r="C1083" s="1"/>
      <c r="D1083" s="15">
        <v>6</v>
      </c>
      <c r="E1083" s="15">
        <v>50</v>
      </c>
      <c r="F1083" s="15">
        <v>62</v>
      </c>
      <c r="G1083" s="15"/>
      <c r="H1083" s="15">
        <f>MAX(D1083:F1083)</f>
        <v>62</v>
      </c>
      <c r="I1083" s="15">
        <f>SUM(D1083:F1083)-H1083-J1083</f>
        <v>50</v>
      </c>
      <c r="J1083" s="15">
        <f>MIN(D1083:F1083)</f>
        <v>6</v>
      </c>
      <c r="K1083" s="15">
        <f>D1083*E1083*F1083</f>
        <v>18600</v>
      </c>
      <c r="L1083" s="1">
        <f>B1083/K1083</f>
        <v>0.10752688172043011</v>
      </c>
      <c r="M1083" s="2" t="str">
        <f>IF(AND(H1083&lt;$T$4,I1083&lt;$T$5), "Yes", "No")</f>
        <v>No</v>
      </c>
      <c r="N1083" s="2"/>
      <c r="O1083" s="3"/>
      <c r="P1083" s="9"/>
    </row>
    <row r="1084" spans="1:16" x14ac:dyDescent="0.35">
      <c r="A1084" s="4" t="s">
        <v>1034</v>
      </c>
      <c r="B1084" s="1">
        <v>2200</v>
      </c>
      <c r="C1084" s="1"/>
      <c r="D1084" s="15">
        <v>3.5</v>
      </c>
      <c r="E1084" s="15">
        <v>65</v>
      </c>
      <c r="F1084" s="15">
        <v>90</v>
      </c>
      <c r="G1084" s="15"/>
      <c r="H1084" s="15">
        <f>MAX(D1084:F1084)</f>
        <v>90</v>
      </c>
      <c r="I1084" s="15">
        <f>SUM(D1084:F1084)-H1084-J1084</f>
        <v>65</v>
      </c>
      <c r="J1084" s="15">
        <f>MIN(D1084:F1084)</f>
        <v>3.5</v>
      </c>
      <c r="K1084" s="15">
        <f>D1084*E1084*F1084</f>
        <v>20475</v>
      </c>
      <c r="L1084" s="1">
        <f>B1084/K1084</f>
        <v>0.10744810744810745</v>
      </c>
      <c r="M1084" s="2" t="str">
        <f>IF(AND(H1084&lt;$T$4,I1084&lt;$T$5), "Yes", "No")</f>
        <v>No</v>
      </c>
      <c r="N1084" s="2"/>
      <c r="O1084" s="3"/>
      <c r="P1084" s="9"/>
    </row>
    <row r="1085" spans="1:16" x14ac:dyDescent="0.35">
      <c r="A1085" s="4" t="s">
        <v>1035</v>
      </c>
      <c r="B1085" s="1">
        <v>3000</v>
      </c>
      <c r="C1085" s="1"/>
      <c r="D1085" s="15">
        <v>10</v>
      </c>
      <c r="E1085" s="15">
        <v>43</v>
      </c>
      <c r="F1085" s="15">
        <v>65</v>
      </c>
      <c r="G1085" s="15"/>
      <c r="H1085" s="15">
        <f>MAX(D1085:F1085)</f>
        <v>65</v>
      </c>
      <c r="I1085" s="15">
        <f>SUM(D1085:F1085)-H1085-J1085</f>
        <v>43</v>
      </c>
      <c r="J1085" s="15">
        <f>MIN(D1085:F1085)</f>
        <v>10</v>
      </c>
      <c r="K1085" s="15">
        <f>D1085*E1085*F1085</f>
        <v>27950</v>
      </c>
      <c r="L1085" s="1">
        <f>B1085/K1085</f>
        <v>0.1073345259391771</v>
      </c>
      <c r="M1085" s="2" t="str">
        <f>IF(AND(H1085&lt;$T$4,I1085&lt;$T$5), "Yes", "No")</f>
        <v>No</v>
      </c>
      <c r="N1085" s="2"/>
      <c r="O1085" s="3"/>
      <c r="P1085" s="9"/>
    </row>
    <row r="1086" spans="1:16" x14ac:dyDescent="0.35">
      <c r="A1086" s="4" t="s">
        <v>1036</v>
      </c>
      <c r="B1086" s="1">
        <v>2600</v>
      </c>
      <c r="C1086" s="1"/>
      <c r="D1086" s="15">
        <v>3.4</v>
      </c>
      <c r="E1086" s="15">
        <v>75</v>
      </c>
      <c r="F1086" s="15">
        <v>95</v>
      </c>
      <c r="G1086" s="15"/>
      <c r="H1086" s="15">
        <f>MAX(D1086:F1086)</f>
        <v>95</v>
      </c>
      <c r="I1086" s="15">
        <f>SUM(D1086:F1086)-H1086-J1086</f>
        <v>75</v>
      </c>
      <c r="J1086" s="15">
        <f>MIN(D1086:F1086)</f>
        <v>3.4</v>
      </c>
      <c r="K1086" s="15">
        <f>D1086*E1086*F1086</f>
        <v>24225</v>
      </c>
      <c r="L1086" s="1">
        <f>B1086/K1086</f>
        <v>0.10732714138286893</v>
      </c>
      <c r="M1086" s="2" t="str">
        <f>IF(AND(H1086&lt;$T$4,I1086&lt;$T$5), "Yes", "No")</f>
        <v>No</v>
      </c>
      <c r="N1086" s="2"/>
      <c r="O1086" s="3"/>
      <c r="P1086" s="9"/>
    </row>
    <row r="1087" spans="1:16" x14ac:dyDescent="0.35">
      <c r="A1087" s="4" t="s">
        <v>1037</v>
      </c>
      <c r="B1087" s="1">
        <v>2500</v>
      </c>
      <c r="C1087" s="1"/>
      <c r="D1087" s="15">
        <v>3.4</v>
      </c>
      <c r="E1087" s="15">
        <v>70</v>
      </c>
      <c r="F1087" s="15">
        <v>98</v>
      </c>
      <c r="G1087" s="15"/>
      <c r="H1087" s="15">
        <f>MAX(D1087:F1087)</f>
        <v>98</v>
      </c>
      <c r="I1087" s="15">
        <f>SUM(D1087:F1087)-H1087-J1087</f>
        <v>70</v>
      </c>
      <c r="J1087" s="15">
        <f>MIN(D1087:F1087)</f>
        <v>3.4</v>
      </c>
      <c r="K1087" s="15">
        <f>D1087*E1087*F1087</f>
        <v>23324</v>
      </c>
      <c r="L1087" s="1">
        <f>B1087/K1087</f>
        <v>0.10718573143543132</v>
      </c>
      <c r="M1087" s="2" t="str">
        <f>IF(AND(H1087&lt;$T$4,I1087&lt;$T$5), "Yes", "No")</f>
        <v>No</v>
      </c>
      <c r="N1087" s="2"/>
      <c r="O1087" s="3"/>
      <c r="P1087" s="9"/>
    </row>
    <row r="1088" spans="1:16" x14ac:dyDescent="0.35">
      <c r="A1088" s="4" t="s">
        <v>1038</v>
      </c>
      <c r="B1088" s="1">
        <v>2000</v>
      </c>
      <c r="C1088" s="1"/>
      <c r="D1088" s="15">
        <v>5.8</v>
      </c>
      <c r="E1088" s="15">
        <v>28</v>
      </c>
      <c r="F1088" s="15">
        <v>115</v>
      </c>
      <c r="G1088" s="15"/>
      <c r="H1088" s="15">
        <f>MAX(D1088:F1088)</f>
        <v>115</v>
      </c>
      <c r="I1088" s="15">
        <f>SUM(D1088:F1088)-H1088-J1088</f>
        <v>28.000000000000011</v>
      </c>
      <c r="J1088" s="15">
        <f>MIN(D1088:F1088)</f>
        <v>5.8</v>
      </c>
      <c r="K1088" s="15">
        <f>D1088*E1088*F1088</f>
        <v>18676</v>
      </c>
      <c r="L1088" s="1">
        <f>B1088/K1088</f>
        <v>0.10708931248661384</v>
      </c>
      <c r="M1088" s="2" t="str">
        <f>IF(AND(H1088&lt;$T$4,I1088&lt;$T$5), "Yes", "No")</f>
        <v>No</v>
      </c>
      <c r="N1088" s="2"/>
      <c r="O1088" s="3"/>
      <c r="P1088" s="9"/>
    </row>
    <row r="1089" spans="1:16" x14ac:dyDescent="0.35">
      <c r="A1089" s="4" t="s">
        <v>1039</v>
      </c>
      <c r="B1089" s="1">
        <v>2000</v>
      </c>
      <c r="C1089" s="1"/>
      <c r="D1089" s="15">
        <v>11</v>
      </c>
      <c r="E1089" s="15">
        <v>34</v>
      </c>
      <c r="F1089" s="15">
        <v>50</v>
      </c>
      <c r="G1089" s="15"/>
      <c r="H1089" s="15">
        <f>MAX(D1089:F1089)</f>
        <v>50</v>
      </c>
      <c r="I1089" s="15">
        <f>SUM(D1089:F1089)-H1089-J1089</f>
        <v>34</v>
      </c>
      <c r="J1089" s="15">
        <f>MIN(D1089:F1089)</f>
        <v>11</v>
      </c>
      <c r="K1089" s="15">
        <f>D1089*E1089*F1089</f>
        <v>18700</v>
      </c>
      <c r="L1089" s="1">
        <f>B1089/K1089</f>
        <v>0.10695187165775401</v>
      </c>
      <c r="M1089" s="2" t="str">
        <f>IF(AND(H1089&lt;$T$4,I1089&lt;$T$5), "Yes", "No")</f>
        <v>Yes</v>
      </c>
      <c r="N1089" s="2"/>
      <c r="O1089" s="3"/>
      <c r="P1089" s="9"/>
    </row>
    <row r="1090" spans="1:16" x14ac:dyDescent="0.35">
      <c r="A1090" s="4" t="s">
        <v>1040</v>
      </c>
      <c r="B1090" s="1">
        <v>2500</v>
      </c>
      <c r="C1090" s="1"/>
      <c r="D1090" s="15">
        <v>6</v>
      </c>
      <c r="E1090" s="15">
        <v>60</v>
      </c>
      <c r="F1090" s="15">
        <v>65</v>
      </c>
      <c r="G1090" s="15"/>
      <c r="H1090" s="15">
        <f>MAX(D1090:F1090)</f>
        <v>65</v>
      </c>
      <c r="I1090" s="15">
        <f>SUM(D1090:F1090)-H1090-J1090</f>
        <v>60</v>
      </c>
      <c r="J1090" s="15">
        <f>MIN(D1090:F1090)</f>
        <v>6</v>
      </c>
      <c r="K1090" s="15">
        <f>D1090*E1090*F1090</f>
        <v>23400</v>
      </c>
      <c r="L1090" s="1">
        <f>B1090/K1090</f>
        <v>0.10683760683760683</v>
      </c>
      <c r="M1090" s="2" t="str">
        <f>IF(AND(H1090&lt;$T$4,I1090&lt;$T$5), "Yes", "No")</f>
        <v>No</v>
      </c>
      <c r="N1090" s="2"/>
      <c r="O1090" s="3"/>
      <c r="P1090" s="9"/>
    </row>
    <row r="1091" spans="1:16" x14ac:dyDescent="0.35">
      <c r="A1091" s="4" t="s">
        <v>1041</v>
      </c>
      <c r="B1091" s="1">
        <v>2200</v>
      </c>
      <c r="C1091" s="1"/>
      <c r="D1091" s="15">
        <v>9.5</v>
      </c>
      <c r="E1091" s="15">
        <v>35</v>
      </c>
      <c r="F1091" s="15">
        <v>62</v>
      </c>
      <c r="G1091" s="15"/>
      <c r="H1091" s="15">
        <f>MAX(D1091:F1091)</f>
        <v>62</v>
      </c>
      <c r="I1091" s="15">
        <f>SUM(D1091:F1091)-H1091-J1091</f>
        <v>35</v>
      </c>
      <c r="J1091" s="15">
        <f>MIN(D1091:F1091)</f>
        <v>9.5</v>
      </c>
      <c r="K1091" s="15">
        <f>D1091*E1091*F1091</f>
        <v>20615</v>
      </c>
      <c r="L1091" s="1">
        <f>B1091/K1091</f>
        <v>0.10671840892553966</v>
      </c>
      <c r="M1091" s="2" t="str">
        <f>IF(AND(H1091&lt;$T$4,I1091&lt;$T$5), "Yes", "No")</f>
        <v>Yes</v>
      </c>
      <c r="N1091" s="2"/>
      <c r="O1091" s="3"/>
      <c r="P1091" s="9"/>
    </row>
    <row r="1092" spans="1:16" x14ac:dyDescent="0.35">
      <c r="A1092" s="4" t="s">
        <v>1042</v>
      </c>
      <c r="B1092" s="1">
        <v>2000</v>
      </c>
      <c r="C1092" s="1"/>
      <c r="D1092" s="15">
        <v>6.2</v>
      </c>
      <c r="E1092" s="15">
        <v>42</v>
      </c>
      <c r="F1092" s="15">
        <v>72</v>
      </c>
      <c r="G1092" s="15"/>
      <c r="H1092" s="15">
        <f>MAX(D1092:F1092)</f>
        <v>72</v>
      </c>
      <c r="I1092" s="15">
        <f>SUM(D1092:F1092)-H1092-J1092</f>
        <v>42</v>
      </c>
      <c r="J1092" s="15">
        <f>MIN(D1092:F1092)</f>
        <v>6.2</v>
      </c>
      <c r="K1092" s="15">
        <f>D1092*E1092*F1092</f>
        <v>18748.800000000003</v>
      </c>
      <c r="L1092" s="1">
        <f>B1092/K1092</f>
        <v>0.10667349377026794</v>
      </c>
      <c r="M1092" s="2" t="str">
        <f>IF(AND(H1092&lt;$T$4,I1092&lt;$T$5), "Yes", "No")</f>
        <v>No</v>
      </c>
      <c r="N1092" s="2"/>
      <c r="O1092" s="3"/>
      <c r="P1092" s="9"/>
    </row>
    <row r="1093" spans="1:16" x14ac:dyDescent="0.35">
      <c r="A1093" s="4" t="s">
        <v>1043</v>
      </c>
      <c r="B1093" s="1">
        <v>2200</v>
      </c>
      <c r="C1093" s="1"/>
      <c r="D1093" s="15">
        <v>7</v>
      </c>
      <c r="E1093" s="15">
        <v>50</v>
      </c>
      <c r="F1093" s="15">
        <v>59</v>
      </c>
      <c r="G1093" s="15"/>
      <c r="H1093" s="15">
        <f>MAX(D1093:F1093)</f>
        <v>59</v>
      </c>
      <c r="I1093" s="15">
        <f>SUM(D1093:F1093)-H1093-J1093</f>
        <v>50</v>
      </c>
      <c r="J1093" s="15">
        <f>MIN(D1093:F1093)</f>
        <v>7</v>
      </c>
      <c r="K1093" s="15">
        <f>D1093*E1093*F1093</f>
        <v>20650</v>
      </c>
      <c r="L1093" s="1">
        <f>B1093/K1093</f>
        <v>0.10653753026634383</v>
      </c>
      <c r="M1093" s="2" t="str">
        <f>IF(AND(H1093&lt;$T$4,I1093&lt;$T$5), "Yes", "No")</f>
        <v>No</v>
      </c>
      <c r="N1093" s="2"/>
      <c r="O1093" s="3"/>
      <c r="P1093" s="9"/>
    </row>
    <row r="1094" spans="1:16" x14ac:dyDescent="0.35">
      <c r="A1094" s="4" t="s">
        <v>1044</v>
      </c>
      <c r="B1094" s="1">
        <v>2000</v>
      </c>
      <c r="C1094" s="1"/>
      <c r="D1094" s="15">
        <v>8.5</v>
      </c>
      <c r="E1094" s="15">
        <v>34</v>
      </c>
      <c r="F1094" s="15">
        <v>65</v>
      </c>
      <c r="G1094" s="15"/>
      <c r="H1094" s="15">
        <f>MAX(D1094:F1094)</f>
        <v>65</v>
      </c>
      <c r="I1094" s="15">
        <f>SUM(D1094:F1094)-H1094-J1094</f>
        <v>34</v>
      </c>
      <c r="J1094" s="15">
        <f>MIN(D1094:F1094)</f>
        <v>8.5</v>
      </c>
      <c r="K1094" s="15">
        <f>D1094*E1094*F1094</f>
        <v>18785</v>
      </c>
      <c r="L1094" s="1">
        <f>B1094/K1094</f>
        <v>0.10646792653713069</v>
      </c>
      <c r="M1094" s="2" t="str">
        <f>IF(AND(H1094&lt;$T$4,I1094&lt;$T$5), "Yes", "No")</f>
        <v>No</v>
      </c>
      <c r="N1094" s="2"/>
      <c r="O1094" s="3"/>
      <c r="P1094" s="9"/>
    </row>
    <row r="1095" spans="1:16" x14ac:dyDescent="0.35">
      <c r="A1095" s="4">
        <v>3768112</v>
      </c>
      <c r="B1095" s="1">
        <v>3000</v>
      </c>
      <c r="C1095" s="1"/>
      <c r="D1095" s="15">
        <v>112</v>
      </c>
      <c r="E1095" s="15">
        <v>68</v>
      </c>
      <c r="F1095" s="15">
        <v>3.7</v>
      </c>
      <c r="G1095" s="15"/>
      <c r="H1095" s="15">
        <f>MAX(D1095:F1095)</f>
        <v>112</v>
      </c>
      <c r="I1095" s="15">
        <f>SUM(D1095:F1095)-H1095-J1095</f>
        <v>67.999999999999986</v>
      </c>
      <c r="J1095" s="15">
        <f>MIN(D1095:F1095)</f>
        <v>3.7</v>
      </c>
      <c r="K1095" s="15">
        <f>D1095*E1095*F1095</f>
        <v>28179.200000000001</v>
      </c>
      <c r="L1095" s="1">
        <f>B1095/K1095</f>
        <v>0.10646150352032704</v>
      </c>
      <c r="M1095" s="2" t="str">
        <f>IF(AND(H1095&lt;$T$4,I1095&lt;$T$5), "Yes", "No")</f>
        <v>No</v>
      </c>
      <c r="N1095" s="2"/>
      <c r="O1095" s="3">
        <v>7.9</v>
      </c>
      <c r="P1095" s="9" t="s">
        <v>1161</v>
      </c>
    </row>
    <row r="1096" spans="1:16" x14ac:dyDescent="0.35">
      <c r="A1096" s="4" t="s">
        <v>1045</v>
      </c>
      <c r="B1096" s="1">
        <v>2500</v>
      </c>
      <c r="C1096" s="1"/>
      <c r="D1096" s="15">
        <v>3.3</v>
      </c>
      <c r="E1096" s="15">
        <v>75</v>
      </c>
      <c r="F1096" s="15">
        <v>95</v>
      </c>
      <c r="G1096" s="15"/>
      <c r="H1096" s="15">
        <f>MAX(D1096:F1096)</f>
        <v>95</v>
      </c>
      <c r="I1096" s="15">
        <f>SUM(D1096:F1096)-H1096-J1096</f>
        <v>75.000000000000014</v>
      </c>
      <c r="J1096" s="15">
        <f>MIN(D1096:F1096)</f>
        <v>3.3</v>
      </c>
      <c r="K1096" s="15">
        <f>D1096*E1096*F1096</f>
        <v>23512.5</v>
      </c>
      <c r="L1096" s="1">
        <f>B1096/K1096</f>
        <v>0.1063264221158958</v>
      </c>
      <c r="M1096" s="2" t="str">
        <f>IF(AND(H1096&lt;$T$4,I1096&lt;$T$5), "Yes", "No")</f>
        <v>No</v>
      </c>
      <c r="N1096" s="2"/>
      <c r="O1096" s="3"/>
      <c r="P1096" s="9"/>
    </row>
    <row r="1097" spans="1:16" x14ac:dyDescent="0.35">
      <c r="A1097" s="4" t="s">
        <v>1046</v>
      </c>
      <c r="B1097" s="1">
        <v>2500</v>
      </c>
      <c r="C1097" s="1"/>
      <c r="D1097" s="15">
        <v>5.7</v>
      </c>
      <c r="E1097" s="15">
        <v>55</v>
      </c>
      <c r="F1097" s="15">
        <v>75</v>
      </c>
      <c r="G1097" s="15"/>
      <c r="H1097" s="15">
        <f>MAX(D1097:F1097)</f>
        <v>75</v>
      </c>
      <c r="I1097" s="15">
        <f>SUM(D1097:F1097)-H1097-J1097</f>
        <v>54.999999999999986</v>
      </c>
      <c r="J1097" s="15">
        <f>MIN(D1097:F1097)</f>
        <v>5.7</v>
      </c>
      <c r="K1097" s="15">
        <f>D1097*E1097*F1097</f>
        <v>23512.5</v>
      </c>
      <c r="L1097" s="1">
        <f>B1097/K1097</f>
        <v>0.1063264221158958</v>
      </c>
      <c r="M1097" s="2" t="str">
        <f>IF(AND(H1097&lt;$T$4,I1097&lt;$T$5), "Yes", "No")</f>
        <v>No</v>
      </c>
      <c r="N1097" s="2"/>
      <c r="O1097" s="3"/>
      <c r="P1097" s="9"/>
    </row>
    <row r="1098" spans="1:16" x14ac:dyDescent="0.35">
      <c r="A1098" s="4" t="s">
        <v>1047</v>
      </c>
      <c r="B1098" s="1">
        <v>2300</v>
      </c>
      <c r="C1098" s="1"/>
      <c r="D1098" s="15">
        <v>6</v>
      </c>
      <c r="E1098" s="15">
        <v>43</v>
      </c>
      <c r="F1098" s="15">
        <v>84</v>
      </c>
      <c r="G1098" s="15"/>
      <c r="H1098" s="15">
        <f>MAX(D1098:F1098)</f>
        <v>84</v>
      </c>
      <c r="I1098" s="15">
        <f>SUM(D1098:F1098)-H1098-J1098</f>
        <v>43</v>
      </c>
      <c r="J1098" s="15">
        <f>MIN(D1098:F1098)</f>
        <v>6</v>
      </c>
      <c r="K1098" s="15">
        <f>D1098*E1098*F1098</f>
        <v>21672</v>
      </c>
      <c r="L1098" s="1">
        <f>B1098/K1098</f>
        <v>0.10612772240679218</v>
      </c>
      <c r="M1098" s="2" t="str">
        <f>IF(AND(H1098&lt;$T$4,I1098&lt;$T$5), "Yes", "No")</f>
        <v>No</v>
      </c>
      <c r="N1098" s="2"/>
      <c r="O1098" s="3"/>
      <c r="P1098" s="9"/>
    </row>
    <row r="1099" spans="1:16" x14ac:dyDescent="0.35">
      <c r="A1099" s="4" t="s">
        <v>1048</v>
      </c>
      <c r="B1099" s="1">
        <v>2200</v>
      </c>
      <c r="C1099" s="1"/>
      <c r="D1099" s="15">
        <v>5</v>
      </c>
      <c r="E1099" s="15">
        <v>61</v>
      </c>
      <c r="F1099" s="15">
        <v>68</v>
      </c>
      <c r="G1099" s="15"/>
      <c r="H1099" s="15">
        <f>MAX(D1099:F1099)</f>
        <v>68</v>
      </c>
      <c r="I1099" s="15">
        <f>SUM(D1099:F1099)-H1099-J1099</f>
        <v>61</v>
      </c>
      <c r="J1099" s="15">
        <f>MIN(D1099:F1099)</f>
        <v>5</v>
      </c>
      <c r="K1099" s="15">
        <f>D1099*E1099*F1099</f>
        <v>20740</v>
      </c>
      <c r="L1099" s="1">
        <f>B1099/K1099</f>
        <v>0.10607521697203472</v>
      </c>
      <c r="M1099" s="2" t="str">
        <f>IF(AND(H1099&lt;$T$4,I1099&lt;$T$5), "Yes", "No")</f>
        <v>No</v>
      </c>
      <c r="N1099" s="2"/>
      <c r="O1099" s="3"/>
      <c r="P1099" s="9"/>
    </row>
    <row r="1100" spans="1:16" x14ac:dyDescent="0.35">
      <c r="A1100" s="4" t="s">
        <v>1049</v>
      </c>
      <c r="B1100" s="1">
        <v>3300</v>
      </c>
      <c r="C1100" s="1"/>
      <c r="D1100" s="15">
        <v>12</v>
      </c>
      <c r="E1100" s="15">
        <v>50</v>
      </c>
      <c r="F1100" s="15">
        <v>52</v>
      </c>
      <c r="G1100" s="15"/>
      <c r="H1100" s="15">
        <f>MAX(D1100:F1100)</f>
        <v>52</v>
      </c>
      <c r="I1100" s="15">
        <f>SUM(D1100:F1100)-H1100-J1100</f>
        <v>50</v>
      </c>
      <c r="J1100" s="15">
        <f>MIN(D1100:F1100)</f>
        <v>12</v>
      </c>
      <c r="K1100" s="15">
        <f>D1100*E1100*F1100</f>
        <v>31200</v>
      </c>
      <c r="L1100" s="1">
        <f>B1100/K1100</f>
        <v>0.10576923076923077</v>
      </c>
      <c r="M1100" s="2" t="str">
        <f>IF(AND(H1100&lt;$T$4,I1100&lt;$T$5), "Yes", "No")</f>
        <v>No</v>
      </c>
      <c r="N1100" s="2"/>
      <c r="O1100" s="3"/>
      <c r="P1100" s="9"/>
    </row>
    <row r="1101" spans="1:16" x14ac:dyDescent="0.35">
      <c r="A1101" s="4" t="s">
        <v>1050</v>
      </c>
      <c r="B1101" s="1">
        <v>3000</v>
      </c>
      <c r="C1101" s="1"/>
      <c r="D1101" s="15">
        <v>10</v>
      </c>
      <c r="E1101" s="15">
        <v>40</v>
      </c>
      <c r="F1101" s="15">
        <v>71</v>
      </c>
      <c r="G1101" s="15"/>
      <c r="H1101" s="15">
        <f>MAX(D1101:F1101)</f>
        <v>71</v>
      </c>
      <c r="I1101" s="15">
        <f>SUM(D1101:F1101)-H1101-J1101</f>
        <v>40</v>
      </c>
      <c r="J1101" s="15">
        <f>MIN(D1101:F1101)</f>
        <v>10</v>
      </c>
      <c r="K1101" s="15">
        <f>D1101*E1101*F1101</f>
        <v>28400</v>
      </c>
      <c r="L1101" s="1">
        <f>B1101/K1101</f>
        <v>0.10563380281690141</v>
      </c>
      <c r="M1101" s="2" t="str">
        <f>IF(AND(H1101&lt;$T$4,I1101&lt;$T$5), "Yes", "No")</f>
        <v>No</v>
      </c>
      <c r="N1101" s="2"/>
      <c r="O1101" s="3"/>
      <c r="P1101" s="9"/>
    </row>
    <row r="1102" spans="1:16" x14ac:dyDescent="0.35">
      <c r="A1102" s="4" t="s">
        <v>1051</v>
      </c>
      <c r="B1102" s="1">
        <v>2200</v>
      </c>
      <c r="C1102" s="1"/>
      <c r="D1102" s="15">
        <v>5.6</v>
      </c>
      <c r="E1102" s="15">
        <v>25</v>
      </c>
      <c r="F1102" s="15">
        <v>149</v>
      </c>
      <c r="G1102" s="15"/>
      <c r="H1102" s="15">
        <f>MAX(D1102:F1102)</f>
        <v>149</v>
      </c>
      <c r="I1102" s="15">
        <f>SUM(D1102:F1102)-H1102-J1102</f>
        <v>24.999999999999993</v>
      </c>
      <c r="J1102" s="15">
        <f>MIN(D1102:F1102)</f>
        <v>5.6</v>
      </c>
      <c r="K1102" s="15">
        <f>D1102*E1102*F1102</f>
        <v>20860</v>
      </c>
      <c r="L1102" s="1">
        <f>B1102/K1102</f>
        <v>0.10546500479386385</v>
      </c>
      <c r="M1102" s="2" t="str">
        <f>IF(AND(H1102&lt;$T$4,I1102&lt;$T$5), "Yes", "No")</f>
        <v>No</v>
      </c>
      <c r="N1102" s="2"/>
      <c r="O1102" s="3"/>
      <c r="P1102" s="9"/>
    </row>
    <row r="1103" spans="1:16" x14ac:dyDescent="0.35">
      <c r="A1103" s="4" t="s">
        <v>1052</v>
      </c>
      <c r="B1103" s="1">
        <v>3000</v>
      </c>
      <c r="C1103" s="1"/>
      <c r="D1103" s="15">
        <v>7.6</v>
      </c>
      <c r="E1103" s="15">
        <v>52</v>
      </c>
      <c r="F1103" s="15">
        <v>72</v>
      </c>
      <c r="G1103" s="15"/>
      <c r="H1103" s="15">
        <f>MAX(D1103:F1103)</f>
        <v>72</v>
      </c>
      <c r="I1103" s="15">
        <f>SUM(D1103:F1103)-H1103-J1103</f>
        <v>51.999999999999993</v>
      </c>
      <c r="J1103" s="15">
        <f>MIN(D1103:F1103)</f>
        <v>7.6</v>
      </c>
      <c r="K1103" s="15">
        <f>D1103*E1103*F1103</f>
        <v>28454.399999999998</v>
      </c>
      <c r="L1103" s="1">
        <f>B1103/K1103</f>
        <v>0.10543184885290149</v>
      </c>
      <c r="M1103" s="2" t="str">
        <f>IF(AND(H1103&lt;$T$4,I1103&lt;$T$5), "Yes", "No")</f>
        <v>No</v>
      </c>
      <c r="N1103" s="2"/>
      <c r="O1103" s="3"/>
      <c r="P1103" s="9"/>
    </row>
    <row r="1104" spans="1:16" x14ac:dyDescent="0.35">
      <c r="A1104" s="4" t="s">
        <v>1053</v>
      </c>
      <c r="B1104" s="1">
        <v>2000</v>
      </c>
      <c r="C1104" s="1"/>
      <c r="D1104" s="15">
        <v>11</v>
      </c>
      <c r="E1104" s="15">
        <v>23</v>
      </c>
      <c r="F1104" s="15">
        <v>75</v>
      </c>
      <c r="G1104" s="15"/>
      <c r="H1104" s="15">
        <f>MAX(D1104:F1104)</f>
        <v>75</v>
      </c>
      <c r="I1104" s="15">
        <f>SUM(D1104:F1104)-H1104-J1104</f>
        <v>23</v>
      </c>
      <c r="J1104" s="15">
        <f>MIN(D1104:F1104)</f>
        <v>11</v>
      </c>
      <c r="K1104" s="15">
        <f>D1104*E1104*F1104</f>
        <v>18975</v>
      </c>
      <c r="L1104" s="1">
        <f>B1104/K1104</f>
        <v>0.10540184453227931</v>
      </c>
      <c r="M1104" s="2" t="str">
        <f>IF(AND(H1104&lt;$T$4,I1104&lt;$T$5), "Yes", "No")</f>
        <v>No</v>
      </c>
      <c r="N1104" s="2"/>
      <c r="O1104" s="3"/>
      <c r="P1104" s="9"/>
    </row>
    <row r="1105" spans="1:16" x14ac:dyDescent="0.35">
      <c r="A1105" s="4" t="s">
        <v>1054</v>
      </c>
      <c r="B1105" s="1">
        <v>2200</v>
      </c>
      <c r="C1105" s="1"/>
      <c r="D1105" s="15">
        <v>9.5</v>
      </c>
      <c r="E1105" s="15">
        <v>44</v>
      </c>
      <c r="F1105" s="15">
        <v>50</v>
      </c>
      <c r="G1105" s="15"/>
      <c r="H1105" s="15">
        <f>MAX(D1105:F1105)</f>
        <v>50</v>
      </c>
      <c r="I1105" s="15">
        <f>SUM(D1105:F1105)-H1105-J1105</f>
        <v>44</v>
      </c>
      <c r="J1105" s="15">
        <f>MIN(D1105:F1105)</f>
        <v>9.5</v>
      </c>
      <c r="K1105" s="15">
        <f>D1105*E1105*F1105</f>
        <v>20900</v>
      </c>
      <c r="L1105" s="1">
        <f>B1105/K1105</f>
        <v>0.10526315789473684</v>
      </c>
      <c r="M1105" s="2" t="str">
        <f>IF(AND(H1105&lt;$T$4,I1105&lt;$T$5), "Yes", "No")</f>
        <v>Yes</v>
      </c>
      <c r="N1105" s="2"/>
      <c r="O1105" s="3"/>
      <c r="P1105" s="9"/>
    </row>
    <row r="1106" spans="1:16" x14ac:dyDescent="0.35">
      <c r="A1106" s="4" t="s">
        <v>1055</v>
      </c>
      <c r="B1106" s="1">
        <v>2000</v>
      </c>
      <c r="C1106" s="1"/>
      <c r="D1106" s="15">
        <v>3.2</v>
      </c>
      <c r="E1106" s="15">
        <v>66</v>
      </c>
      <c r="F1106" s="15">
        <v>90</v>
      </c>
      <c r="G1106" s="15"/>
      <c r="H1106" s="15">
        <f>MAX(D1106:F1106)</f>
        <v>90</v>
      </c>
      <c r="I1106" s="15">
        <f>SUM(D1106:F1106)-H1106-J1106</f>
        <v>65.999999999999986</v>
      </c>
      <c r="J1106" s="15">
        <f>MIN(D1106:F1106)</f>
        <v>3.2</v>
      </c>
      <c r="K1106" s="15">
        <f>D1106*E1106*F1106</f>
        <v>19008</v>
      </c>
      <c r="L1106" s="1">
        <f>B1106/K1106</f>
        <v>0.10521885521885523</v>
      </c>
      <c r="M1106" s="2" t="str">
        <f>IF(AND(H1106&lt;$T$4,I1106&lt;$T$5), "Yes", "No")</f>
        <v>No</v>
      </c>
      <c r="N1106" s="2"/>
      <c r="O1106" s="3"/>
      <c r="P1106" s="9"/>
    </row>
    <row r="1107" spans="1:16" x14ac:dyDescent="0.35">
      <c r="A1107" s="4" t="s">
        <v>1056</v>
      </c>
      <c r="B1107" s="1">
        <v>2450</v>
      </c>
      <c r="C1107" s="1"/>
      <c r="D1107" s="15">
        <v>10</v>
      </c>
      <c r="E1107" s="15">
        <v>44</v>
      </c>
      <c r="F1107" s="15">
        <v>53</v>
      </c>
      <c r="G1107" s="15"/>
      <c r="H1107" s="15">
        <f>MAX(D1107:F1107)</f>
        <v>53</v>
      </c>
      <c r="I1107" s="15">
        <f>SUM(D1107:F1107)-H1107-J1107</f>
        <v>44</v>
      </c>
      <c r="J1107" s="15">
        <f>MIN(D1107:F1107)</f>
        <v>10</v>
      </c>
      <c r="K1107" s="15">
        <f>D1107*E1107*F1107</f>
        <v>23320</v>
      </c>
      <c r="L1107" s="1">
        <f>B1107/K1107</f>
        <v>0.10506003430531732</v>
      </c>
      <c r="M1107" s="2" t="str">
        <f>IF(AND(H1107&lt;$T$4,I1107&lt;$T$5), "Yes", "No")</f>
        <v>Yes</v>
      </c>
      <c r="N1107" s="2"/>
      <c r="O1107" s="3"/>
      <c r="P1107" s="9"/>
    </row>
    <row r="1108" spans="1:16" x14ac:dyDescent="0.35">
      <c r="A1108" s="4" t="s">
        <v>1057</v>
      </c>
      <c r="B1108" s="1">
        <v>3200</v>
      </c>
      <c r="C1108" s="1"/>
      <c r="D1108" s="15">
        <v>5.8</v>
      </c>
      <c r="E1108" s="15">
        <v>52</v>
      </c>
      <c r="F1108" s="15">
        <v>101</v>
      </c>
      <c r="G1108" s="15"/>
      <c r="H1108" s="15">
        <f>MAX(D1108:F1108)</f>
        <v>101</v>
      </c>
      <c r="I1108" s="15">
        <f>SUM(D1108:F1108)-H1108-J1108</f>
        <v>52.000000000000014</v>
      </c>
      <c r="J1108" s="15">
        <f>MIN(D1108:F1108)</f>
        <v>5.8</v>
      </c>
      <c r="K1108" s="15">
        <f>D1108*E1108*F1108</f>
        <v>30461.599999999995</v>
      </c>
      <c r="L1108" s="1">
        <f>B1108/K1108</f>
        <v>0.10505029282769128</v>
      </c>
      <c r="M1108" s="2" t="str">
        <f>IF(AND(H1108&lt;$T$4,I1108&lt;$T$5), "Yes", "No")</f>
        <v>No</v>
      </c>
      <c r="N1108" s="2"/>
      <c r="O1108" s="3"/>
      <c r="P1108" s="9"/>
    </row>
    <row r="1109" spans="1:16" x14ac:dyDescent="0.35">
      <c r="A1109" s="4" t="s">
        <v>1058</v>
      </c>
      <c r="B1109" s="1">
        <v>2200</v>
      </c>
      <c r="C1109" s="1"/>
      <c r="D1109" s="15">
        <v>3.4</v>
      </c>
      <c r="E1109" s="15">
        <v>56</v>
      </c>
      <c r="F1109" s="15">
        <v>110</v>
      </c>
      <c r="G1109" s="15"/>
      <c r="H1109" s="15">
        <f>MAX(D1109:F1109)</f>
        <v>110</v>
      </c>
      <c r="I1109" s="15">
        <f>SUM(D1109:F1109)-H1109-J1109</f>
        <v>56.000000000000007</v>
      </c>
      <c r="J1109" s="15">
        <f>MIN(D1109:F1109)</f>
        <v>3.4</v>
      </c>
      <c r="K1109" s="15">
        <f>D1109*E1109*F1109</f>
        <v>20944</v>
      </c>
      <c r="L1109" s="1">
        <f>B1109/K1109</f>
        <v>0.10504201680672269</v>
      </c>
      <c r="M1109" s="2" t="str">
        <f>IF(AND(H1109&lt;$T$4,I1109&lt;$T$5), "Yes", "No")</f>
        <v>No</v>
      </c>
      <c r="N1109" s="2"/>
      <c r="O1109" s="3"/>
      <c r="P1109" s="9"/>
    </row>
    <row r="1110" spans="1:16" x14ac:dyDescent="0.35">
      <c r="A1110" s="4" t="s">
        <v>1059</v>
      </c>
      <c r="B1110" s="1">
        <v>2000</v>
      </c>
      <c r="C1110" s="1"/>
      <c r="D1110" s="15">
        <v>4.3</v>
      </c>
      <c r="E1110" s="15">
        <v>54</v>
      </c>
      <c r="F1110" s="15">
        <v>82</v>
      </c>
      <c r="G1110" s="15"/>
      <c r="H1110" s="15">
        <f>MAX(D1110:F1110)</f>
        <v>82</v>
      </c>
      <c r="I1110" s="15">
        <f>SUM(D1110:F1110)-H1110-J1110</f>
        <v>54.000000000000014</v>
      </c>
      <c r="J1110" s="15">
        <f>MIN(D1110:F1110)</f>
        <v>4.3</v>
      </c>
      <c r="K1110" s="15">
        <f>D1110*E1110*F1110</f>
        <v>19040.399999999998</v>
      </c>
      <c r="L1110" s="1">
        <f>B1110/K1110</f>
        <v>0.10503981008802338</v>
      </c>
      <c r="M1110" s="2" t="str">
        <f>IF(AND(H1110&lt;$T$4,I1110&lt;$T$5), "Yes", "No")</f>
        <v>No</v>
      </c>
      <c r="N1110" s="2"/>
      <c r="O1110" s="3"/>
      <c r="P1110" s="9"/>
    </row>
    <row r="1111" spans="1:16" x14ac:dyDescent="0.35">
      <c r="A1111" s="4" t="s">
        <v>1060</v>
      </c>
      <c r="B1111" s="1">
        <v>3600</v>
      </c>
      <c r="C1111" s="1"/>
      <c r="D1111" s="15">
        <v>3.5</v>
      </c>
      <c r="E1111" s="15">
        <v>98</v>
      </c>
      <c r="F1111" s="15">
        <v>100</v>
      </c>
      <c r="G1111" s="15"/>
      <c r="H1111" s="15">
        <f>MAX(D1111:F1111)</f>
        <v>100</v>
      </c>
      <c r="I1111" s="15">
        <f>SUM(D1111:F1111)-H1111-J1111</f>
        <v>98</v>
      </c>
      <c r="J1111" s="15">
        <f>MIN(D1111:F1111)</f>
        <v>3.5</v>
      </c>
      <c r="K1111" s="15">
        <f>D1111*E1111*F1111</f>
        <v>34300</v>
      </c>
      <c r="L1111" s="1">
        <f>B1111/K1111</f>
        <v>0.10495626822157435</v>
      </c>
      <c r="M1111" s="2" t="str">
        <f>IF(AND(H1111&lt;$T$4,I1111&lt;$T$5), "Yes", "No")</f>
        <v>No</v>
      </c>
      <c r="N1111" s="2"/>
      <c r="O1111" s="3"/>
      <c r="P1111" s="9"/>
    </row>
    <row r="1112" spans="1:16" x14ac:dyDescent="0.35">
      <c r="A1112" s="4" t="s">
        <v>1061</v>
      </c>
      <c r="B1112" s="1">
        <v>3000</v>
      </c>
      <c r="C1112" s="1"/>
      <c r="D1112" s="15">
        <v>11</v>
      </c>
      <c r="E1112" s="15">
        <v>50</v>
      </c>
      <c r="F1112" s="15">
        <v>52</v>
      </c>
      <c r="G1112" s="15"/>
      <c r="H1112" s="15">
        <f>MAX(D1112:F1112)</f>
        <v>52</v>
      </c>
      <c r="I1112" s="15">
        <f>SUM(D1112:F1112)-H1112-J1112</f>
        <v>50</v>
      </c>
      <c r="J1112" s="15">
        <f>MIN(D1112:F1112)</f>
        <v>11</v>
      </c>
      <c r="K1112" s="15">
        <f>D1112*E1112*F1112</f>
        <v>28600</v>
      </c>
      <c r="L1112" s="1">
        <f>B1112/K1112</f>
        <v>0.1048951048951049</v>
      </c>
      <c r="M1112" s="2" t="str">
        <f>IF(AND(H1112&lt;$T$4,I1112&lt;$T$5), "Yes", "No")</f>
        <v>No</v>
      </c>
      <c r="N1112" s="2"/>
      <c r="O1112" s="3"/>
      <c r="P1112" s="9"/>
    </row>
    <row r="1113" spans="1:16" x14ac:dyDescent="0.35">
      <c r="A1113" s="4" t="s">
        <v>1062</v>
      </c>
      <c r="B1113" s="1">
        <v>2260</v>
      </c>
      <c r="C1113" s="1"/>
      <c r="D1113" s="15">
        <v>9.8000000000000007</v>
      </c>
      <c r="E1113" s="15">
        <v>44</v>
      </c>
      <c r="F1113" s="15">
        <v>50</v>
      </c>
      <c r="G1113" s="15"/>
      <c r="H1113" s="15">
        <f>MAX(D1113:F1113)</f>
        <v>50</v>
      </c>
      <c r="I1113" s="15">
        <f>SUM(D1113:F1113)-H1113-J1113</f>
        <v>44</v>
      </c>
      <c r="J1113" s="15">
        <f>MIN(D1113:F1113)</f>
        <v>9.8000000000000007</v>
      </c>
      <c r="K1113" s="15">
        <f>D1113*E1113*F1113</f>
        <v>21560.000000000004</v>
      </c>
      <c r="L1113" s="1">
        <f>B1113/K1113</f>
        <v>0.10482374768089052</v>
      </c>
      <c r="M1113" s="2" t="str">
        <f>IF(AND(H1113&lt;$T$4,I1113&lt;$T$5), "Yes", "No")</f>
        <v>Yes</v>
      </c>
      <c r="N1113" s="2"/>
      <c r="O1113" s="3"/>
      <c r="P1113" s="9"/>
    </row>
    <row r="1114" spans="1:16" x14ac:dyDescent="0.35">
      <c r="A1114" s="4" t="s">
        <v>1063</v>
      </c>
      <c r="B1114" s="1">
        <v>2200</v>
      </c>
      <c r="C1114" s="1"/>
      <c r="D1114" s="15">
        <v>3.4</v>
      </c>
      <c r="E1114" s="15">
        <v>65</v>
      </c>
      <c r="F1114" s="15">
        <v>95</v>
      </c>
      <c r="G1114" s="15"/>
      <c r="H1114" s="15">
        <f>MAX(D1114:F1114)</f>
        <v>95</v>
      </c>
      <c r="I1114" s="15">
        <f>SUM(D1114:F1114)-H1114-J1114</f>
        <v>65</v>
      </c>
      <c r="J1114" s="15">
        <f>MIN(D1114:F1114)</f>
        <v>3.4</v>
      </c>
      <c r="K1114" s="15">
        <f>D1114*E1114*F1114</f>
        <v>20995</v>
      </c>
      <c r="L1114" s="1">
        <f>B1114/K1114</f>
        <v>0.10478685401286021</v>
      </c>
      <c r="M1114" s="2" t="str">
        <f>IF(AND(H1114&lt;$T$4,I1114&lt;$T$5), "Yes", "No")</f>
        <v>No</v>
      </c>
      <c r="N1114" s="2"/>
      <c r="O1114" s="3"/>
      <c r="P1114" s="9"/>
    </row>
    <row r="1115" spans="1:16" x14ac:dyDescent="0.35">
      <c r="A1115" s="4" t="s">
        <v>1064</v>
      </c>
      <c r="B1115" s="1">
        <v>2200</v>
      </c>
      <c r="C1115" s="1"/>
      <c r="D1115" s="15">
        <v>10</v>
      </c>
      <c r="E1115" s="15">
        <v>42</v>
      </c>
      <c r="F1115" s="15">
        <v>50</v>
      </c>
      <c r="G1115" s="15"/>
      <c r="H1115" s="15">
        <f>MAX(D1115:F1115)</f>
        <v>50</v>
      </c>
      <c r="I1115" s="15">
        <f>SUM(D1115:F1115)-H1115-J1115</f>
        <v>42</v>
      </c>
      <c r="J1115" s="15">
        <f>MIN(D1115:F1115)</f>
        <v>10</v>
      </c>
      <c r="K1115" s="15">
        <f>D1115*E1115*F1115</f>
        <v>21000</v>
      </c>
      <c r="L1115" s="1">
        <f>B1115/K1115</f>
        <v>0.10476190476190476</v>
      </c>
      <c r="M1115" s="2" t="str">
        <f>IF(AND(H1115&lt;$T$4,I1115&lt;$T$5), "Yes", "No")</f>
        <v>Yes</v>
      </c>
      <c r="N1115" s="2"/>
      <c r="O1115" s="3"/>
      <c r="P1115" s="9"/>
    </row>
    <row r="1116" spans="1:16" x14ac:dyDescent="0.35">
      <c r="A1116" s="4" t="s">
        <v>1065</v>
      </c>
      <c r="B1116" s="1">
        <v>2650</v>
      </c>
      <c r="C1116" s="1"/>
      <c r="D1116" s="15">
        <v>8.5</v>
      </c>
      <c r="E1116" s="15">
        <v>31</v>
      </c>
      <c r="F1116" s="15">
        <v>96</v>
      </c>
      <c r="G1116" s="15"/>
      <c r="H1116" s="15">
        <f>MAX(D1116:F1116)</f>
        <v>96</v>
      </c>
      <c r="I1116" s="15">
        <f>SUM(D1116:F1116)-H1116-J1116</f>
        <v>31</v>
      </c>
      <c r="J1116" s="15">
        <f>MIN(D1116:F1116)</f>
        <v>8.5</v>
      </c>
      <c r="K1116" s="15">
        <f>D1116*E1116*F1116</f>
        <v>25296</v>
      </c>
      <c r="L1116" s="1">
        <f>B1116/K1116</f>
        <v>0.1047596457938014</v>
      </c>
      <c r="M1116" s="2" t="str">
        <f>IF(AND(H1116&lt;$T$4,I1116&lt;$T$5), "Yes", "No")</f>
        <v>No</v>
      </c>
      <c r="N1116" s="2"/>
      <c r="O1116" s="3"/>
      <c r="P1116" s="9"/>
    </row>
    <row r="1117" spans="1:16" x14ac:dyDescent="0.35">
      <c r="A1117" s="4" t="s">
        <v>1066</v>
      </c>
      <c r="B1117" s="1">
        <v>2000</v>
      </c>
      <c r="C1117" s="1"/>
      <c r="D1117" s="15">
        <v>8.8000000000000007</v>
      </c>
      <c r="E1117" s="15">
        <v>35</v>
      </c>
      <c r="F1117" s="15">
        <v>62</v>
      </c>
      <c r="G1117" s="15"/>
      <c r="H1117" s="15">
        <f>MAX(D1117:F1117)</f>
        <v>62</v>
      </c>
      <c r="I1117" s="15">
        <f>SUM(D1117:F1117)-H1117-J1117</f>
        <v>35</v>
      </c>
      <c r="J1117" s="15">
        <f>MIN(D1117:F1117)</f>
        <v>8.8000000000000007</v>
      </c>
      <c r="K1117" s="15">
        <f>D1117*E1117*F1117</f>
        <v>19096</v>
      </c>
      <c r="L1117" s="1">
        <f>B1117/K1117</f>
        <v>0.10473397570171764</v>
      </c>
      <c r="M1117" s="2" t="str">
        <f>IF(AND(H1117&lt;$T$4,I1117&lt;$T$5), "Yes", "No")</f>
        <v>Yes</v>
      </c>
      <c r="N1117" s="2"/>
      <c r="O1117" s="3"/>
      <c r="P1117" s="9"/>
    </row>
    <row r="1118" spans="1:16" x14ac:dyDescent="0.35">
      <c r="A1118" s="4" t="s">
        <v>1067</v>
      </c>
      <c r="B1118" s="1">
        <v>2350</v>
      </c>
      <c r="C1118" s="1"/>
      <c r="D1118" s="15">
        <v>3</v>
      </c>
      <c r="E1118" s="15">
        <v>58</v>
      </c>
      <c r="F1118" s="15">
        <v>129</v>
      </c>
      <c r="G1118" s="15"/>
      <c r="H1118" s="15">
        <f>MAX(D1118:F1118)</f>
        <v>129</v>
      </c>
      <c r="I1118" s="15">
        <f>SUM(D1118:F1118)-H1118-J1118</f>
        <v>58</v>
      </c>
      <c r="J1118" s="15">
        <f>MIN(D1118:F1118)</f>
        <v>3</v>
      </c>
      <c r="K1118" s="15">
        <f>D1118*E1118*F1118</f>
        <v>22446</v>
      </c>
      <c r="L1118" s="1">
        <f>B1118/K1118</f>
        <v>0.10469571415842466</v>
      </c>
      <c r="M1118" s="2" t="str">
        <f>IF(AND(H1118&lt;$T$4,I1118&lt;$T$5), "Yes", "No")</f>
        <v>No</v>
      </c>
      <c r="N1118" s="2"/>
      <c r="O1118" s="3"/>
      <c r="P1118" s="9"/>
    </row>
    <row r="1119" spans="1:16" x14ac:dyDescent="0.35">
      <c r="A1119" s="4" t="s">
        <v>1068</v>
      </c>
      <c r="B1119" s="1">
        <v>2500</v>
      </c>
      <c r="C1119" s="1"/>
      <c r="D1119" s="15">
        <v>5.6</v>
      </c>
      <c r="E1119" s="15">
        <v>44</v>
      </c>
      <c r="F1119" s="15">
        <v>97</v>
      </c>
      <c r="G1119" s="15"/>
      <c r="H1119" s="15">
        <f>MAX(D1119:F1119)</f>
        <v>97</v>
      </c>
      <c r="I1119" s="15">
        <f>SUM(D1119:F1119)-H1119-J1119</f>
        <v>43.999999999999993</v>
      </c>
      <c r="J1119" s="15">
        <f>MIN(D1119:F1119)</f>
        <v>5.6</v>
      </c>
      <c r="K1119" s="15">
        <f>D1119*E1119*F1119</f>
        <v>23900.799999999999</v>
      </c>
      <c r="L1119" s="1">
        <f>B1119/K1119</f>
        <v>0.10459900923818449</v>
      </c>
      <c r="M1119" s="2" t="str">
        <f>IF(AND(H1119&lt;$T$4,I1119&lt;$T$5), "Yes", "No")</f>
        <v>No</v>
      </c>
      <c r="N1119" s="2"/>
      <c r="O1119" s="3"/>
      <c r="P1119" s="9"/>
    </row>
    <row r="1120" spans="1:16" x14ac:dyDescent="0.35">
      <c r="A1120" s="4" t="s">
        <v>1069</v>
      </c>
      <c r="B1120" s="1">
        <v>2500</v>
      </c>
      <c r="C1120" s="1"/>
      <c r="D1120" s="15">
        <v>12</v>
      </c>
      <c r="E1120" s="15">
        <v>35</v>
      </c>
      <c r="F1120" s="15">
        <v>57</v>
      </c>
      <c r="G1120" s="15"/>
      <c r="H1120" s="15">
        <f>MAX(D1120:F1120)</f>
        <v>57</v>
      </c>
      <c r="I1120" s="15">
        <f>SUM(D1120:F1120)-H1120-J1120</f>
        <v>35</v>
      </c>
      <c r="J1120" s="15">
        <f>MIN(D1120:F1120)</f>
        <v>12</v>
      </c>
      <c r="K1120" s="15">
        <f>D1120*E1120*F1120</f>
        <v>23940</v>
      </c>
      <c r="L1120" s="1">
        <f>B1120/K1120</f>
        <v>0.10442773600668337</v>
      </c>
      <c r="M1120" s="2" t="str">
        <f>IF(AND(H1120&lt;$T$4,I1120&lt;$T$5), "Yes", "No")</f>
        <v>Yes</v>
      </c>
      <c r="N1120" s="2"/>
      <c r="O1120" s="3"/>
      <c r="P1120" s="9"/>
    </row>
    <row r="1121" spans="1:16" x14ac:dyDescent="0.35">
      <c r="A1121" s="4">
        <v>803040</v>
      </c>
      <c r="B1121" s="1">
        <v>1000</v>
      </c>
      <c r="C1121" s="1"/>
      <c r="D1121" s="15">
        <v>40</v>
      </c>
      <c r="E1121" s="15">
        <v>30</v>
      </c>
      <c r="F1121" s="15">
        <v>8</v>
      </c>
      <c r="G1121" s="15"/>
      <c r="H1121" s="15">
        <f>MAX(D1121:F1121)</f>
        <v>40</v>
      </c>
      <c r="I1121" s="15">
        <f>SUM(D1121:F1121)-H1121-J1121</f>
        <v>30</v>
      </c>
      <c r="J1121" s="15">
        <f>MIN(D1121:F1121)</f>
        <v>8</v>
      </c>
      <c r="K1121" s="15">
        <f>D1121*E1121*F1121</f>
        <v>9600</v>
      </c>
      <c r="L1121" s="1">
        <f>B1121/K1121</f>
        <v>0.10416666666666667</v>
      </c>
      <c r="M1121" s="2" t="str">
        <f>IF(AND(H1121&lt;$T$4,I1121&lt;$T$5), "Yes", "No")</f>
        <v>Yes</v>
      </c>
      <c r="N1121" s="2"/>
      <c r="O1121" s="3">
        <v>5</v>
      </c>
      <c r="P1121" s="9" t="s">
        <v>1151</v>
      </c>
    </row>
    <row r="1122" spans="1:16" x14ac:dyDescent="0.35">
      <c r="A1122" s="4" t="s">
        <v>1070</v>
      </c>
      <c r="B1122" s="1">
        <v>2000</v>
      </c>
      <c r="C1122" s="1"/>
      <c r="D1122" s="15">
        <v>12</v>
      </c>
      <c r="E1122" s="15">
        <v>40</v>
      </c>
      <c r="F1122" s="15">
        <v>40</v>
      </c>
      <c r="G1122" s="15"/>
      <c r="H1122" s="15">
        <f>MAX(D1122:F1122)</f>
        <v>40</v>
      </c>
      <c r="I1122" s="15">
        <f>SUM(D1122:F1122)-H1122-J1122</f>
        <v>40</v>
      </c>
      <c r="J1122" s="15">
        <f>MIN(D1122:F1122)</f>
        <v>12</v>
      </c>
      <c r="K1122" s="15">
        <f>D1122*E1122*F1122</f>
        <v>19200</v>
      </c>
      <c r="L1122" s="1">
        <f>B1122/K1122</f>
        <v>0.10416666666666667</v>
      </c>
      <c r="M1122" s="2" t="str">
        <f>IF(AND(H1122&lt;$T$4,I1122&lt;$T$5), "Yes", "No")</f>
        <v>Yes</v>
      </c>
      <c r="N1122" s="2"/>
      <c r="O1122" s="3"/>
      <c r="P1122" s="9"/>
    </row>
    <row r="1123" spans="1:16" x14ac:dyDescent="0.35">
      <c r="A1123" s="4" t="s">
        <v>1071</v>
      </c>
      <c r="B1123" s="1">
        <v>3500</v>
      </c>
      <c r="C1123" s="1"/>
      <c r="D1123" s="15">
        <v>2.8</v>
      </c>
      <c r="E1123" s="15">
        <v>94</v>
      </c>
      <c r="F1123" s="15">
        <v>128</v>
      </c>
      <c r="G1123" s="15"/>
      <c r="H1123" s="15">
        <f>MAX(D1123:F1123)</f>
        <v>128</v>
      </c>
      <c r="I1123" s="15">
        <f>SUM(D1123:F1123)-H1123-J1123</f>
        <v>94.000000000000014</v>
      </c>
      <c r="J1123" s="15">
        <f>MIN(D1123:F1123)</f>
        <v>2.8</v>
      </c>
      <c r="K1123" s="15">
        <f>D1123*E1123*F1123</f>
        <v>33689.599999999999</v>
      </c>
      <c r="L1123" s="1">
        <f>B1123/K1123</f>
        <v>0.10388962765957448</v>
      </c>
      <c r="M1123" s="2" t="str">
        <f>IF(AND(H1123&lt;$T$4,I1123&lt;$T$5), "Yes", "No")</f>
        <v>No</v>
      </c>
      <c r="N1123" s="2"/>
      <c r="O1123" s="3"/>
      <c r="P1123" s="9"/>
    </row>
    <row r="1124" spans="1:16" x14ac:dyDescent="0.35">
      <c r="A1124" s="4" t="s">
        <v>1072</v>
      </c>
      <c r="B1124" s="1">
        <v>3900</v>
      </c>
      <c r="C1124" s="1"/>
      <c r="D1124" s="15">
        <v>4.3</v>
      </c>
      <c r="E1124" s="15">
        <v>56</v>
      </c>
      <c r="F1124" s="15">
        <v>156</v>
      </c>
      <c r="G1124" s="15"/>
      <c r="H1124" s="15">
        <f>MAX(D1124:F1124)</f>
        <v>156</v>
      </c>
      <c r="I1124" s="15">
        <f>SUM(D1124:F1124)-H1124-J1124</f>
        <v>56.000000000000014</v>
      </c>
      <c r="J1124" s="15">
        <f>MIN(D1124:F1124)</f>
        <v>4.3</v>
      </c>
      <c r="K1124" s="15">
        <f>D1124*E1124*F1124</f>
        <v>37564.799999999996</v>
      </c>
      <c r="L1124" s="1">
        <f>B1124/K1124</f>
        <v>0.10382059800664453</v>
      </c>
      <c r="M1124" s="2" t="str">
        <f>IF(AND(H1124&lt;$T$4,I1124&lt;$T$5), "Yes", "No")</f>
        <v>No</v>
      </c>
      <c r="N1124" s="2"/>
      <c r="O1124" s="3"/>
      <c r="P1124" s="9"/>
    </row>
    <row r="1125" spans="1:16" x14ac:dyDescent="0.35">
      <c r="A1125" s="4" t="s">
        <v>1073</v>
      </c>
      <c r="B1125" s="1">
        <v>2800</v>
      </c>
      <c r="C1125" s="1"/>
      <c r="D1125" s="15">
        <v>8.6999999999999993</v>
      </c>
      <c r="E1125" s="15">
        <v>45</v>
      </c>
      <c r="F1125" s="15">
        <v>69</v>
      </c>
      <c r="G1125" s="15"/>
      <c r="H1125" s="15">
        <f>MAX(D1125:F1125)</f>
        <v>69</v>
      </c>
      <c r="I1125" s="15">
        <f>SUM(D1125:F1125)-H1125-J1125</f>
        <v>45</v>
      </c>
      <c r="J1125" s="15">
        <f>MIN(D1125:F1125)</f>
        <v>8.6999999999999993</v>
      </c>
      <c r="K1125" s="15">
        <f>D1125*E1125*F1125</f>
        <v>27013.499999999996</v>
      </c>
      <c r="L1125" s="1">
        <f>B1125/K1125</f>
        <v>0.10365187776482131</v>
      </c>
      <c r="M1125" s="2" t="str">
        <f>IF(AND(H1125&lt;$T$4,I1125&lt;$T$5), "Yes", "No")</f>
        <v>No</v>
      </c>
      <c r="N1125" s="2"/>
      <c r="O1125" s="3"/>
      <c r="P1125" s="9"/>
    </row>
    <row r="1126" spans="1:16" x14ac:dyDescent="0.35">
      <c r="A1126" s="4" t="s">
        <v>1074</v>
      </c>
      <c r="B1126" s="1">
        <v>2100</v>
      </c>
      <c r="C1126" s="1"/>
      <c r="D1126" s="15">
        <v>3.5</v>
      </c>
      <c r="E1126" s="15">
        <v>63</v>
      </c>
      <c r="F1126" s="15">
        <v>92</v>
      </c>
      <c r="G1126" s="15"/>
      <c r="H1126" s="15">
        <f>MAX(D1126:F1126)</f>
        <v>92</v>
      </c>
      <c r="I1126" s="15">
        <f>SUM(D1126:F1126)-H1126-J1126</f>
        <v>63</v>
      </c>
      <c r="J1126" s="15">
        <f>MIN(D1126:F1126)</f>
        <v>3.5</v>
      </c>
      <c r="K1126" s="15">
        <f>D1126*E1126*F1126</f>
        <v>20286</v>
      </c>
      <c r="L1126" s="1">
        <f>B1126/K1126</f>
        <v>0.10351966873706005</v>
      </c>
      <c r="M1126" s="2" t="str">
        <f>IF(AND(H1126&lt;$T$4,I1126&lt;$T$5), "Yes", "No")</f>
        <v>No</v>
      </c>
      <c r="N1126" s="2"/>
      <c r="O1126" s="3"/>
      <c r="P1126" s="9"/>
    </row>
    <row r="1127" spans="1:16" x14ac:dyDescent="0.35">
      <c r="A1127" s="4" t="s">
        <v>1075</v>
      </c>
      <c r="B1127" s="1">
        <v>2580</v>
      </c>
      <c r="C1127" s="1"/>
      <c r="D1127" s="15">
        <v>5</v>
      </c>
      <c r="E1127" s="15">
        <v>64</v>
      </c>
      <c r="F1127" s="15">
        <v>78</v>
      </c>
      <c r="G1127" s="15"/>
      <c r="H1127" s="15">
        <f>MAX(D1127:F1127)</f>
        <v>78</v>
      </c>
      <c r="I1127" s="15">
        <f>SUM(D1127:F1127)-H1127-J1127</f>
        <v>64</v>
      </c>
      <c r="J1127" s="15">
        <f>MIN(D1127:F1127)</f>
        <v>5</v>
      </c>
      <c r="K1127" s="15">
        <f>D1127*E1127*F1127</f>
        <v>24960</v>
      </c>
      <c r="L1127" s="1">
        <f>B1127/K1127</f>
        <v>0.10336538461538461</v>
      </c>
      <c r="M1127" s="2" t="str">
        <f>IF(AND(H1127&lt;$T$4,I1127&lt;$T$5), "Yes", "No")</f>
        <v>No</v>
      </c>
      <c r="N1127" s="2"/>
      <c r="O1127" s="3"/>
      <c r="P1127" s="9"/>
    </row>
    <row r="1128" spans="1:16" x14ac:dyDescent="0.35">
      <c r="A1128" s="4" t="s">
        <v>1076</v>
      </c>
      <c r="B1128" s="1">
        <v>2500</v>
      </c>
      <c r="C1128" s="1"/>
      <c r="D1128" s="15">
        <v>8.1999999999999993</v>
      </c>
      <c r="E1128" s="15">
        <v>50</v>
      </c>
      <c r="F1128" s="15">
        <v>59</v>
      </c>
      <c r="G1128" s="15"/>
      <c r="H1128" s="15">
        <f>MAX(D1128:F1128)</f>
        <v>59</v>
      </c>
      <c r="I1128" s="15">
        <f>SUM(D1128:F1128)-H1128-J1128</f>
        <v>50</v>
      </c>
      <c r="J1128" s="15">
        <f>MIN(D1128:F1128)</f>
        <v>8.1999999999999993</v>
      </c>
      <c r="K1128" s="15">
        <f>D1128*E1128*F1128</f>
        <v>24189.999999999996</v>
      </c>
      <c r="L1128" s="1">
        <f>B1128/K1128</f>
        <v>0.10334849111202978</v>
      </c>
      <c r="M1128" s="2" t="str">
        <f>IF(AND(H1128&lt;$T$4,I1128&lt;$T$5), "Yes", "No")</f>
        <v>No</v>
      </c>
      <c r="N1128" s="2"/>
      <c r="O1128" s="3"/>
      <c r="P1128" s="9"/>
    </row>
    <row r="1129" spans="1:16" x14ac:dyDescent="0.35">
      <c r="A1129" s="4" t="s">
        <v>1077</v>
      </c>
      <c r="B1129" s="1">
        <v>2000</v>
      </c>
      <c r="C1129" s="1"/>
      <c r="D1129" s="15">
        <v>11</v>
      </c>
      <c r="E1129" s="15">
        <v>32</v>
      </c>
      <c r="F1129" s="15">
        <v>55</v>
      </c>
      <c r="G1129" s="15"/>
      <c r="H1129" s="15">
        <f>MAX(D1129:F1129)</f>
        <v>55</v>
      </c>
      <c r="I1129" s="15">
        <f>SUM(D1129:F1129)-H1129-J1129</f>
        <v>32</v>
      </c>
      <c r="J1129" s="15">
        <f>MIN(D1129:F1129)</f>
        <v>11</v>
      </c>
      <c r="K1129" s="15">
        <f>D1129*E1129*F1129</f>
        <v>19360</v>
      </c>
      <c r="L1129" s="1">
        <f>B1129/K1129</f>
        <v>0.10330578512396695</v>
      </c>
      <c r="M1129" s="2" t="str">
        <f>IF(AND(H1129&lt;$T$4,I1129&lt;$T$5), "Yes", "No")</f>
        <v>Yes</v>
      </c>
      <c r="N1129" s="2"/>
      <c r="O1129" s="3"/>
      <c r="P1129" s="9"/>
    </row>
    <row r="1130" spans="1:16" x14ac:dyDescent="0.35">
      <c r="A1130" s="4" t="s">
        <v>1078</v>
      </c>
      <c r="B1130" s="1">
        <v>2500</v>
      </c>
      <c r="C1130" s="1"/>
      <c r="D1130" s="15">
        <v>3.5</v>
      </c>
      <c r="E1130" s="15">
        <v>70</v>
      </c>
      <c r="F1130" s="15">
        <v>99</v>
      </c>
      <c r="G1130" s="15"/>
      <c r="H1130" s="15">
        <f>MAX(D1130:F1130)</f>
        <v>99</v>
      </c>
      <c r="I1130" s="15">
        <f>SUM(D1130:F1130)-H1130-J1130</f>
        <v>70</v>
      </c>
      <c r="J1130" s="15">
        <f>MIN(D1130:F1130)</f>
        <v>3.5</v>
      </c>
      <c r="K1130" s="15">
        <f>D1130*E1130*F1130</f>
        <v>24255</v>
      </c>
      <c r="L1130" s="1">
        <f>B1130/K1130</f>
        <v>0.10307153164296022</v>
      </c>
      <c r="M1130" s="2" t="str">
        <f>IF(AND(H1130&lt;$T$4,I1130&lt;$T$5), "Yes", "No")</f>
        <v>No</v>
      </c>
      <c r="N1130" s="2"/>
      <c r="O1130" s="3"/>
      <c r="P1130" s="9"/>
    </row>
    <row r="1131" spans="1:16" x14ac:dyDescent="0.35">
      <c r="A1131" s="4" t="s">
        <v>1079</v>
      </c>
      <c r="B1131" s="1">
        <v>2400</v>
      </c>
      <c r="C1131" s="1"/>
      <c r="D1131" s="15">
        <v>3.5</v>
      </c>
      <c r="E1131" s="15">
        <v>67</v>
      </c>
      <c r="F1131" s="15">
        <v>100</v>
      </c>
      <c r="G1131" s="15"/>
      <c r="H1131" s="15">
        <f>MAX(D1131:F1131)</f>
        <v>100</v>
      </c>
      <c r="I1131" s="15">
        <f>SUM(D1131:F1131)-H1131-J1131</f>
        <v>67</v>
      </c>
      <c r="J1131" s="15">
        <f>MIN(D1131:F1131)</f>
        <v>3.5</v>
      </c>
      <c r="K1131" s="15">
        <f>D1131*E1131*F1131</f>
        <v>23450</v>
      </c>
      <c r="L1131" s="1">
        <f>B1131/K1131</f>
        <v>0.1023454157782516</v>
      </c>
      <c r="M1131" s="2" t="str">
        <f>IF(AND(H1131&lt;$T$4,I1131&lt;$T$5), "Yes", "No")</f>
        <v>No</v>
      </c>
      <c r="N1131" s="2"/>
      <c r="O1131" s="3"/>
      <c r="P1131" s="9"/>
    </row>
    <row r="1132" spans="1:16" x14ac:dyDescent="0.35">
      <c r="A1132" s="4" t="s">
        <v>1080</v>
      </c>
      <c r="B1132" s="1">
        <v>3000</v>
      </c>
      <c r="C1132" s="1"/>
      <c r="D1132" s="15">
        <v>3.5</v>
      </c>
      <c r="E1132" s="15">
        <v>73</v>
      </c>
      <c r="F1132" s="15">
        <v>115</v>
      </c>
      <c r="G1132" s="15"/>
      <c r="H1132" s="15">
        <f>MAX(D1132:F1132)</f>
        <v>115</v>
      </c>
      <c r="I1132" s="15">
        <f>SUM(D1132:F1132)-H1132-J1132</f>
        <v>73</v>
      </c>
      <c r="J1132" s="15">
        <f>MIN(D1132:F1132)</f>
        <v>3.5</v>
      </c>
      <c r="K1132" s="15">
        <f>D1132*E1132*F1132</f>
        <v>29382.5</v>
      </c>
      <c r="L1132" s="1">
        <f>B1132/K1132</f>
        <v>0.10210159108312772</v>
      </c>
      <c r="M1132" s="2" t="str">
        <f>IF(AND(H1132&lt;$T$4,I1132&lt;$T$5), "Yes", "No")</f>
        <v>No</v>
      </c>
      <c r="N1132" s="2"/>
      <c r="O1132" s="3"/>
      <c r="P1132" s="9"/>
    </row>
    <row r="1133" spans="1:16" x14ac:dyDescent="0.35">
      <c r="A1133" s="4" t="s">
        <v>1081</v>
      </c>
      <c r="B1133" s="1">
        <v>2200</v>
      </c>
      <c r="C1133" s="1"/>
      <c r="D1133" s="15">
        <v>3.9</v>
      </c>
      <c r="E1133" s="15">
        <v>65</v>
      </c>
      <c r="F1133" s="15">
        <v>85</v>
      </c>
      <c r="G1133" s="15"/>
      <c r="H1133" s="15">
        <f>MAX(D1133:F1133)</f>
        <v>85</v>
      </c>
      <c r="I1133" s="15">
        <f>SUM(D1133:F1133)-H1133-J1133</f>
        <v>65</v>
      </c>
      <c r="J1133" s="15">
        <f>MIN(D1133:F1133)</f>
        <v>3.9</v>
      </c>
      <c r="K1133" s="15">
        <f>D1133*E1133*F1133</f>
        <v>21547.5</v>
      </c>
      <c r="L1133" s="1">
        <f>B1133/K1133</f>
        <v>0.10210001160227404</v>
      </c>
      <c r="M1133" s="2" t="str">
        <f>IF(AND(H1133&lt;$T$4,I1133&lt;$T$5), "Yes", "No")</f>
        <v>No</v>
      </c>
      <c r="N1133" s="2"/>
      <c r="O1133" s="3"/>
      <c r="P1133" s="9"/>
    </row>
    <row r="1134" spans="1:16" x14ac:dyDescent="0.35">
      <c r="A1134" s="4" t="s">
        <v>1082</v>
      </c>
      <c r="B1134" s="1">
        <v>2650</v>
      </c>
      <c r="C1134" s="1"/>
      <c r="D1134" s="15">
        <v>3.8</v>
      </c>
      <c r="E1134" s="15">
        <v>72</v>
      </c>
      <c r="F1134" s="15">
        <v>95</v>
      </c>
      <c r="G1134" s="15"/>
      <c r="H1134" s="15">
        <f>MAX(D1134:F1134)</f>
        <v>95</v>
      </c>
      <c r="I1134" s="15">
        <f>SUM(D1134:F1134)-H1134-J1134</f>
        <v>72.000000000000014</v>
      </c>
      <c r="J1134" s="15">
        <f>MIN(D1134:F1134)</f>
        <v>3.8</v>
      </c>
      <c r="K1134" s="15">
        <f>D1134*E1134*F1134</f>
        <v>25991.999999999996</v>
      </c>
      <c r="L1134" s="1">
        <f>B1134/K1134</f>
        <v>0.10195444752231457</v>
      </c>
      <c r="M1134" s="2" t="str">
        <f>IF(AND(H1134&lt;$T$4,I1134&lt;$T$5), "Yes", "No")</f>
        <v>No</v>
      </c>
      <c r="N1134" s="2"/>
      <c r="O1134" s="3"/>
      <c r="P1134" s="9"/>
    </row>
    <row r="1135" spans="1:16" x14ac:dyDescent="0.35">
      <c r="A1135" s="4" t="s">
        <v>1083</v>
      </c>
      <c r="B1135" s="1">
        <v>3450</v>
      </c>
      <c r="C1135" s="1"/>
      <c r="D1135" s="15">
        <v>7.3</v>
      </c>
      <c r="E1135" s="15">
        <v>58</v>
      </c>
      <c r="F1135" s="15">
        <v>80</v>
      </c>
      <c r="G1135" s="15"/>
      <c r="H1135" s="15">
        <f>MAX(D1135:F1135)</f>
        <v>80</v>
      </c>
      <c r="I1135" s="15">
        <f>SUM(D1135:F1135)-H1135-J1135</f>
        <v>58.000000000000014</v>
      </c>
      <c r="J1135" s="15">
        <f>MIN(D1135:F1135)</f>
        <v>7.3</v>
      </c>
      <c r="K1135" s="15">
        <f>D1135*E1135*F1135</f>
        <v>33872</v>
      </c>
      <c r="L1135" s="1">
        <f>B1135/K1135</f>
        <v>0.10185403873405763</v>
      </c>
      <c r="M1135" s="2" t="str">
        <f>IF(AND(H1135&lt;$T$4,I1135&lt;$T$5), "Yes", "No")</f>
        <v>No</v>
      </c>
      <c r="N1135" s="2"/>
      <c r="O1135" s="3"/>
      <c r="P1135" s="9"/>
    </row>
    <row r="1136" spans="1:16" x14ac:dyDescent="0.35">
      <c r="A1136" s="4" t="s">
        <v>1084</v>
      </c>
      <c r="B1136" s="1">
        <v>2000</v>
      </c>
      <c r="C1136" s="1"/>
      <c r="D1136" s="15">
        <v>3.6</v>
      </c>
      <c r="E1136" s="15">
        <v>65</v>
      </c>
      <c r="F1136" s="15">
        <v>84</v>
      </c>
      <c r="G1136" s="15"/>
      <c r="H1136" s="15">
        <f>MAX(D1136:F1136)</f>
        <v>84</v>
      </c>
      <c r="I1136" s="15">
        <f>SUM(D1136:F1136)-H1136-J1136</f>
        <v>65</v>
      </c>
      <c r="J1136" s="15">
        <f>MIN(D1136:F1136)</f>
        <v>3.6</v>
      </c>
      <c r="K1136" s="15">
        <f>D1136*E1136*F1136</f>
        <v>19656</v>
      </c>
      <c r="L1136" s="1">
        <f>B1136/K1136</f>
        <v>0.10175010175010175</v>
      </c>
      <c r="M1136" s="2" t="str">
        <f>IF(AND(H1136&lt;$T$4,I1136&lt;$T$5), "Yes", "No")</f>
        <v>No</v>
      </c>
      <c r="N1136" s="2"/>
      <c r="O1136" s="3"/>
      <c r="P1136" s="9"/>
    </row>
    <row r="1137" spans="1:16" x14ac:dyDescent="0.35">
      <c r="A1137" s="4" t="s">
        <v>1085</v>
      </c>
      <c r="B1137" s="1">
        <v>2200</v>
      </c>
      <c r="C1137" s="1"/>
      <c r="D1137" s="15">
        <v>8</v>
      </c>
      <c r="E1137" s="15">
        <v>52</v>
      </c>
      <c r="F1137" s="15">
        <v>52</v>
      </c>
      <c r="G1137" s="15"/>
      <c r="H1137" s="15">
        <f>MAX(D1137:F1137)</f>
        <v>52</v>
      </c>
      <c r="I1137" s="15">
        <f>SUM(D1137:F1137)-H1137-J1137</f>
        <v>52</v>
      </c>
      <c r="J1137" s="15">
        <f>MIN(D1137:F1137)</f>
        <v>8</v>
      </c>
      <c r="K1137" s="15">
        <f>D1137*E1137*F1137</f>
        <v>21632</v>
      </c>
      <c r="L1137" s="1">
        <f>B1137/K1137</f>
        <v>0.10170118343195267</v>
      </c>
      <c r="M1137" s="2" t="str">
        <f>IF(AND(H1137&lt;$T$4,I1137&lt;$T$5), "Yes", "No")</f>
        <v>No</v>
      </c>
      <c r="N1137" s="2"/>
      <c r="O1137" s="3"/>
      <c r="P1137" s="9"/>
    </row>
    <row r="1138" spans="1:16" x14ac:dyDescent="0.35">
      <c r="A1138" s="4" t="s">
        <v>1086</v>
      </c>
      <c r="B1138" s="1">
        <v>2100</v>
      </c>
      <c r="C1138" s="1"/>
      <c r="D1138" s="15">
        <v>4.0999999999999996</v>
      </c>
      <c r="E1138" s="15">
        <v>56</v>
      </c>
      <c r="F1138" s="15">
        <v>90</v>
      </c>
      <c r="G1138" s="15"/>
      <c r="H1138" s="15">
        <f>MAX(D1138:F1138)</f>
        <v>90</v>
      </c>
      <c r="I1138" s="15">
        <f>SUM(D1138:F1138)-H1138-J1138</f>
        <v>55.999999999999993</v>
      </c>
      <c r="J1138" s="15">
        <f>MIN(D1138:F1138)</f>
        <v>4.0999999999999996</v>
      </c>
      <c r="K1138" s="15">
        <f>D1138*E1138*F1138</f>
        <v>20663.999999999996</v>
      </c>
      <c r="L1138" s="1">
        <f>B1138/K1138</f>
        <v>0.10162601626016261</v>
      </c>
      <c r="M1138" s="2" t="str">
        <f>IF(AND(H1138&lt;$T$4,I1138&lt;$T$5), "Yes", "No")</f>
        <v>No</v>
      </c>
      <c r="N1138" s="2"/>
      <c r="O1138" s="3"/>
      <c r="P1138" s="9"/>
    </row>
    <row r="1139" spans="1:16" x14ac:dyDescent="0.35">
      <c r="A1139" s="4" t="s">
        <v>1087</v>
      </c>
      <c r="B1139" s="1">
        <v>3800</v>
      </c>
      <c r="C1139" s="1"/>
      <c r="D1139" s="15">
        <v>2.5</v>
      </c>
      <c r="E1139" s="15">
        <v>100</v>
      </c>
      <c r="F1139" s="15">
        <v>150</v>
      </c>
      <c r="G1139" s="15"/>
      <c r="H1139" s="15">
        <f>MAX(D1139:F1139)</f>
        <v>150</v>
      </c>
      <c r="I1139" s="15">
        <f>SUM(D1139:F1139)-H1139-J1139</f>
        <v>100</v>
      </c>
      <c r="J1139" s="15">
        <f>MIN(D1139:F1139)</f>
        <v>2.5</v>
      </c>
      <c r="K1139" s="15">
        <f>D1139*E1139*F1139</f>
        <v>37500</v>
      </c>
      <c r="L1139" s="1">
        <f>B1139/K1139</f>
        <v>0.10133333333333333</v>
      </c>
      <c r="M1139" s="2" t="str">
        <f>IF(AND(H1139&lt;$T$4,I1139&lt;$T$5), "Yes", "No")</f>
        <v>No</v>
      </c>
      <c r="N1139" s="2"/>
      <c r="O1139" s="3"/>
      <c r="P1139" s="9"/>
    </row>
    <row r="1140" spans="1:16" x14ac:dyDescent="0.35">
      <c r="A1140" s="4" t="s">
        <v>1088</v>
      </c>
      <c r="B1140" s="1">
        <v>3000</v>
      </c>
      <c r="C1140" s="1"/>
      <c r="D1140" s="15">
        <v>7.8</v>
      </c>
      <c r="E1140" s="15">
        <v>40</v>
      </c>
      <c r="F1140" s="15">
        <v>95</v>
      </c>
      <c r="G1140" s="15"/>
      <c r="H1140" s="15">
        <f>MAX(D1140:F1140)</f>
        <v>95</v>
      </c>
      <c r="I1140" s="15">
        <f>SUM(D1140:F1140)-H1140-J1140</f>
        <v>40.000000000000014</v>
      </c>
      <c r="J1140" s="15">
        <f>MIN(D1140:F1140)</f>
        <v>7.8</v>
      </c>
      <c r="K1140" s="15">
        <f>D1140*E1140*F1140</f>
        <v>29640</v>
      </c>
      <c r="L1140" s="1">
        <f>B1140/K1140</f>
        <v>0.10121457489878542</v>
      </c>
      <c r="M1140" s="2" t="str">
        <f>IF(AND(H1140&lt;$T$4,I1140&lt;$T$5), "Yes", "No")</f>
        <v>No</v>
      </c>
      <c r="N1140" s="2"/>
      <c r="O1140" s="3"/>
      <c r="P1140" s="9"/>
    </row>
    <row r="1141" spans="1:16" x14ac:dyDescent="0.35">
      <c r="A1141" s="4" t="s">
        <v>1089</v>
      </c>
      <c r="B1141" s="1">
        <v>2000</v>
      </c>
      <c r="C1141" s="1"/>
      <c r="D1141" s="15">
        <v>6</v>
      </c>
      <c r="E1141" s="15">
        <v>50</v>
      </c>
      <c r="F1141" s="15">
        <v>66</v>
      </c>
      <c r="G1141" s="15"/>
      <c r="H1141" s="15">
        <f>MAX(D1141:F1141)</f>
        <v>66</v>
      </c>
      <c r="I1141" s="15">
        <f>SUM(D1141:F1141)-H1141-J1141</f>
        <v>50</v>
      </c>
      <c r="J1141" s="15">
        <f>MIN(D1141:F1141)</f>
        <v>6</v>
      </c>
      <c r="K1141" s="15">
        <f>D1141*E1141*F1141</f>
        <v>19800</v>
      </c>
      <c r="L1141" s="1">
        <f>B1141/K1141</f>
        <v>0.10101010101010101</v>
      </c>
      <c r="M1141" s="2" t="str">
        <f>IF(AND(H1141&lt;$T$4,I1141&lt;$T$5), "Yes", "No")</f>
        <v>No</v>
      </c>
      <c r="N1141" s="2"/>
      <c r="O1141" s="3"/>
      <c r="P1141" s="9"/>
    </row>
    <row r="1142" spans="1:16" x14ac:dyDescent="0.35">
      <c r="A1142" s="4" t="s">
        <v>1090</v>
      </c>
      <c r="B1142" s="1">
        <v>2000</v>
      </c>
      <c r="C1142" s="1"/>
      <c r="D1142" s="15">
        <v>7.5</v>
      </c>
      <c r="E1142" s="15">
        <v>44</v>
      </c>
      <c r="F1142" s="15">
        <v>60</v>
      </c>
      <c r="G1142" s="15"/>
      <c r="H1142" s="15">
        <f>MAX(D1142:F1142)</f>
        <v>60</v>
      </c>
      <c r="I1142" s="15">
        <f>SUM(D1142:F1142)-H1142-J1142</f>
        <v>44</v>
      </c>
      <c r="J1142" s="15">
        <f>MIN(D1142:F1142)</f>
        <v>7.5</v>
      </c>
      <c r="K1142" s="15">
        <f>D1142*E1142*F1142</f>
        <v>19800</v>
      </c>
      <c r="L1142" s="1">
        <f>B1142/K1142</f>
        <v>0.10101010101010101</v>
      </c>
      <c r="M1142" s="2" t="str">
        <f>IF(AND(H1142&lt;$T$4,I1142&lt;$T$5), "Yes", "No")</f>
        <v>Yes</v>
      </c>
      <c r="N1142" s="2"/>
      <c r="O1142" s="3"/>
      <c r="P1142" s="9"/>
    </row>
    <row r="1143" spans="1:16" x14ac:dyDescent="0.35">
      <c r="A1143" s="4" t="s">
        <v>1091</v>
      </c>
      <c r="B1143" s="1">
        <v>3000</v>
      </c>
      <c r="C1143" s="1"/>
      <c r="D1143" s="15">
        <v>3</v>
      </c>
      <c r="E1143" s="15">
        <v>90</v>
      </c>
      <c r="F1143" s="15">
        <v>110</v>
      </c>
      <c r="G1143" s="15"/>
      <c r="H1143" s="15">
        <f>MAX(D1143:F1143)</f>
        <v>110</v>
      </c>
      <c r="I1143" s="15">
        <f>SUM(D1143:F1143)-H1143-J1143</f>
        <v>90</v>
      </c>
      <c r="J1143" s="15">
        <f>MIN(D1143:F1143)</f>
        <v>3</v>
      </c>
      <c r="K1143" s="15">
        <f>D1143*E1143*F1143</f>
        <v>29700</v>
      </c>
      <c r="L1143" s="1">
        <f>B1143/K1143</f>
        <v>0.10101010101010101</v>
      </c>
      <c r="M1143" s="2" t="str">
        <f>IF(AND(H1143&lt;$T$4,I1143&lt;$T$5), "Yes", "No")</f>
        <v>No</v>
      </c>
      <c r="N1143" s="2"/>
      <c r="O1143" s="3"/>
      <c r="P1143" s="9"/>
    </row>
    <row r="1144" spans="1:16" x14ac:dyDescent="0.35">
      <c r="A1144" s="4" t="s">
        <v>1092</v>
      </c>
      <c r="B1144" s="1">
        <v>2100</v>
      </c>
      <c r="C1144" s="1"/>
      <c r="D1144" s="15">
        <v>3.2</v>
      </c>
      <c r="E1144" s="15">
        <v>70</v>
      </c>
      <c r="F1144" s="15">
        <v>93</v>
      </c>
      <c r="G1144" s="15"/>
      <c r="H1144" s="15">
        <f>MAX(D1144:F1144)</f>
        <v>93</v>
      </c>
      <c r="I1144" s="15">
        <f>SUM(D1144:F1144)-H1144-J1144</f>
        <v>69.999999999999986</v>
      </c>
      <c r="J1144" s="15">
        <f>MIN(D1144:F1144)</f>
        <v>3.2</v>
      </c>
      <c r="K1144" s="15">
        <f>D1144*E1144*F1144</f>
        <v>20832</v>
      </c>
      <c r="L1144" s="1">
        <f>B1144/K1144</f>
        <v>0.10080645161290322</v>
      </c>
      <c r="M1144" s="2" t="str">
        <f>IF(AND(H1144&lt;$T$4,I1144&lt;$T$5), "Yes", "No")</f>
        <v>No</v>
      </c>
      <c r="N1144" s="2"/>
      <c r="O1144" s="3"/>
      <c r="P1144" s="9"/>
    </row>
    <row r="1145" spans="1:16" x14ac:dyDescent="0.35">
      <c r="A1145" s="4" t="s">
        <v>1093</v>
      </c>
      <c r="B1145" s="1">
        <v>2300</v>
      </c>
      <c r="C1145" s="1"/>
      <c r="D1145" s="15">
        <v>8.1999999999999993</v>
      </c>
      <c r="E1145" s="15">
        <v>34</v>
      </c>
      <c r="F1145" s="15">
        <v>82</v>
      </c>
      <c r="G1145" s="15"/>
      <c r="H1145" s="15">
        <f>MAX(D1145:F1145)</f>
        <v>82</v>
      </c>
      <c r="I1145" s="15">
        <f>SUM(D1145:F1145)-H1145-J1145</f>
        <v>34</v>
      </c>
      <c r="J1145" s="15">
        <f>MIN(D1145:F1145)</f>
        <v>8.1999999999999993</v>
      </c>
      <c r="K1145" s="15">
        <f>D1145*E1145*F1145</f>
        <v>22861.599999999995</v>
      </c>
      <c r="L1145" s="1">
        <f>B1145/K1145</f>
        <v>0.10060538195051967</v>
      </c>
      <c r="M1145" s="2" t="str">
        <f>IF(AND(H1145&lt;$T$4,I1145&lt;$T$5), "Yes", "No")</f>
        <v>No</v>
      </c>
      <c r="N1145" s="2"/>
      <c r="O1145" s="3"/>
      <c r="P1145" s="9"/>
    </row>
    <row r="1146" spans="1:16" x14ac:dyDescent="0.35">
      <c r="A1146" s="4" t="s">
        <v>1094</v>
      </c>
      <c r="B1146" s="1">
        <v>2650</v>
      </c>
      <c r="C1146" s="1"/>
      <c r="D1146" s="15">
        <v>3.3</v>
      </c>
      <c r="E1146" s="15">
        <v>74</v>
      </c>
      <c r="F1146" s="15">
        <v>108</v>
      </c>
      <c r="G1146" s="15"/>
      <c r="H1146" s="15">
        <f>MAX(D1146:F1146)</f>
        <v>108</v>
      </c>
      <c r="I1146" s="15">
        <f>SUM(D1146:F1146)-H1146-J1146</f>
        <v>74.000000000000014</v>
      </c>
      <c r="J1146" s="15">
        <f>MIN(D1146:F1146)</f>
        <v>3.3</v>
      </c>
      <c r="K1146" s="15">
        <f>D1146*E1146*F1146</f>
        <v>26373.599999999999</v>
      </c>
      <c r="L1146" s="1">
        <f>B1146/K1146</f>
        <v>0.10047926714593382</v>
      </c>
      <c r="M1146" s="2" t="str">
        <f>IF(AND(H1146&lt;$T$4,I1146&lt;$T$5), "Yes", "No")</f>
        <v>No</v>
      </c>
      <c r="N1146" s="2"/>
      <c r="O1146" s="3"/>
      <c r="P1146" s="9"/>
    </row>
    <row r="1147" spans="1:16" x14ac:dyDescent="0.35">
      <c r="A1147" s="4" t="s">
        <v>1095</v>
      </c>
      <c r="B1147" s="1">
        <v>3000</v>
      </c>
      <c r="C1147" s="1"/>
      <c r="D1147" s="15">
        <v>7.5</v>
      </c>
      <c r="E1147" s="15">
        <v>36</v>
      </c>
      <c r="F1147" s="15">
        <v>111</v>
      </c>
      <c r="G1147" s="15"/>
      <c r="H1147" s="15">
        <f>MAX(D1147:F1147)</f>
        <v>111</v>
      </c>
      <c r="I1147" s="15">
        <f>SUM(D1147:F1147)-H1147-J1147</f>
        <v>36</v>
      </c>
      <c r="J1147" s="15">
        <f>MIN(D1147:F1147)</f>
        <v>7.5</v>
      </c>
      <c r="K1147" s="15">
        <f>D1147*E1147*F1147</f>
        <v>29970</v>
      </c>
      <c r="L1147" s="1">
        <f>B1147/K1147</f>
        <v>0.10010010010010011</v>
      </c>
      <c r="M1147" s="2" t="str">
        <f>IF(AND(H1147&lt;$T$4,I1147&lt;$T$5), "Yes", "No")</f>
        <v>No</v>
      </c>
      <c r="N1147" s="2"/>
      <c r="O1147" s="3"/>
      <c r="P1147" s="9"/>
    </row>
    <row r="1148" spans="1:16" x14ac:dyDescent="0.35">
      <c r="A1148" s="4" t="s">
        <v>1096</v>
      </c>
      <c r="B1148" s="1">
        <v>2700</v>
      </c>
      <c r="C1148" s="1"/>
      <c r="D1148" s="15">
        <v>5</v>
      </c>
      <c r="E1148" s="15">
        <v>51</v>
      </c>
      <c r="F1148" s="15">
        <v>106</v>
      </c>
      <c r="G1148" s="15"/>
      <c r="H1148" s="15">
        <f>MAX(D1148:F1148)</f>
        <v>106</v>
      </c>
      <c r="I1148" s="15">
        <f>SUM(D1148:F1148)-H1148-J1148</f>
        <v>51</v>
      </c>
      <c r="J1148" s="15">
        <f>MIN(D1148:F1148)</f>
        <v>5</v>
      </c>
      <c r="K1148" s="15">
        <f>D1148*E1148*F1148</f>
        <v>27030</v>
      </c>
      <c r="L1148" s="1">
        <f>B1148/K1148</f>
        <v>9.9889012208657049E-2</v>
      </c>
      <c r="M1148" s="2" t="str">
        <f>IF(AND(H1148&lt;$T$4,I1148&lt;$T$5), "Yes", "No")</f>
        <v>No</v>
      </c>
      <c r="N1148" s="2"/>
      <c r="O1148" s="3"/>
      <c r="P1148" s="9"/>
    </row>
    <row r="1149" spans="1:16" x14ac:dyDescent="0.35">
      <c r="A1149" s="4" t="s">
        <v>1097</v>
      </c>
      <c r="B1149" s="1">
        <v>3000</v>
      </c>
      <c r="C1149" s="1"/>
      <c r="D1149" s="15">
        <v>14</v>
      </c>
      <c r="E1149" s="15">
        <v>37</v>
      </c>
      <c r="F1149" s="15">
        <v>58</v>
      </c>
      <c r="G1149" s="15"/>
      <c r="H1149" s="15">
        <f>MAX(D1149:F1149)</f>
        <v>58</v>
      </c>
      <c r="I1149" s="15">
        <f>SUM(D1149:F1149)-H1149-J1149</f>
        <v>37</v>
      </c>
      <c r="J1149" s="15">
        <f>MIN(D1149:F1149)</f>
        <v>14</v>
      </c>
      <c r="K1149" s="15">
        <f>D1149*E1149*F1149</f>
        <v>30044</v>
      </c>
      <c r="L1149" s="1">
        <f>B1149/K1149</f>
        <v>9.9853548129410205E-2</v>
      </c>
      <c r="M1149" s="2" t="str">
        <f>IF(AND(H1149&lt;$T$4,I1149&lt;$T$5), "Yes", "No")</f>
        <v>Yes</v>
      </c>
      <c r="N1149" s="2"/>
      <c r="O1149" s="3"/>
      <c r="P1149" s="9"/>
    </row>
    <row r="1150" spans="1:16" x14ac:dyDescent="0.35">
      <c r="A1150" s="4" t="s">
        <v>1098</v>
      </c>
      <c r="B1150" s="1">
        <v>2400</v>
      </c>
      <c r="C1150" s="1"/>
      <c r="D1150" s="15">
        <v>4.5</v>
      </c>
      <c r="E1150" s="15">
        <v>64</v>
      </c>
      <c r="F1150" s="15">
        <v>84</v>
      </c>
      <c r="G1150" s="15"/>
      <c r="H1150" s="15">
        <f>MAX(D1150:F1150)</f>
        <v>84</v>
      </c>
      <c r="I1150" s="15">
        <f>SUM(D1150:F1150)-H1150-J1150</f>
        <v>64</v>
      </c>
      <c r="J1150" s="15">
        <f>MIN(D1150:F1150)</f>
        <v>4.5</v>
      </c>
      <c r="K1150" s="15">
        <f>D1150*E1150*F1150</f>
        <v>24192</v>
      </c>
      <c r="L1150" s="1">
        <f>B1150/K1150</f>
        <v>9.9206349206349201E-2</v>
      </c>
      <c r="M1150" s="2" t="str">
        <f>IF(AND(H1150&lt;$T$4,I1150&lt;$T$5), "Yes", "No")</f>
        <v>No</v>
      </c>
      <c r="N1150" s="2"/>
      <c r="O1150" s="3"/>
      <c r="P1150" s="9"/>
    </row>
    <row r="1151" spans="1:16" x14ac:dyDescent="0.35">
      <c r="A1151" s="4" t="s">
        <v>1099</v>
      </c>
      <c r="B1151" s="1">
        <v>2000</v>
      </c>
      <c r="C1151" s="1"/>
      <c r="D1151" s="15">
        <v>3.1</v>
      </c>
      <c r="E1151" s="15">
        <v>70</v>
      </c>
      <c r="F1151" s="15">
        <v>93</v>
      </c>
      <c r="G1151" s="15"/>
      <c r="H1151" s="15">
        <f>MAX(D1151:F1151)</f>
        <v>93</v>
      </c>
      <c r="I1151" s="15">
        <f>SUM(D1151:F1151)-H1151-J1151</f>
        <v>70</v>
      </c>
      <c r="J1151" s="15">
        <f>MIN(D1151:F1151)</f>
        <v>3.1</v>
      </c>
      <c r="K1151" s="15">
        <f>D1151*E1151*F1151</f>
        <v>20181</v>
      </c>
      <c r="L1151" s="1">
        <f>B1151/K1151</f>
        <v>9.9103116793023138E-2</v>
      </c>
      <c r="M1151" s="2" t="str">
        <f>IF(AND(H1151&lt;$T$4,I1151&lt;$T$5), "Yes", "No")</f>
        <v>No</v>
      </c>
      <c r="N1151" s="2"/>
      <c r="O1151" s="3"/>
      <c r="P1151" s="9"/>
    </row>
    <row r="1152" spans="1:16" x14ac:dyDescent="0.35">
      <c r="A1152" s="4" t="s">
        <v>1100</v>
      </c>
      <c r="B1152" s="1">
        <v>2500</v>
      </c>
      <c r="C1152" s="1"/>
      <c r="D1152" s="15">
        <v>7.5</v>
      </c>
      <c r="E1152" s="15">
        <v>45</v>
      </c>
      <c r="F1152" s="15">
        <v>75</v>
      </c>
      <c r="G1152" s="15"/>
      <c r="H1152" s="15">
        <f>MAX(D1152:F1152)</f>
        <v>75</v>
      </c>
      <c r="I1152" s="15">
        <f>SUM(D1152:F1152)-H1152-J1152</f>
        <v>45</v>
      </c>
      <c r="J1152" s="15">
        <f>MIN(D1152:F1152)</f>
        <v>7.5</v>
      </c>
      <c r="K1152" s="15">
        <f>D1152*E1152*F1152</f>
        <v>25312.5</v>
      </c>
      <c r="L1152" s="1">
        <f>B1152/K1152</f>
        <v>9.8765432098765427E-2</v>
      </c>
      <c r="M1152" s="2" t="str">
        <f>IF(AND(H1152&lt;$T$4,I1152&lt;$T$5), "Yes", "No")</f>
        <v>No</v>
      </c>
      <c r="N1152" s="2"/>
      <c r="O1152" s="3"/>
      <c r="P1152" s="9"/>
    </row>
    <row r="1153" spans="1:16" x14ac:dyDescent="0.35">
      <c r="A1153" s="4" t="s">
        <v>1101</v>
      </c>
      <c r="B1153" s="1">
        <v>2600</v>
      </c>
      <c r="C1153" s="1"/>
      <c r="D1153" s="15">
        <v>4.5</v>
      </c>
      <c r="E1153" s="15">
        <v>62</v>
      </c>
      <c r="F1153" s="15">
        <v>95</v>
      </c>
      <c r="G1153" s="15"/>
      <c r="H1153" s="15">
        <f>MAX(D1153:F1153)</f>
        <v>95</v>
      </c>
      <c r="I1153" s="15">
        <f>SUM(D1153:F1153)-H1153-J1153</f>
        <v>62</v>
      </c>
      <c r="J1153" s="15">
        <f>MIN(D1153:F1153)</f>
        <v>4.5</v>
      </c>
      <c r="K1153" s="15">
        <f>D1153*E1153*F1153</f>
        <v>26505</v>
      </c>
      <c r="L1153" s="1">
        <f>B1153/K1153</f>
        <v>9.8094699113374831E-2</v>
      </c>
      <c r="M1153" s="2" t="str">
        <f>IF(AND(H1153&lt;$T$4,I1153&lt;$T$5), "Yes", "No")</f>
        <v>No</v>
      </c>
      <c r="N1153" s="2"/>
      <c r="O1153" s="3"/>
      <c r="P1153" s="9"/>
    </row>
    <row r="1154" spans="1:16" x14ac:dyDescent="0.35">
      <c r="A1154" s="4" t="s">
        <v>1102</v>
      </c>
      <c r="B1154" s="1">
        <v>2000</v>
      </c>
      <c r="C1154" s="1"/>
      <c r="D1154" s="15">
        <v>10</v>
      </c>
      <c r="E1154" s="15">
        <v>34</v>
      </c>
      <c r="F1154" s="15">
        <v>60</v>
      </c>
      <c r="G1154" s="15"/>
      <c r="H1154" s="15">
        <f>MAX(D1154:F1154)</f>
        <v>60</v>
      </c>
      <c r="I1154" s="15">
        <f>SUM(D1154:F1154)-H1154-J1154</f>
        <v>34</v>
      </c>
      <c r="J1154" s="15">
        <f>MIN(D1154:F1154)</f>
        <v>10</v>
      </c>
      <c r="K1154" s="15">
        <f>D1154*E1154*F1154</f>
        <v>20400</v>
      </c>
      <c r="L1154" s="1">
        <f>B1154/K1154</f>
        <v>9.8039215686274508E-2</v>
      </c>
      <c r="M1154" s="2" t="str">
        <f>IF(AND(H1154&lt;$T$4,I1154&lt;$T$5), "Yes", "No")</f>
        <v>Yes</v>
      </c>
      <c r="N1154" s="2"/>
      <c r="O1154" s="3"/>
      <c r="P1154" s="9"/>
    </row>
    <row r="1155" spans="1:16" x14ac:dyDescent="0.35">
      <c r="A1155" s="4" t="s">
        <v>1103</v>
      </c>
      <c r="B1155" s="1">
        <v>2000</v>
      </c>
      <c r="C1155" s="1"/>
      <c r="D1155" s="15">
        <v>5.5</v>
      </c>
      <c r="E1155" s="15">
        <v>53</v>
      </c>
      <c r="F1155" s="15">
        <v>70</v>
      </c>
      <c r="G1155" s="15"/>
      <c r="H1155" s="15">
        <f>MAX(D1155:F1155)</f>
        <v>70</v>
      </c>
      <c r="I1155" s="15">
        <f>SUM(D1155:F1155)-H1155-J1155</f>
        <v>53</v>
      </c>
      <c r="J1155" s="15">
        <f>MIN(D1155:F1155)</f>
        <v>5.5</v>
      </c>
      <c r="K1155" s="15">
        <f>D1155*E1155*F1155</f>
        <v>20405</v>
      </c>
      <c r="L1155" s="1">
        <f>B1155/K1155</f>
        <v>9.8015192354814998E-2</v>
      </c>
      <c r="M1155" s="2" t="str">
        <f>IF(AND(H1155&lt;$T$4,I1155&lt;$T$5), "Yes", "No")</f>
        <v>No</v>
      </c>
      <c r="N1155" s="2"/>
      <c r="O1155" s="3"/>
      <c r="P1155" s="9"/>
    </row>
    <row r="1156" spans="1:16" x14ac:dyDescent="0.35">
      <c r="A1156" s="4" t="s">
        <v>1104</v>
      </c>
      <c r="B1156" s="1">
        <v>3500</v>
      </c>
      <c r="C1156" s="1"/>
      <c r="D1156" s="15">
        <v>2.5</v>
      </c>
      <c r="E1156" s="15">
        <v>109</v>
      </c>
      <c r="F1156" s="15">
        <v>132</v>
      </c>
      <c r="G1156" s="15"/>
      <c r="H1156" s="15">
        <f>MAX(D1156:F1156)</f>
        <v>132</v>
      </c>
      <c r="I1156" s="15">
        <f>SUM(D1156:F1156)-H1156-J1156</f>
        <v>109</v>
      </c>
      <c r="J1156" s="15">
        <f>MIN(D1156:F1156)</f>
        <v>2.5</v>
      </c>
      <c r="K1156" s="15">
        <f>D1156*E1156*F1156</f>
        <v>35970</v>
      </c>
      <c r="L1156" s="1">
        <f>B1156/K1156</f>
        <v>9.7303308312482628E-2</v>
      </c>
      <c r="M1156" s="2" t="str">
        <f>IF(AND(H1156&lt;$T$4,I1156&lt;$T$5), "Yes", "No")</f>
        <v>No</v>
      </c>
      <c r="N1156" s="2"/>
      <c r="O1156" s="3"/>
      <c r="P1156" s="9"/>
    </row>
    <row r="1157" spans="1:16" x14ac:dyDescent="0.35">
      <c r="A1157" s="4" t="s">
        <v>1105</v>
      </c>
      <c r="B1157" s="1">
        <v>2150</v>
      </c>
      <c r="C1157" s="1"/>
      <c r="D1157" s="15">
        <v>6.5</v>
      </c>
      <c r="E1157" s="15">
        <v>50</v>
      </c>
      <c r="F1157" s="15">
        <v>68</v>
      </c>
      <c r="G1157" s="15"/>
      <c r="H1157" s="15">
        <f>MAX(D1157:F1157)</f>
        <v>68</v>
      </c>
      <c r="I1157" s="15">
        <f>SUM(D1157:F1157)-H1157-J1157</f>
        <v>50</v>
      </c>
      <c r="J1157" s="15">
        <f>MIN(D1157:F1157)</f>
        <v>6.5</v>
      </c>
      <c r="K1157" s="15">
        <f>D1157*E1157*F1157</f>
        <v>22100</v>
      </c>
      <c r="L1157" s="1">
        <f>B1157/K1157</f>
        <v>9.7285067873303169E-2</v>
      </c>
      <c r="M1157" s="2" t="str">
        <f>IF(AND(H1157&lt;$T$4,I1157&lt;$T$5), "Yes", "No")</f>
        <v>No</v>
      </c>
      <c r="N1157" s="2"/>
      <c r="O1157" s="3"/>
      <c r="P1157" s="9"/>
    </row>
    <row r="1158" spans="1:16" x14ac:dyDescent="0.35">
      <c r="A1158" s="4" t="s">
        <v>1106</v>
      </c>
      <c r="B1158" s="1">
        <v>2000</v>
      </c>
      <c r="C1158" s="1"/>
      <c r="D1158" s="15">
        <v>3.3</v>
      </c>
      <c r="E1158" s="15">
        <v>70</v>
      </c>
      <c r="F1158" s="15">
        <v>89</v>
      </c>
      <c r="G1158" s="15"/>
      <c r="H1158" s="15">
        <f>MAX(D1158:F1158)</f>
        <v>89</v>
      </c>
      <c r="I1158" s="15">
        <f>SUM(D1158:F1158)-H1158-J1158</f>
        <v>70.000000000000014</v>
      </c>
      <c r="J1158" s="15">
        <f>MIN(D1158:F1158)</f>
        <v>3.3</v>
      </c>
      <c r="K1158" s="15">
        <f>D1158*E1158*F1158</f>
        <v>20559</v>
      </c>
      <c r="L1158" s="1">
        <f>B1158/K1158</f>
        <v>9.7280996157400657E-2</v>
      </c>
      <c r="M1158" s="2" t="str">
        <f>IF(AND(H1158&lt;$T$4,I1158&lt;$T$5), "Yes", "No")</f>
        <v>No</v>
      </c>
      <c r="N1158" s="2"/>
      <c r="O1158" s="3"/>
      <c r="P1158" s="9"/>
    </row>
    <row r="1159" spans="1:16" x14ac:dyDescent="0.35">
      <c r="A1159" s="4" t="s">
        <v>1107</v>
      </c>
      <c r="B1159" s="1">
        <v>2000</v>
      </c>
      <c r="C1159" s="1"/>
      <c r="D1159" s="15">
        <v>7</v>
      </c>
      <c r="E1159" s="15">
        <v>42</v>
      </c>
      <c r="F1159" s="15">
        <v>70</v>
      </c>
      <c r="G1159" s="15"/>
      <c r="H1159" s="15">
        <f>MAX(D1159:F1159)</f>
        <v>70</v>
      </c>
      <c r="I1159" s="15">
        <f>SUM(D1159:F1159)-H1159-J1159</f>
        <v>42</v>
      </c>
      <c r="J1159" s="15">
        <f>MIN(D1159:F1159)</f>
        <v>7</v>
      </c>
      <c r="K1159" s="15">
        <f>D1159*E1159*F1159</f>
        <v>20580</v>
      </c>
      <c r="L1159" s="1">
        <f>B1159/K1159</f>
        <v>9.7181729834791064E-2</v>
      </c>
      <c r="M1159" s="2" t="str">
        <f>IF(AND(H1159&lt;$T$4,I1159&lt;$T$5), "Yes", "No")</f>
        <v>No</v>
      </c>
      <c r="N1159" s="2"/>
      <c r="O1159" s="3"/>
      <c r="P1159" s="9"/>
    </row>
    <row r="1160" spans="1:16" x14ac:dyDescent="0.35">
      <c r="A1160" s="4" t="s">
        <v>1108</v>
      </c>
      <c r="B1160" s="1">
        <v>2800</v>
      </c>
      <c r="C1160" s="1"/>
      <c r="D1160" s="15">
        <v>7.8</v>
      </c>
      <c r="E1160" s="15">
        <v>48</v>
      </c>
      <c r="F1160" s="15">
        <v>77</v>
      </c>
      <c r="G1160" s="15"/>
      <c r="H1160" s="15">
        <f>MAX(D1160:F1160)</f>
        <v>77</v>
      </c>
      <c r="I1160" s="15">
        <f>SUM(D1160:F1160)-H1160-J1160</f>
        <v>48.000000000000014</v>
      </c>
      <c r="J1160" s="15">
        <f>MIN(D1160:F1160)</f>
        <v>7.8</v>
      </c>
      <c r="K1160" s="15">
        <f>D1160*E1160*F1160</f>
        <v>28828.799999999999</v>
      </c>
      <c r="L1160" s="1">
        <f>B1160/K1160</f>
        <v>9.7125097125097121E-2</v>
      </c>
      <c r="M1160" s="2" t="str">
        <f>IF(AND(H1160&lt;$T$4,I1160&lt;$T$5), "Yes", "No")</f>
        <v>No</v>
      </c>
      <c r="N1160" s="2"/>
      <c r="O1160" s="3"/>
      <c r="P1160" s="9"/>
    </row>
    <row r="1161" spans="1:16" x14ac:dyDescent="0.35">
      <c r="A1161" s="4" t="s">
        <v>1109</v>
      </c>
      <c r="B1161" s="1">
        <v>2500</v>
      </c>
      <c r="C1161" s="1"/>
      <c r="D1161" s="15">
        <v>3.3</v>
      </c>
      <c r="E1161" s="15">
        <v>53</v>
      </c>
      <c r="F1161" s="15">
        <v>148</v>
      </c>
      <c r="G1161" s="15"/>
      <c r="H1161" s="15">
        <f>MAX(D1161:F1161)</f>
        <v>148</v>
      </c>
      <c r="I1161" s="15">
        <f>SUM(D1161:F1161)-H1161-J1161</f>
        <v>53.000000000000014</v>
      </c>
      <c r="J1161" s="15">
        <f>MIN(D1161:F1161)</f>
        <v>3.3</v>
      </c>
      <c r="K1161" s="15">
        <f>D1161*E1161*F1161</f>
        <v>25885.199999999997</v>
      </c>
      <c r="L1161" s="1">
        <f>B1161/K1161</f>
        <v>9.6580285259530552E-2</v>
      </c>
      <c r="M1161" s="2" t="str">
        <f>IF(AND(H1161&lt;$T$4,I1161&lt;$T$5), "Yes", "No")</f>
        <v>No</v>
      </c>
      <c r="N1161" s="2"/>
      <c r="O1161" s="3"/>
      <c r="P1161" s="9"/>
    </row>
    <row r="1162" spans="1:16" x14ac:dyDescent="0.35">
      <c r="A1162" s="4" t="s">
        <v>1110</v>
      </c>
      <c r="B1162" s="1">
        <v>2000</v>
      </c>
      <c r="C1162" s="1"/>
      <c r="D1162" s="15">
        <v>3.8</v>
      </c>
      <c r="E1162" s="15">
        <v>70</v>
      </c>
      <c r="F1162" s="15">
        <v>78</v>
      </c>
      <c r="G1162" s="15"/>
      <c r="H1162" s="15">
        <f>MAX(D1162:F1162)</f>
        <v>78</v>
      </c>
      <c r="I1162" s="15">
        <f>SUM(D1162:F1162)-H1162-J1162</f>
        <v>70.000000000000014</v>
      </c>
      <c r="J1162" s="15">
        <f>MIN(D1162:F1162)</f>
        <v>3.8</v>
      </c>
      <c r="K1162" s="15">
        <f>D1162*E1162*F1162</f>
        <v>20748</v>
      </c>
      <c r="L1162" s="1">
        <f>B1162/K1162</f>
        <v>9.6394833236938496E-2</v>
      </c>
      <c r="M1162" s="2" t="str">
        <f>IF(AND(H1162&lt;$T$4,I1162&lt;$T$5), "Yes", "No")</f>
        <v>No</v>
      </c>
      <c r="N1162" s="2"/>
      <c r="O1162" s="3"/>
      <c r="P1162" s="9"/>
    </row>
    <row r="1163" spans="1:16" x14ac:dyDescent="0.35">
      <c r="A1163" s="4" t="s">
        <v>1111</v>
      </c>
      <c r="B1163" s="1">
        <v>2000</v>
      </c>
      <c r="C1163" s="1"/>
      <c r="D1163" s="15">
        <v>6.6</v>
      </c>
      <c r="E1163" s="15">
        <v>45</v>
      </c>
      <c r="F1163" s="15">
        <v>70</v>
      </c>
      <c r="G1163" s="15"/>
      <c r="H1163" s="15">
        <f>MAX(D1163:F1163)</f>
        <v>70</v>
      </c>
      <c r="I1163" s="15">
        <f>SUM(D1163:F1163)-H1163-J1163</f>
        <v>44.999999999999993</v>
      </c>
      <c r="J1163" s="15">
        <f>MIN(D1163:F1163)</f>
        <v>6.6</v>
      </c>
      <c r="K1163" s="15">
        <f>D1163*E1163*F1163</f>
        <v>20790</v>
      </c>
      <c r="L1163" s="1">
        <f>B1163/K1163</f>
        <v>9.6200096200096202E-2</v>
      </c>
      <c r="M1163" s="2" t="str">
        <f>IF(AND(H1163&lt;$T$4,I1163&lt;$T$5), "Yes", "No")</f>
        <v>No</v>
      </c>
      <c r="N1163" s="2"/>
      <c r="O1163" s="3"/>
      <c r="P1163" s="9"/>
    </row>
    <row r="1164" spans="1:16" x14ac:dyDescent="0.35">
      <c r="A1164" s="4" t="s">
        <v>1112</v>
      </c>
      <c r="B1164" s="1">
        <v>2500</v>
      </c>
      <c r="C1164" s="1"/>
      <c r="D1164" s="15">
        <v>5.3</v>
      </c>
      <c r="E1164" s="15">
        <v>56</v>
      </c>
      <c r="F1164" s="15">
        <v>88</v>
      </c>
      <c r="G1164" s="15"/>
      <c r="H1164" s="15">
        <f>MAX(D1164:F1164)</f>
        <v>88</v>
      </c>
      <c r="I1164" s="15">
        <f>SUM(D1164:F1164)-H1164-J1164</f>
        <v>56.000000000000014</v>
      </c>
      <c r="J1164" s="15">
        <f>MIN(D1164:F1164)</f>
        <v>5.3</v>
      </c>
      <c r="K1164" s="15">
        <f>D1164*E1164*F1164</f>
        <v>26118.400000000001</v>
      </c>
      <c r="L1164" s="1">
        <f>B1164/K1164</f>
        <v>9.5717961283999009E-2</v>
      </c>
      <c r="M1164" s="2" t="str">
        <f>IF(AND(H1164&lt;$T$4,I1164&lt;$T$5), "Yes", "No")</f>
        <v>No</v>
      </c>
      <c r="N1164" s="2"/>
      <c r="O1164" s="3"/>
      <c r="P1164" s="9"/>
    </row>
    <row r="1165" spans="1:16" x14ac:dyDescent="0.35">
      <c r="A1165" s="4" t="s">
        <v>1113</v>
      </c>
      <c r="B1165" s="1">
        <v>2200</v>
      </c>
      <c r="C1165" s="1"/>
      <c r="D1165" s="15">
        <v>7</v>
      </c>
      <c r="E1165" s="15">
        <v>33</v>
      </c>
      <c r="F1165" s="15">
        <v>100</v>
      </c>
      <c r="G1165" s="15"/>
      <c r="H1165" s="15">
        <f>MAX(D1165:F1165)</f>
        <v>100</v>
      </c>
      <c r="I1165" s="15">
        <f>SUM(D1165:F1165)-H1165-J1165</f>
        <v>33</v>
      </c>
      <c r="J1165" s="15">
        <f>MIN(D1165:F1165)</f>
        <v>7</v>
      </c>
      <c r="K1165" s="15">
        <f>D1165*E1165*F1165</f>
        <v>23100</v>
      </c>
      <c r="L1165" s="1">
        <f>B1165/K1165</f>
        <v>9.5238095238095233E-2</v>
      </c>
      <c r="M1165" s="2" t="str">
        <f>IF(AND(H1165&lt;$T$4,I1165&lt;$T$5), "Yes", "No")</f>
        <v>No</v>
      </c>
      <c r="N1165" s="2"/>
      <c r="O1165" s="3"/>
      <c r="P1165" s="9"/>
    </row>
    <row r="1166" spans="1:16" x14ac:dyDescent="0.35">
      <c r="A1166" s="4" t="s">
        <v>1114</v>
      </c>
      <c r="B1166" s="1">
        <v>2650</v>
      </c>
      <c r="C1166" s="1"/>
      <c r="D1166" s="15">
        <v>3.3</v>
      </c>
      <c r="E1166" s="15">
        <v>79</v>
      </c>
      <c r="F1166" s="15">
        <v>107</v>
      </c>
      <c r="G1166" s="15"/>
      <c r="H1166" s="15">
        <f>MAX(D1166:F1166)</f>
        <v>107</v>
      </c>
      <c r="I1166" s="15">
        <f>SUM(D1166:F1166)-H1166-J1166</f>
        <v>79.000000000000014</v>
      </c>
      <c r="J1166" s="15">
        <f>MIN(D1166:F1166)</f>
        <v>3.3</v>
      </c>
      <c r="K1166" s="15">
        <f>D1166*E1166*F1166</f>
        <v>27894.899999999998</v>
      </c>
      <c r="L1166" s="1">
        <f>B1166/K1166</f>
        <v>9.4999444342872719E-2</v>
      </c>
      <c r="M1166" s="2" t="str">
        <f>IF(AND(H1166&lt;$T$4,I1166&lt;$T$5), "Yes", "No")</f>
        <v>No</v>
      </c>
      <c r="N1166" s="2"/>
      <c r="O1166" s="3"/>
      <c r="P1166" s="9"/>
    </row>
    <row r="1167" spans="1:16" x14ac:dyDescent="0.35">
      <c r="A1167" s="4" t="s">
        <v>1115</v>
      </c>
      <c r="B1167" s="1">
        <v>2000</v>
      </c>
      <c r="C1167" s="1"/>
      <c r="D1167" s="15">
        <v>10</v>
      </c>
      <c r="E1167" s="15">
        <v>27</v>
      </c>
      <c r="F1167" s="15">
        <v>78</v>
      </c>
      <c r="G1167" s="15"/>
      <c r="H1167" s="15">
        <f>MAX(D1167:F1167)</f>
        <v>78</v>
      </c>
      <c r="I1167" s="15">
        <f>SUM(D1167:F1167)-H1167-J1167</f>
        <v>27</v>
      </c>
      <c r="J1167" s="15">
        <f>MIN(D1167:F1167)</f>
        <v>10</v>
      </c>
      <c r="K1167" s="15">
        <f>D1167*E1167*F1167</f>
        <v>21060</v>
      </c>
      <c r="L1167" s="1">
        <f>B1167/K1167</f>
        <v>9.4966761633428307E-2</v>
      </c>
      <c r="M1167" s="2" t="str">
        <f>IF(AND(H1167&lt;$T$4,I1167&lt;$T$5), "Yes", "No")</f>
        <v>No</v>
      </c>
      <c r="N1167" s="2"/>
      <c r="O1167" s="3"/>
      <c r="P1167" s="9"/>
    </row>
    <row r="1168" spans="1:16" x14ac:dyDescent="0.35">
      <c r="A1168" s="4" t="s">
        <v>1116</v>
      </c>
      <c r="B1168" s="1">
        <v>2650</v>
      </c>
      <c r="C1168" s="1"/>
      <c r="D1168" s="15">
        <v>3.7</v>
      </c>
      <c r="E1168" s="15">
        <v>77</v>
      </c>
      <c r="F1168" s="15">
        <v>98</v>
      </c>
      <c r="G1168" s="15"/>
      <c r="H1168" s="15">
        <f>MAX(D1168:F1168)</f>
        <v>98</v>
      </c>
      <c r="I1168" s="15">
        <f>SUM(D1168:F1168)-H1168-J1168</f>
        <v>76.999999999999986</v>
      </c>
      <c r="J1168" s="15">
        <f>MIN(D1168:F1168)</f>
        <v>3.7</v>
      </c>
      <c r="K1168" s="15">
        <f>D1168*E1168*F1168</f>
        <v>27920.200000000004</v>
      </c>
      <c r="L1168" s="1">
        <f>B1168/K1168</f>
        <v>9.4913360219482656E-2</v>
      </c>
      <c r="M1168" s="2" t="str">
        <f>IF(AND(H1168&lt;$T$4,I1168&lt;$T$5), "Yes", "No")</f>
        <v>No</v>
      </c>
      <c r="N1168" s="2"/>
      <c r="O1168" s="3"/>
      <c r="P1168" s="9"/>
    </row>
    <row r="1169" spans="1:16" x14ac:dyDescent="0.35">
      <c r="A1169" s="4" t="s">
        <v>1117</v>
      </c>
      <c r="B1169" s="1">
        <v>2000</v>
      </c>
      <c r="C1169" s="1"/>
      <c r="D1169" s="15">
        <v>5.2</v>
      </c>
      <c r="E1169" s="15">
        <v>58</v>
      </c>
      <c r="F1169" s="15">
        <v>70</v>
      </c>
      <c r="G1169" s="15"/>
      <c r="H1169" s="15">
        <f>MAX(D1169:F1169)</f>
        <v>70</v>
      </c>
      <c r="I1169" s="15">
        <f>SUM(D1169:F1169)-H1169-J1169</f>
        <v>57.999999999999986</v>
      </c>
      <c r="J1169" s="15">
        <f>MIN(D1169:F1169)</f>
        <v>5.2</v>
      </c>
      <c r="K1169" s="15">
        <f>D1169*E1169*F1169</f>
        <v>21112</v>
      </c>
      <c r="L1169" s="1">
        <f>B1169/K1169</f>
        <v>9.4732853353543006E-2</v>
      </c>
      <c r="M1169" s="2" t="str">
        <f>IF(AND(H1169&lt;$T$4,I1169&lt;$T$5), "Yes", "No")</f>
        <v>No</v>
      </c>
      <c r="N1169" s="2"/>
      <c r="O1169" s="3"/>
      <c r="P1169" s="9"/>
    </row>
    <row r="1170" spans="1:16" x14ac:dyDescent="0.35">
      <c r="A1170" s="4" t="s">
        <v>1118</v>
      </c>
      <c r="B1170" s="1">
        <v>2800</v>
      </c>
      <c r="C1170" s="1"/>
      <c r="D1170" s="15">
        <v>8</v>
      </c>
      <c r="E1170" s="15">
        <v>48</v>
      </c>
      <c r="F1170" s="15">
        <v>77</v>
      </c>
      <c r="G1170" s="15"/>
      <c r="H1170" s="15">
        <f>MAX(D1170:F1170)</f>
        <v>77</v>
      </c>
      <c r="I1170" s="15">
        <f>SUM(D1170:F1170)-H1170-J1170</f>
        <v>48</v>
      </c>
      <c r="J1170" s="15">
        <f>MIN(D1170:F1170)</f>
        <v>8</v>
      </c>
      <c r="K1170" s="15">
        <f>D1170*E1170*F1170</f>
        <v>29568</v>
      </c>
      <c r="L1170" s="1">
        <f>B1170/K1170</f>
        <v>9.4696969696969696E-2</v>
      </c>
      <c r="M1170" s="2" t="str">
        <f>IF(AND(H1170&lt;$T$4,I1170&lt;$T$5), "Yes", "No")</f>
        <v>No</v>
      </c>
      <c r="N1170" s="2"/>
      <c r="O1170" s="3"/>
      <c r="P1170" s="9"/>
    </row>
    <row r="1171" spans="1:16" x14ac:dyDescent="0.35">
      <c r="A1171" s="4" t="s">
        <v>1119</v>
      </c>
      <c r="B1171" s="1">
        <v>2000</v>
      </c>
      <c r="C1171" s="1"/>
      <c r="D1171" s="15">
        <v>2.6</v>
      </c>
      <c r="E1171" s="15">
        <v>84</v>
      </c>
      <c r="F1171" s="15">
        <v>97</v>
      </c>
      <c r="G1171" s="15"/>
      <c r="H1171" s="15">
        <f>MAX(D1171:F1171)</f>
        <v>97</v>
      </c>
      <c r="I1171" s="15">
        <f>SUM(D1171:F1171)-H1171-J1171</f>
        <v>84</v>
      </c>
      <c r="J1171" s="15">
        <f>MIN(D1171:F1171)</f>
        <v>2.6</v>
      </c>
      <c r="K1171" s="15">
        <f>D1171*E1171*F1171</f>
        <v>21184.799999999999</v>
      </c>
      <c r="L1171" s="1">
        <f>B1171/K1171</f>
        <v>9.4407310902156261E-2</v>
      </c>
      <c r="M1171" s="2" t="str">
        <f>IF(AND(H1171&lt;$T$4,I1171&lt;$T$5), "Yes", "No")</f>
        <v>No</v>
      </c>
      <c r="N1171" s="2"/>
      <c r="O1171" s="3"/>
      <c r="P1171" s="9"/>
    </row>
    <row r="1172" spans="1:16" x14ac:dyDescent="0.35">
      <c r="A1172" s="4" t="s">
        <v>1120</v>
      </c>
      <c r="B1172" s="1">
        <v>2450</v>
      </c>
      <c r="C1172" s="1"/>
      <c r="D1172" s="15">
        <v>3.5</v>
      </c>
      <c r="E1172" s="15">
        <v>55</v>
      </c>
      <c r="F1172" s="15">
        <v>135</v>
      </c>
      <c r="G1172" s="15"/>
      <c r="H1172" s="15">
        <f>MAX(D1172:F1172)</f>
        <v>135</v>
      </c>
      <c r="I1172" s="15">
        <f>SUM(D1172:F1172)-H1172-J1172</f>
        <v>55</v>
      </c>
      <c r="J1172" s="15">
        <f>MIN(D1172:F1172)</f>
        <v>3.5</v>
      </c>
      <c r="K1172" s="15">
        <f>D1172*E1172*F1172</f>
        <v>25987.5</v>
      </c>
      <c r="L1172" s="1">
        <f>B1172/K1172</f>
        <v>9.4276094276094277E-2</v>
      </c>
      <c r="M1172" s="2" t="str">
        <f>IF(AND(H1172&lt;$T$4,I1172&lt;$T$5), "Yes", "No")</f>
        <v>No</v>
      </c>
      <c r="N1172" s="2"/>
      <c r="O1172" s="3"/>
      <c r="P1172" s="9"/>
    </row>
    <row r="1173" spans="1:16" x14ac:dyDescent="0.35">
      <c r="A1173" s="4" t="s">
        <v>1121</v>
      </c>
      <c r="B1173" s="1">
        <v>2000</v>
      </c>
      <c r="C1173" s="1"/>
      <c r="D1173" s="15">
        <v>5</v>
      </c>
      <c r="E1173" s="15">
        <v>50</v>
      </c>
      <c r="F1173" s="15">
        <v>85</v>
      </c>
      <c r="G1173" s="15"/>
      <c r="H1173" s="15">
        <f>MAX(D1173:F1173)</f>
        <v>85</v>
      </c>
      <c r="I1173" s="15">
        <f>SUM(D1173:F1173)-H1173-J1173</f>
        <v>50</v>
      </c>
      <c r="J1173" s="15">
        <f>MIN(D1173:F1173)</f>
        <v>5</v>
      </c>
      <c r="K1173" s="15">
        <f>D1173*E1173*F1173</f>
        <v>21250</v>
      </c>
      <c r="L1173" s="1">
        <f>B1173/K1173</f>
        <v>9.4117647058823528E-2</v>
      </c>
      <c r="M1173" s="2" t="str">
        <f>IF(AND(H1173&lt;$T$4,I1173&lt;$T$5), "Yes", "No")</f>
        <v>No</v>
      </c>
      <c r="N1173" s="2"/>
      <c r="O1173" s="3"/>
      <c r="P1173" s="9"/>
    </row>
    <row r="1174" spans="1:16" x14ac:dyDescent="0.35">
      <c r="A1174" s="4" t="s">
        <v>1122</v>
      </c>
      <c r="B1174" s="1">
        <v>2200</v>
      </c>
      <c r="C1174" s="1"/>
      <c r="D1174" s="15">
        <v>6.6</v>
      </c>
      <c r="E1174" s="15">
        <v>46</v>
      </c>
      <c r="F1174" s="15">
        <v>77</v>
      </c>
      <c r="G1174" s="15"/>
      <c r="H1174" s="15">
        <f>MAX(D1174:F1174)</f>
        <v>77</v>
      </c>
      <c r="I1174" s="15">
        <f>SUM(D1174:F1174)-H1174-J1174</f>
        <v>45.999999999999993</v>
      </c>
      <c r="J1174" s="15">
        <f>MIN(D1174:F1174)</f>
        <v>6.6</v>
      </c>
      <c r="K1174" s="15">
        <f>D1174*E1174*F1174</f>
        <v>23377.199999999997</v>
      </c>
      <c r="L1174" s="1">
        <f>B1174/K1174</f>
        <v>9.4108789760963679E-2</v>
      </c>
      <c r="M1174" s="2" t="str">
        <f>IF(AND(H1174&lt;$T$4,I1174&lt;$T$5), "Yes", "No")</f>
        <v>No</v>
      </c>
      <c r="N1174" s="2"/>
      <c r="O1174" s="3"/>
      <c r="P1174" s="9"/>
    </row>
    <row r="1175" spans="1:16" x14ac:dyDescent="0.35">
      <c r="A1175" s="4" t="s">
        <v>1123</v>
      </c>
      <c r="B1175" s="1">
        <v>2200</v>
      </c>
      <c r="C1175" s="1"/>
      <c r="D1175" s="15">
        <v>4</v>
      </c>
      <c r="E1175" s="15">
        <v>65</v>
      </c>
      <c r="F1175" s="15">
        <v>90</v>
      </c>
      <c r="G1175" s="15"/>
      <c r="H1175" s="15">
        <f>MAX(D1175:F1175)</f>
        <v>90</v>
      </c>
      <c r="I1175" s="15">
        <f>SUM(D1175:F1175)-H1175-J1175</f>
        <v>65</v>
      </c>
      <c r="J1175" s="15">
        <f>MIN(D1175:F1175)</f>
        <v>4</v>
      </c>
      <c r="K1175" s="15">
        <f>D1175*E1175*F1175</f>
        <v>23400</v>
      </c>
      <c r="L1175" s="1">
        <f>B1175/K1175</f>
        <v>9.4017094017094016E-2</v>
      </c>
      <c r="M1175" s="2" t="str">
        <f>IF(AND(H1175&lt;$T$4,I1175&lt;$T$5), "Yes", "No")</f>
        <v>No</v>
      </c>
      <c r="N1175" s="2"/>
      <c r="O1175" s="3"/>
      <c r="P1175" s="9"/>
    </row>
    <row r="1176" spans="1:16" x14ac:dyDescent="0.35">
      <c r="A1176" s="4" t="s">
        <v>1124</v>
      </c>
      <c r="B1176" s="1">
        <v>2500</v>
      </c>
      <c r="C1176" s="1"/>
      <c r="D1176" s="15">
        <v>13</v>
      </c>
      <c r="E1176" s="15">
        <v>36</v>
      </c>
      <c r="F1176" s="15">
        <v>57</v>
      </c>
      <c r="G1176" s="15"/>
      <c r="H1176" s="15">
        <f>MAX(D1176:F1176)</f>
        <v>57</v>
      </c>
      <c r="I1176" s="15">
        <f>SUM(D1176:F1176)-H1176-J1176</f>
        <v>36</v>
      </c>
      <c r="J1176" s="15">
        <f>MIN(D1176:F1176)</f>
        <v>13</v>
      </c>
      <c r="K1176" s="15">
        <f>D1176*E1176*F1176</f>
        <v>26676</v>
      </c>
      <c r="L1176" s="1">
        <f>B1176/K1176</f>
        <v>9.3717198980356881E-2</v>
      </c>
      <c r="M1176" s="2" t="str">
        <f>IF(AND(H1176&lt;$T$4,I1176&lt;$T$5), "Yes", "No")</f>
        <v>Yes</v>
      </c>
      <c r="N1176" s="2"/>
      <c r="O1176" s="3"/>
      <c r="P1176" s="9"/>
    </row>
    <row r="1177" spans="1:16" x14ac:dyDescent="0.35">
      <c r="A1177" s="4" t="s">
        <v>1125</v>
      </c>
      <c r="B1177" s="1">
        <v>3000</v>
      </c>
      <c r="C1177" s="1"/>
      <c r="D1177" s="15">
        <v>8</v>
      </c>
      <c r="E1177" s="15">
        <v>55</v>
      </c>
      <c r="F1177" s="15">
        <v>73</v>
      </c>
      <c r="G1177" s="15"/>
      <c r="H1177" s="15">
        <f>MAX(D1177:F1177)</f>
        <v>73</v>
      </c>
      <c r="I1177" s="15">
        <f>SUM(D1177:F1177)-H1177-J1177</f>
        <v>55</v>
      </c>
      <c r="J1177" s="15">
        <f>MIN(D1177:F1177)</f>
        <v>8</v>
      </c>
      <c r="K1177" s="15">
        <f>D1177*E1177*F1177</f>
        <v>32120</v>
      </c>
      <c r="L1177" s="1">
        <f>B1177/K1177</f>
        <v>9.3399750933997508E-2</v>
      </c>
      <c r="M1177" s="2" t="str">
        <f>IF(AND(H1177&lt;$T$4,I1177&lt;$T$5), "Yes", "No")</f>
        <v>No</v>
      </c>
      <c r="N1177" s="2"/>
      <c r="O1177" s="3"/>
      <c r="P1177" s="9"/>
    </row>
    <row r="1178" spans="1:16" x14ac:dyDescent="0.35">
      <c r="A1178" s="4" t="s">
        <v>1126</v>
      </c>
      <c r="B1178" s="1">
        <v>2100</v>
      </c>
      <c r="C1178" s="1"/>
      <c r="D1178" s="15">
        <v>3.5</v>
      </c>
      <c r="E1178" s="15">
        <v>68</v>
      </c>
      <c r="F1178" s="15">
        <v>95</v>
      </c>
      <c r="G1178" s="15"/>
      <c r="H1178" s="15">
        <f>MAX(D1178:F1178)</f>
        <v>95</v>
      </c>
      <c r="I1178" s="15">
        <f>SUM(D1178:F1178)-H1178-J1178</f>
        <v>68</v>
      </c>
      <c r="J1178" s="15">
        <f>MIN(D1178:F1178)</f>
        <v>3.5</v>
      </c>
      <c r="K1178" s="15">
        <f>D1178*E1178*F1178</f>
        <v>22610</v>
      </c>
      <c r="L1178" s="1">
        <f>B1178/K1178</f>
        <v>9.2879256965944276E-2</v>
      </c>
      <c r="M1178" s="2" t="str">
        <f>IF(AND(H1178&lt;$T$4,I1178&lt;$T$5), "Yes", "No")</f>
        <v>No</v>
      </c>
      <c r="N1178" s="2"/>
      <c r="O1178" s="3"/>
      <c r="P1178" s="9"/>
    </row>
    <row r="1179" spans="1:16" x14ac:dyDescent="0.35">
      <c r="A1179" s="4" t="s">
        <v>1127</v>
      </c>
      <c r="B1179" s="1">
        <v>2600</v>
      </c>
      <c r="C1179" s="1"/>
      <c r="D1179" s="15">
        <v>5.2</v>
      </c>
      <c r="E1179" s="15">
        <v>52</v>
      </c>
      <c r="F1179" s="15">
        <v>105</v>
      </c>
      <c r="G1179" s="15"/>
      <c r="H1179" s="15">
        <f>MAX(D1179:F1179)</f>
        <v>105</v>
      </c>
      <c r="I1179" s="15">
        <f>SUM(D1179:F1179)-H1179-J1179</f>
        <v>51.999999999999986</v>
      </c>
      <c r="J1179" s="15">
        <f>MIN(D1179:F1179)</f>
        <v>5.2</v>
      </c>
      <c r="K1179" s="15">
        <f>D1179*E1179*F1179</f>
        <v>28392.000000000004</v>
      </c>
      <c r="L1179" s="1">
        <f>B1179/K1179</f>
        <v>9.1575091575091569E-2</v>
      </c>
      <c r="M1179" s="2" t="str">
        <f>IF(AND(H1179&lt;$T$4,I1179&lt;$T$5), "Yes", "No")</f>
        <v>No</v>
      </c>
      <c r="N1179" s="2"/>
      <c r="O1179" s="3"/>
      <c r="P1179" s="9"/>
    </row>
    <row r="1180" spans="1:16" x14ac:dyDescent="0.35">
      <c r="A1180" s="4" t="s">
        <v>713</v>
      </c>
      <c r="B1180" s="1">
        <v>2000</v>
      </c>
      <c r="C1180" s="1"/>
      <c r="D1180" s="15">
        <v>3.5</v>
      </c>
      <c r="E1180" s="15">
        <v>70</v>
      </c>
      <c r="F1180" s="15">
        <v>90</v>
      </c>
      <c r="G1180" s="15"/>
      <c r="H1180" s="15">
        <f>MAX(D1180:F1180)</f>
        <v>90</v>
      </c>
      <c r="I1180" s="15">
        <f>SUM(D1180:F1180)-H1180-J1180</f>
        <v>70</v>
      </c>
      <c r="J1180" s="15">
        <f>MIN(D1180:F1180)</f>
        <v>3.5</v>
      </c>
      <c r="K1180" s="15">
        <f>D1180*E1180*F1180</f>
        <v>22050</v>
      </c>
      <c r="L1180" s="1">
        <f>B1180/K1180</f>
        <v>9.0702947845804988E-2</v>
      </c>
      <c r="M1180" s="2" t="str">
        <f>IF(AND(H1180&lt;$T$4,I1180&lt;$T$5), "Yes", "No")</f>
        <v>No</v>
      </c>
      <c r="N1180" s="2"/>
      <c r="O1180" s="3">
        <v>14.6</v>
      </c>
      <c r="P1180" s="9" t="s">
        <v>1175</v>
      </c>
    </row>
    <row r="1181" spans="1:16" x14ac:dyDescent="0.35">
      <c r="A1181" s="4" t="s">
        <v>1128</v>
      </c>
      <c r="B1181" s="1">
        <v>3000</v>
      </c>
      <c r="C1181" s="1"/>
      <c r="D1181" s="15">
        <v>13</v>
      </c>
      <c r="E1181" s="15">
        <v>51</v>
      </c>
      <c r="F1181" s="15">
        <v>50</v>
      </c>
      <c r="G1181" s="15"/>
      <c r="H1181" s="15">
        <f>MAX(D1181:F1181)</f>
        <v>51</v>
      </c>
      <c r="I1181" s="15">
        <f>SUM(D1181:F1181)-H1181-J1181</f>
        <v>50</v>
      </c>
      <c r="J1181" s="15">
        <f>MIN(D1181:F1181)</f>
        <v>13</v>
      </c>
      <c r="K1181" s="15">
        <f>D1181*E1181*F1181</f>
        <v>33150</v>
      </c>
      <c r="L1181" s="1">
        <f>B1181/K1181</f>
        <v>9.0497737556561084E-2</v>
      </c>
      <c r="M1181" s="2" t="str">
        <f>IF(AND(H1181&lt;$T$4,I1181&lt;$T$5), "Yes", "No")</f>
        <v>No</v>
      </c>
      <c r="N1181" s="2"/>
      <c r="O1181" s="3"/>
      <c r="P1181" s="9"/>
    </row>
    <row r="1182" spans="1:16" x14ac:dyDescent="0.35">
      <c r="A1182" s="4" t="s">
        <v>1129</v>
      </c>
      <c r="B1182" s="1">
        <v>2000</v>
      </c>
      <c r="C1182" s="1"/>
      <c r="D1182" s="15">
        <v>10</v>
      </c>
      <c r="E1182" s="15">
        <v>41</v>
      </c>
      <c r="F1182" s="15">
        <v>54</v>
      </c>
      <c r="G1182" s="15"/>
      <c r="H1182" s="15">
        <f>MAX(D1182:F1182)</f>
        <v>54</v>
      </c>
      <c r="I1182" s="15">
        <f>SUM(D1182:F1182)-H1182-J1182</f>
        <v>41</v>
      </c>
      <c r="J1182" s="15">
        <f>MIN(D1182:F1182)</f>
        <v>10</v>
      </c>
      <c r="K1182" s="15">
        <f>D1182*E1182*F1182</f>
        <v>22140</v>
      </c>
      <c r="L1182" s="1">
        <f>B1182/K1182</f>
        <v>9.0334236675700091E-2</v>
      </c>
      <c r="M1182" s="2" t="str">
        <f>IF(AND(H1182&lt;$T$4,I1182&lt;$T$5), "Yes", "No")</f>
        <v>Yes</v>
      </c>
      <c r="N1182" s="2"/>
      <c r="O1182" s="3"/>
      <c r="P1182" s="9"/>
    </row>
    <row r="1183" spans="1:16" x14ac:dyDescent="0.35">
      <c r="A1183" s="4" t="s">
        <v>1130</v>
      </c>
      <c r="B1183" s="1">
        <v>3000</v>
      </c>
      <c r="C1183" s="1"/>
      <c r="D1183" s="15">
        <v>8.5</v>
      </c>
      <c r="E1183" s="15">
        <v>57</v>
      </c>
      <c r="F1183" s="15">
        <v>69</v>
      </c>
      <c r="G1183" s="15"/>
      <c r="H1183" s="15">
        <f>MAX(D1183:F1183)</f>
        <v>69</v>
      </c>
      <c r="I1183" s="15">
        <f>SUM(D1183:F1183)-H1183-J1183</f>
        <v>57</v>
      </c>
      <c r="J1183" s="15">
        <f>MIN(D1183:F1183)</f>
        <v>8.5</v>
      </c>
      <c r="K1183" s="15">
        <f>D1183*E1183*F1183</f>
        <v>33430.5</v>
      </c>
      <c r="L1183" s="1">
        <f>B1183/K1183</f>
        <v>8.9738412527482395E-2</v>
      </c>
      <c r="M1183" s="2" t="str">
        <f>IF(AND(H1183&lt;$T$4,I1183&lt;$T$5), "Yes", "No")</f>
        <v>No</v>
      </c>
      <c r="N1183" s="2"/>
      <c r="O1183" s="3"/>
      <c r="P1183" s="9"/>
    </row>
    <row r="1184" spans="1:16" x14ac:dyDescent="0.35">
      <c r="A1184" s="4" t="s">
        <v>1131</v>
      </c>
      <c r="B1184" s="1">
        <v>2300</v>
      </c>
      <c r="C1184" s="1"/>
      <c r="D1184" s="15">
        <v>7.2</v>
      </c>
      <c r="E1184" s="15">
        <v>33</v>
      </c>
      <c r="F1184" s="15">
        <v>108</v>
      </c>
      <c r="G1184" s="15"/>
      <c r="H1184" s="15">
        <f>MAX(D1184:F1184)</f>
        <v>108</v>
      </c>
      <c r="I1184" s="15">
        <f>SUM(D1184:F1184)-H1184-J1184</f>
        <v>32.999999999999986</v>
      </c>
      <c r="J1184" s="15">
        <f>MIN(D1184:F1184)</f>
        <v>7.2</v>
      </c>
      <c r="K1184" s="15">
        <f>D1184*E1184*F1184</f>
        <v>25660.799999999999</v>
      </c>
      <c r="L1184" s="1">
        <f>B1184/K1184</f>
        <v>8.9630876667913709E-2</v>
      </c>
      <c r="M1184" s="2" t="str">
        <f>IF(AND(H1184&lt;$T$4,I1184&lt;$T$5), "Yes", "No")</f>
        <v>No</v>
      </c>
      <c r="N1184" s="2"/>
      <c r="O1184" s="3"/>
      <c r="P1184" s="9"/>
    </row>
    <row r="1185" spans="1:16" x14ac:dyDescent="0.35">
      <c r="A1185" s="4">
        <v>753050</v>
      </c>
      <c r="B1185" s="1">
        <v>1000</v>
      </c>
      <c r="C1185" s="1"/>
      <c r="D1185" s="15">
        <v>7.5</v>
      </c>
      <c r="E1185" s="15">
        <v>30</v>
      </c>
      <c r="F1185" s="15">
        <v>50</v>
      </c>
      <c r="G1185" s="15"/>
      <c r="H1185" s="15">
        <f>MAX(D1185:F1185)</f>
        <v>50</v>
      </c>
      <c r="I1185" s="15">
        <f>SUM(D1185:F1185)-H1185-J1185</f>
        <v>30</v>
      </c>
      <c r="J1185" s="15">
        <f>MIN(D1185:F1185)</f>
        <v>7.5</v>
      </c>
      <c r="K1185" s="15">
        <f>D1185*E1185*F1185</f>
        <v>11250</v>
      </c>
      <c r="L1185" s="1">
        <f>B1185/K1185</f>
        <v>8.8888888888888892E-2</v>
      </c>
      <c r="M1185" s="2" t="str">
        <f>IF(AND(H1185&lt;$T$4,I1185&lt;$T$5), "Yes", "No")</f>
        <v>Yes</v>
      </c>
      <c r="N1185" s="2"/>
      <c r="O1185" s="3"/>
      <c r="P1185" s="9"/>
    </row>
    <row r="1186" spans="1:16" x14ac:dyDescent="0.35">
      <c r="A1186" s="4" t="s">
        <v>1132</v>
      </c>
      <c r="B1186" s="1">
        <v>2000</v>
      </c>
      <c r="C1186" s="1"/>
      <c r="D1186" s="15">
        <v>5</v>
      </c>
      <c r="E1186" s="15">
        <v>53</v>
      </c>
      <c r="F1186" s="15">
        <v>85</v>
      </c>
      <c r="G1186" s="15"/>
      <c r="H1186" s="15">
        <f>MAX(D1186:F1186)</f>
        <v>85</v>
      </c>
      <c r="I1186" s="15">
        <f>SUM(D1186:F1186)-H1186-J1186</f>
        <v>53</v>
      </c>
      <c r="J1186" s="15">
        <f>MIN(D1186:F1186)</f>
        <v>5</v>
      </c>
      <c r="K1186" s="15">
        <f>D1186*E1186*F1186</f>
        <v>22525</v>
      </c>
      <c r="L1186" s="1">
        <f>B1186/K1186</f>
        <v>8.8790233074361818E-2</v>
      </c>
      <c r="M1186" s="2" t="str">
        <f>IF(AND(H1186&lt;$T$4,I1186&lt;$T$5), "Yes", "No")</f>
        <v>No</v>
      </c>
      <c r="N1186" s="2"/>
      <c r="O1186" s="3"/>
      <c r="P1186" s="9"/>
    </row>
    <row r="1187" spans="1:16" x14ac:dyDescent="0.35">
      <c r="A1187" s="4" t="s">
        <v>1133</v>
      </c>
      <c r="B1187" s="1">
        <v>2500</v>
      </c>
      <c r="C1187" s="1"/>
      <c r="D1187" s="15">
        <v>3.4</v>
      </c>
      <c r="E1187" s="15">
        <v>77</v>
      </c>
      <c r="F1187" s="15">
        <v>108</v>
      </c>
      <c r="G1187" s="15"/>
      <c r="H1187" s="15">
        <f>MAX(D1187:F1187)</f>
        <v>108</v>
      </c>
      <c r="I1187" s="15">
        <f>SUM(D1187:F1187)-H1187-J1187</f>
        <v>77</v>
      </c>
      <c r="J1187" s="15">
        <f>MIN(D1187:F1187)</f>
        <v>3.4</v>
      </c>
      <c r="K1187" s="15">
        <f>D1187*E1187*F1187</f>
        <v>28274.400000000001</v>
      </c>
      <c r="L1187" s="1">
        <f>B1187/K1187</f>
        <v>8.8419206066264883E-2</v>
      </c>
      <c r="M1187" s="2" t="str">
        <f>IF(AND(H1187&lt;$T$4,I1187&lt;$T$5), "Yes", "No")</f>
        <v>No</v>
      </c>
      <c r="N1187" s="2"/>
      <c r="O1187" s="3"/>
      <c r="P1187" s="9"/>
    </row>
    <row r="1188" spans="1:16" x14ac:dyDescent="0.35">
      <c r="A1188" s="4" t="s">
        <v>1134</v>
      </c>
      <c r="B1188" s="1">
        <v>2000</v>
      </c>
      <c r="C1188" s="1"/>
      <c r="D1188" s="15">
        <v>8.5</v>
      </c>
      <c r="E1188" s="15">
        <v>46</v>
      </c>
      <c r="F1188" s="15">
        <v>58</v>
      </c>
      <c r="G1188" s="15"/>
      <c r="H1188" s="15">
        <f>MAX(D1188:F1188)</f>
        <v>58</v>
      </c>
      <c r="I1188" s="15">
        <f>SUM(D1188:F1188)-H1188-J1188</f>
        <v>46</v>
      </c>
      <c r="J1188" s="15">
        <f>MIN(D1188:F1188)</f>
        <v>8.5</v>
      </c>
      <c r="K1188" s="15">
        <f>D1188*E1188*F1188</f>
        <v>22678</v>
      </c>
      <c r="L1188" s="1">
        <f>B1188/K1188</f>
        <v>8.8191198518387859E-2</v>
      </c>
      <c r="M1188" s="2" t="str">
        <f>IF(AND(H1188&lt;$T$4,I1188&lt;$T$5), "Yes", "No")</f>
        <v>Yes</v>
      </c>
      <c r="N1188" s="2"/>
      <c r="O1188" s="3"/>
      <c r="P1188" s="9"/>
    </row>
    <row r="1189" spans="1:16" x14ac:dyDescent="0.35">
      <c r="A1189" s="4" t="s">
        <v>1135</v>
      </c>
      <c r="B1189" s="1">
        <v>2650</v>
      </c>
      <c r="C1189" s="1"/>
      <c r="D1189" s="15">
        <v>3.7</v>
      </c>
      <c r="E1189" s="15">
        <v>65</v>
      </c>
      <c r="F1189" s="15">
        <v>125</v>
      </c>
      <c r="G1189" s="15"/>
      <c r="H1189" s="15">
        <f>MAX(D1189:F1189)</f>
        <v>125</v>
      </c>
      <c r="I1189" s="15">
        <f>SUM(D1189:F1189)-H1189-J1189</f>
        <v>64.999999999999986</v>
      </c>
      <c r="J1189" s="15">
        <f>MIN(D1189:F1189)</f>
        <v>3.7</v>
      </c>
      <c r="K1189" s="15">
        <f>D1189*E1189*F1189</f>
        <v>30062.5</v>
      </c>
      <c r="L1189" s="1">
        <f>B1189/K1189</f>
        <v>8.8149688149688155E-2</v>
      </c>
      <c r="M1189" s="2" t="str">
        <f>IF(AND(H1189&lt;$T$4,I1189&lt;$T$5), "Yes", "No")</f>
        <v>No</v>
      </c>
      <c r="N1189" s="2"/>
      <c r="O1189" s="3"/>
      <c r="P1189" s="9"/>
    </row>
    <row r="1190" spans="1:16" x14ac:dyDescent="0.35">
      <c r="A1190" s="4" t="s">
        <v>1136</v>
      </c>
      <c r="B1190" s="1">
        <v>3200</v>
      </c>
      <c r="C1190" s="1"/>
      <c r="D1190" s="15">
        <v>7.3</v>
      </c>
      <c r="E1190" s="15">
        <v>44</v>
      </c>
      <c r="F1190" s="15">
        <v>115</v>
      </c>
      <c r="G1190" s="15"/>
      <c r="H1190" s="15">
        <f>MAX(D1190:F1190)</f>
        <v>115</v>
      </c>
      <c r="I1190" s="15">
        <f>SUM(D1190:F1190)-H1190-J1190</f>
        <v>44.000000000000014</v>
      </c>
      <c r="J1190" s="15">
        <f>MIN(D1190:F1190)</f>
        <v>7.3</v>
      </c>
      <c r="K1190" s="15">
        <f>D1190*E1190*F1190</f>
        <v>36938</v>
      </c>
      <c r="L1190" s="1">
        <f>B1190/K1190</f>
        <v>8.6631653040229573E-2</v>
      </c>
      <c r="M1190" s="2" t="str">
        <f>IF(AND(H1190&lt;$T$4,I1190&lt;$T$5), "Yes", "No")</f>
        <v>No</v>
      </c>
      <c r="N1190" s="2"/>
      <c r="O1190" s="3"/>
      <c r="P1190" s="9"/>
    </row>
    <row r="1191" spans="1:16" x14ac:dyDescent="0.35">
      <c r="A1191" s="4" t="s">
        <v>1137</v>
      </c>
      <c r="B1191" s="1">
        <v>2500</v>
      </c>
      <c r="C1191" s="1"/>
      <c r="D1191" s="15">
        <v>7.5</v>
      </c>
      <c r="E1191" s="15">
        <v>30</v>
      </c>
      <c r="F1191" s="15">
        <v>130</v>
      </c>
      <c r="G1191" s="15"/>
      <c r="H1191" s="15">
        <f>MAX(D1191:F1191)</f>
        <v>130</v>
      </c>
      <c r="I1191" s="15">
        <f>SUM(D1191:F1191)-H1191-J1191</f>
        <v>30</v>
      </c>
      <c r="J1191" s="15">
        <f>MIN(D1191:F1191)</f>
        <v>7.5</v>
      </c>
      <c r="K1191" s="15">
        <f>D1191*E1191*F1191</f>
        <v>29250</v>
      </c>
      <c r="L1191" s="1">
        <f>B1191/K1191</f>
        <v>8.5470085470085472E-2</v>
      </c>
      <c r="M1191" s="2" t="str">
        <f>IF(AND(H1191&lt;$T$4,I1191&lt;$T$5), "Yes", "No")</f>
        <v>No</v>
      </c>
      <c r="N1191" s="2"/>
      <c r="O1191" s="3"/>
      <c r="P1191" s="9"/>
    </row>
    <row r="1192" spans="1:16" x14ac:dyDescent="0.35">
      <c r="A1192" s="4" t="s">
        <v>1138</v>
      </c>
      <c r="B1192" s="1">
        <v>3000</v>
      </c>
      <c r="C1192" s="1"/>
      <c r="D1192" s="15">
        <v>4.9000000000000004</v>
      </c>
      <c r="E1192" s="15">
        <v>59</v>
      </c>
      <c r="F1192" s="15">
        <v>122</v>
      </c>
      <c r="G1192" s="15"/>
      <c r="H1192" s="15">
        <f>MAX(D1192:F1192)</f>
        <v>122</v>
      </c>
      <c r="I1192" s="15">
        <f>SUM(D1192:F1192)-H1192-J1192</f>
        <v>59.000000000000007</v>
      </c>
      <c r="J1192" s="15">
        <f>MIN(D1192:F1192)</f>
        <v>4.9000000000000004</v>
      </c>
      <c r="K1192" s="15">
        <f>D1192*E1192*F1192</f>
        <v>35270.200000000004</v>
      </c>
      <c r="L1192" s="1">
        <f>B1192/K1192</f>
        <v>8.5057640727866576E-2</v>
      </c>
      <c r="M1192" s="2" t="str">
        <f>IF(AND(H1192&lt;$T$4,I1192&lt;$T$5), "Yes", "No")</f>
        <v>No</v>
      </c>
      <c r="N1192" s="2"/>
      <c r="O1192" s="3"/>
      <c r="P1192" s="9"/>
    </row>
    <row r="1193" spans="1:16" x14ac:dyDescent="0.35">
      <c r="A1193" s="4" t="s">
        <v>1139</v>
      </c>
      <c r="B1193" s="1">
        <v>2500</v>
      </c>
      <c r="C1193" s="1"/>
      <c r="D1193" s="15">
        <v>3.7</v>
      </c>
      <c r="E1193" s="15">
        <v>74</v>
      </c>
      <c r="F1193" s="15">
        <v>108</v>
      </c>
      <c r="G1193" s="15"/>
      <c r="H1193" s="15">
        <f>MAX(D1193:F1193)</f>
        <v>108</v>
      </c>
      <c r="I1193" s="15">
        <f>SUM(D1193:F1193)-H1193-J1193</f>
        <v>73.999999999999986</v>
      </c>
      <c r="J1193" s="15">
        <f>MIN(D1193:F1193)</f>
        <v>3.7</v>
      </c>
      <c r="K1193" s="15">
        <f>D1193*E1193*F1193</f>
        <v>29570.400000000001</v>
      </c>
      <c r="L1193" s="1">
        <f>B1193/K1193</f>
        <v>8.4544003462922374E-2</v>
      </c>
      <c r="M1193" s="2" t="str">
        <f>IF(AND(H1193&lt;$T$4,I1193&lt;$T$5), "Yes", "No")</f>
        <v>No</v>
      </c>
      <c r="N1193" s="2"/>
      <c r="O1193" s="3"/>
      <c r="P1193" s="9"/>
    </row>
    <row r="1194" spans="1:16" x14ac:dyDescent="0.35">
      <c r="A1194" s="4" t="s">
        <v>1140</v>
      </c>
      <c r="B1194" s="1">
        <v>3000</v>
      </c>
      <c r="C1194" s="1"/>
      <c r="D1194" s="15">
        <v>4.9000000000000004</v>
      </c>
      <c r="E1194" s="15">
        <v>59</v>
      </c>
      <c r="F1194" s="15">
        <v>123</v>
      </c>
      <c r="G1194" s="15"/>
      <c r="H1194" s="15">
        <f>MAX(D1194:F1194)</f>
        <v>123</v>
      </c>
      <c r="I1194" s="15">
        <f>SUM(D1194:F1194)-H1194-J1194</f>
        <v>59.000000000000007</v>
      </c>
      <c r="J1194" s="15">
        <f>MIN(D1194:F1194)</f>
        <v>4.9000000000000004</v>
      </c>
      <c r="K1194" s="15">
        <f>D1194*E1194*F1194</f>
        <v>35559.300000000003</v>
      </c>
      <c r="L1194" s="1">
        <f>B1194/K1194</f>
        <v>8.4366115193493685E-2</v>
      </c>
      <c r="M1194" s="2" t="str">
        <f>IF(AND(H1194&lt;$T$4,I1194&lt;$T$5), "Yes", "No")</f>
        <v>No</v>
      </c>
      <c r="N1194" s="2"/>
      <c r="O1194" s="3"/>
      <c r="P1194" s="9"/>
    </row>
    <row r="1195" spans="1:16" x14ac:dyDescent="0.35">
      <c r="A1195" s="4" t="s">
        <v>1141</v>
      </c>
      <c r="B1195" s="1">
        <v>2600</v>
      </c>
      <c r="C1195" s="1"/>
      <c r="D1195" s="15">
        <v>6.2</v>
      </c>
      <c r="E1195" s="15">
        <v>42</v>
      </c>
      <c r="F1195" s="15">
        <v>125</v>
      </c>
      <c r="G1195" s="15"/>
      <c r="H1195" s="15">
        <f>MAX(D1195:F1195)</f>
        <v>125</v>
      </c>
      <c r="I1195" s="15">
        <f>SUM(D1195:F1195)-H1195-J1195</f>
        <v>41.999999999999986</v>
      </c>
      <c r="J1195" s="15">
        <f>MIN(D1195:F1195)</f>
        <v>6.2</v>
      </c>
      <c r="K1195" s="15">
        <f>D1195*E1195*F1195</f>
        <v>32550.000000000004</v>
      </c>
      <c r="L1195" s="1">
        <f>B1195/K1195</f>
        <v>7.9877112135176648E-2</v>
      </c>
      <c r="M1195" s="2" t="str">
        <f>IF(AND(H1195&lt;$T$4,I1195&lt;$T$5), "Yes", "No")</f>
        <v>No</v>
      </c>
      <c r="N1195" s="2"/>
      <c r="O1195" s="3"/>
      <c r="P1195" s="9"/>
    </row>
    <row r="1196" spans="1:16" x14ac:dyDescent="0.35">
      <c r="A1196" s="4" t="s">
        <v>1142</v>
      </c>
      <c r="B1196" s="1">
        <v>2000</v>
      </c>
      <c r="C1196" s="1"/>
      <c r="D1196" s="15">
        <v>4.3</v>
      </c>
      <c r="E1196" s="15">
        <v>68</v>
      </c>
      <c r="F1196" s="15">
        <v>88</v>
      </c>
      <c r="G1196" s="15"/>
      <c r="H1196" s="15">
        <f>MAX(D1196:F1196)</f>
        <v>88</v>
      </c>
      <c r="I1196" s="15">
        <f>SUM(D1196:F1196)-H1196-J1196</f>
        <v>68.000000000000014</v>
      </c>
      <c r="J1196" s="15">
        <f>MIN(D1196:F1196)</f>
        <v>4.3</v>
      </c>
      <c r="K1196" s="15">
        <f>D1196*E1196*F1196</f>
        <v>25731.199999999997</v>
      </c>
      <c r="L1196" s="1">
        <f>B1196/K1196</f>
        <v>7.7726650914065429E-2</v>
      </c>
      <c r="M1196" s="2" t="str">
        <f>IF(AND(H1196&lt;$T$4,I1196&lt;$T$5), "Yes", "No")</f>
        <v>No</v>
      </c>
      <c r="N1196" s="2"/>
      <c r="O1196" s="3"/>
      <c r="P1196" s="9"/>
    </row>
    <row r="1197" spans="1:16" x14ac:dyDescent="0.35">
      <c r="A1197" s="4" t="s">
        <v>1143</v>
      </c>
      <c r="B1197" s="1">
        <v>2600</v>
      </c>
      <c r="C1197" s="1"/>
      <c r="D1197" s="15">
        <v>6.6</v>
      </c>
      <c r="E1197" s="15">
        <v>65</v>
      </c>
      <c r="F1197" s="15">
        <v>78</v>
      </c>
      <c r="G1197" s="15"/>
      <c r="H1197" s="15">
        <f>MAX(D1197:F1197)</f>
        <v>78</v>
      </c>
      <c r="I1197" s="15">
        <f>SUM(D1197:F1197)-H1197-J1197</f>
        <v>65</v>
      </c>
      <c r="J1197" s="15">
        <f>MIN(D1197:F1197)</f>
        <v>6.6</v>
      </c>
      <c r="K1197" s="15">
        <f>D1197*E1197*F1197</f>
        <v>33462</v>
      </c>
      <c r="L1197" s="1">
        <f>B1197/K1197</f>
        <v>7.7700077700077697E-2</v>
      </c>
      <c r="M1197" s="2" t="str">
        <f>IF(AND(H1197&lt;$T$4,I1197&lt;$T$5), "Yes", "No")</f>
        <v>No</v>
      </c>
      <c r="N1197" s="2"/>
      <c r="O1197" s="3"/>
      <c r="P1197" s="9"/>
    </row>
    <row r="1198" spans="1:16" x14ac:dyDescent="0.35">
      <c r="A1198" s="4" t="s">
        <v>1144</v>
      </c>
      <c r="B1198" s="1">
        <v>3000</v>
      </c>
      <c r="C1198" s="1"/>
      <c r="D1198" s="15">
        <v>9</v>
      </c>
      <c r="E1198" s="15">
        <v>38</v>
      </c>
      <c r="F1198" s="15">
        <v>114</v>
      </c>
      <c r="G1198" s="15"/>
      <c r="H1198" s="15">
        <f>MAX(D1198:F1198)</f>
        <v>114</v>
      </c>
      <c r="I1198" s="15">
        <f>SUM(D1198:F1198)-H1198-J1198</f>
        <v>38</v>
      </c>
      <c r="J1198" s="15">
        <f>MIN(D1198:F1198)</f>
        <v>9</v>
      </c>
      <c r="K1198" s="15">
        <f>D1198*E1198*F1198</f>
        <v>38988</v>
      </c>
      <c r="L1198" s="1">
        <f>B1198/K1198</f>
        <v>7.6946752847029856E-2</v>
      </c>
      <c r="M1198" s="2" t="str">
        <f>IF(AND(H1198&lt;$T$4,I1198&lt;$T$5), "Yes", "No")</f>
        <v>No</v>
      </c>
      <c r="N1198" s="2"/>
      <c r="O1198" s="3"/>
      <c r="P1198" s="9"/>
    </row>
    <row r="1199" spans="1:16" x14ac:dyDescent="0.35">
      <c r="A1199" s="4" t="s">
        <v>1145</v>
      </c>
      <c r="B1199" s="1">
        <v>3000</v>
      </c>
      <c r="C1199" s="1"/>
      <c r="D1199" s="15">
        <v>6.5</v>
      </c>
      <c r="E1199" s="15">
        <v>56</v>
      </c>
      <c r="F1199" s="15">
        <v>113</v>
      </c>
      <c r="G1199" s="15"/>
      <c r="H1199" s="15">
        <f>MAX(D1199:F1199)</f>
        <v>113</v>
      </c>
      <c r="I1199" s="15">
        <f>SUM(D1199:F1199)-H1199-J1199</f>
        <v>56</v>
      </c>
      <c r="J1199" s="15">
        <f>MIN(D1199:F1199)</f>
        <v>6.5</v>
      </c>
      <c r="K1199" s="15">
        <f>D1199*E1199*F1199</f>
        <v>41132</v>
      </c>
      <c r="L1199" s="1">
        <f>B1199/K1199</f>
        <v>7.2935913643878247E-2</v>
      </c>
      <c r="M1199" s="2" t="str">
        <f>IF(AND(H1199&lt;$T$4,I1199&lt;$T$5), "Yes", "No")</f>
        <v>No</v>
      </c>
      <c r="N1199" s="2"/>
      <c r="O1199" s="3"/>
      <c r="P1199" s="9"/>
    </row>
    <row r="1200" spans="1:16" x14ac:dyDescent="0.35">
      <c r="A1200" s="4">
        <v>18650</v>
      </c>
      <c r="B1200" s="1">
        <v>2900</v>
      </c>
      <c r="C1200" s="1"/>
      <c r="D1200" s="15">
        <v>65</v>
      </c>
      <c r="E1200" s="15">
        <v>18.5</v>
      </c>
      <c r="F1200" s="15">
        <v>34</v>
      </c>
      <c r="G1200" s="15"/>
      <c r="H1200" s="15">
        <f>MAX(D1200:F1200)</f>
        <v>65</v>
      </c>
      <c r="I1200" s="15">
        <f>SUM(D1200:F1200)-H1200-J1200</f>
        <v>34</v>
      </c>
      <c r="J1200" s="15">
        <f>MIN(D1200:F1200)</f>
        <v>18.5</v>
      </c>
      <c r="K1200" s="15">
        <f>D1200*E1200*F1200</f>
        <v>40885</v>
      </c>
      <c r="L1200" s="1">
        <f>B1200/K1200</f>
        <v>7.0930659165953286E-2</v>
      </c>
      <c r="M1200" s="2" t="str">
        <f>IF(AND(H1200&lt;$T$4,I1200&lt;$T$5), "Yes", "No")</f>
        <v>No</v>
      </c>
      <c r="N1200" s="2"/>
      <c r="O1200" s="3">
        <v>3</v>
      </c>
      <c r="P1200" s="9" t="s">
        <v>1166</v>
      </c>
    </row>
    <row r="1201" spans="1:16" x14ac:dyDescent="0.35">
      <c r="A1201" s="4" t="s">
        <v>1146</v>
      </c>
      <c r="B1201" s="1">
        <v>2600</v>
      </c>
      <c r="C1201" s="1"/>
      <c r="D1201" s="15">
        <v>4</v>
      </c>
      <c r="E1201" s="15">
        <v>82</v>
      </c>
      <c r="F1201" s="15">
        <v>114</v>
      </c>
      <c r="G1201" s="15"/>
      <c r="H1201" s="15">
        <f>MAX(D1201:F1201)</f>
        <v>114</v>
      </c>
      <c r="I1201" s="15">
        <f>SUM(D1201:F1201)-H1201-J1201</f>
        <v>82</v>
      </c>
      <c r="J1201" s="15">
        <f>MIN(D1201:F1201)</f>
        <v>4</v>
      </c>
      <c r="K1201" s="15">
        <f>D1201*E1201*F1201</f>
        <v>37392</v>
      </c>
      <c r="L1201" s="1">
        <f>B1201/K1201</f>
        <v>6.9533590072742832E-2</v>
      </c>
      <c r="M1201" s="2" t="str">
        <f>IF(AND(H1201&lt;$T$4,I1201&lt;$T$5), "Yes", "No")</f>
        <v>No</v>
      </c>
      <c r="N1201" s="2"/>
      <c r="O1201" s="3"/>
      <c r="P1201" s="9"/>
    </row>
    <row r="1202" spans="1:16" x14ac:dyDescent="0.35">
      <c r="A1202" s="4" t="s">
        <v>1147</v>
      </c>
      <c r="B1202" s="1">
        <v>2200</v>
      </c>
      <c r="C1202" s="1"/>
      <c r="D1202" s="15">
        <v>6.1</v>
      </c>
      <c r="E1202" s="15">
        <v>42</v>
      </c>
      <c r="F1202" s="15">
        <v>125</v>
      </c>
      <c r="G1202" s="15"/>
      <c r="H1202" s="15">
        <f>MAX(D1202:F1202)</f>
        <v>125</v>
      </c>
      <c r="I1202" s="15">
        <f>SUM(D1202:F1202)-H1202-J1202</f>
        <v>41.999999999999993</v>
      </c>
      <c r="J1202" s="15">
        <f>MIN(D1202:F1202)</f>
        <v>6.1</v>
      </c>
      <c r="K1202" s="15">
        <f>D1202*E1202*F1202</f>
        <v>32025</v>
      </c>
      <c r="L1202" s="1">
        <f>B1202/K1202</f>
        <v>6.8696330991412966E-2</v>
      </c>
      <c r="M1202" s="2" t="str">
        <f>IF(AND(H1202&lt;$T$4,I1202&lt;$T$5), "Yes", "No")</f>
        <v>No</v>
      </c>
      <c r="N1202" s="2"/>
      <c r="O1202" s="3"/>
      <c r="P1202" s="9"/>
    </row>
    <row r="1203" spans="1:16" x14ac:dyDescent="0.35">
      <c r="A1203" s="4" t="s">
        <v>1148</v>
      </c>
      <c r="B1203" s="1">
        <v>2000</v>
      </c>
      <c r="C1203" s="1"/>
      <c r="D1203" s="15">
        <v>3.4</v>
      </c>
      <c r="E1203" s="15">
        <v>80</v>
      </c>
      <c r="F1203" s="15">
        <v>108</v>
      </c>
      <c r="G1203" s="15"/>
      <c r="H1203" s="15">
        <f>MAX(D1203:F1203)</f>
        <v>108</v>
      </c>
      <c r="I1203" s="15">
        <f>SUM(D1203:F1203)-H1203-J1203</f>
        <v>80</v>
      </c>
      <c r="J1203" s="15">
        <f>MIN(D1203:F1203)</f>
        <v>3.4</v>
      </c>
      <c r="K1203" s="15">
        <f>D1203*E1203*F1203</f>
        <v>29376</v>
      </c>
      <c r="L1203" s="1">
        <f>B1203/K1203</f>
        <v>6.8082788671023964E-2</v>
      </c>
      <c r="M1203" s="2" t="str">
        <f>IF(AND(H1203&lt;$T$4,I1203&lt;$T$5), "Yes", "No")</f>
        <v>No</v>
      </c>
      <c r="N1203" s="2"/>
      <c r="O1203" s="3"/>
      <c r="P1203" s="9"/>
    </row>
    <row r="1204" spans="1:16" x14ac:dyDescent="0.35">
      <c r="A1204" s="4" t="s">
        <v>1149</v>
      </c>
      <c r="B1204" s="1">
        <v>2000</v>
      </c>
      <c r="C1204" s="1"/>
      <c r="D1204" s="15">
        <v>6</v>
      </c>
      <c r="E1204" s="15">
        <v>42</v>
      </c>
      <c r="F1204" s="15">
        <v>125</v>
      </c>
      <c r="G1204" s="15"/>
      <c r="H1204" s="15">
        <f>MAX(D1204:F1204)</f>
        <v>125</v>
      </c>
      <c r="I1204" s="15">
        <f>SUM(D1204:F1204)-H1204-J1204</f>
        <v>42</v>
      </c>
      <c r="J1204" s="15">
        <f>MIN(D1204:F1204)</f>
        <v>6</v>
      </c>
      <c r="K1204" s="15">
        <f>D1204*E1204*F1204</f>
        <v>31500</v>
      </c>
      <c r="L1204" s="1">
        <f>B1204/K1204</f>
        <v>6.3492063492063489E-2</v>
      </c>
      <c r="M1204" s="2" t="str">
        <f>IF(AND(H1204&lt;$T$4,I1204&lt;$T$5), "Yes", "No")</f>
        <v>No</v>
      </c>
      <c r="N1204" s="2"/>
      <c r="O1204" s="3"/>
      <c r="P1204" s="9"/>
    </row>
    <row r="1205" spans="1:16" x14ac:dyDescent="0.35">
      <c r="A1205" s="4" t="s">
        <v>1177</v>
      </c>
      <c r="B1205" s="1">
        <v>2200</v>
      </c>
      <c r="C1205" s="1"/>
      <c r="D1205" s="15">
        <v>80</v>
      </c>
      <c r="E1205" s="15">
        <v>31</v>
      </c>
      <c r="F1205" s="15">
        <v>60</v>
      </c>
      <c r="G1205" s="15"/>
      <c r="H1205" s="15">
        <f>MAX(D1205:F1205)</f>
        <v>80</v>
      </c>
      <c r="I1205" s="15">
        <f>SUM(D1205:F1205)-H1205-J1205</f>
        <v>60</v>
      </c>
      <c r="J1205" s="15">
        <f>MIN(D1205:F1205)</f>
        <v>31</v>
      </c>
      <c r="K1205" s="15">
        <f>D1205*E1205*F1205</f>
        <v>148800</v>
      </c>
      <c r="L1205" s="1">
        <f>B1205/K1205</f>
        <v>1.4784946236559141E-2</v>
      </c>
      <c r="M1205" s="2" t="str">
        <f>IF(AND(H1205&lt;$T$4,I1205&lt;$T$5), "Yes", "No")</f>
        <v>No</v>
      </c>
      <c r="N1205" s="2"/>
      <c r="O1205" s="3">
        <v>6.9</v>
      </c>
      <c r="P1205" s="9" t="s">
        <v>1178</v>
      </c>
    </row>
    <row r="1206" spans="1:16" x14ac:dyDescent="0.35">
      <c r="A1206" s="4">
        <v>357292</v>
      </c>
      <c r="B1206" s="1">
        <v>2500</v>
      </c>
      <c r="C1206" s="1"/>
      <c r="D1206" s="15">
        <v>35</v>
      </c>
      <c r="E1206" s="15">
        <v>72</v>
      </c>
      <c r="F1206" s="15">
        <v>92</v>
      </c>
      <c r="G1206" s="15"/>
      <c r="H1206" s="15">
        <f>MAX(D1206:F1206)</f>
        <v>92</v>
      </c>
      <c r="I1206" s="15">
        <f>SUM(D1206:F1206)-H1206-J1206</f>
        <v>72</v>
      </c>
      <c r="J1206" s="15">
        <f>MIN(D1206:F1206)</f>
        <v>35</v>
      </c>
      <c r="K1206" s="15">
        <f>D1206*E1206*F1206</f>
        <v>231840</v>
      </c>
      <c r="L1206" s="1">
        <f>B1206/K1206</f>
        <v>1.0783298826777088E-2</v>
      </c>
      <c r="M1206" s="2" t="str">
        <f>IF(AND(H1206&lt;$T$4,I1206&lt;$T$5), "Yes", "No")</f>
        <v>No</v>
      </c>
      <c r="N1206" s="2"/>
      <c r="O1206" s="3">
        <v>4.99</v>
      </c>
      <c r="P1206" s="9" t="s">
        <v>1162</v>
      </c>
    </row>
    <row r="1207" spans="1:16" x14ac:dyDescent="0.35">
      <c r="D1207"/>
      <c r="E1207"/>
      <c r="F1207"/>
      <c r="G1207"/>
      <c r="H1207"/>
      <c r="I1207"/>
      <c r="P1207" s="9"/>
    </row>
    <row r="1208" spans="1:16" x14ac:dyDescent="0.35">
      <c r="D1208"/>
      <c r="E1208"/>
      <c r="F1208"/>
      <c r="G1208"/>
      <c r="H1208"/>
      <c r="I1208"/>
      <c r="P1208"/>
    </row>
    <row r="1209" spans="1:16" x14ac:dyDescent="0.35">
      <c r="D1209"/>
      <c r="E1209"/>
      <c r="F1209"/>
      <c r="G1209"/>
      <c r="H1209"/>
      <c r="I1209"/>
      <c r="P1209"/>
    </row>
    <row r="1210" spans="1:16" x14ac:dyDescent="0.35">
      <c r="D1210"/>
      <c r="E1210"/>
      <c r="F1210"/>
      <c r="G1210"/>
      <c r="H1210"/>
      <c r="I1210"/>
      <c r="P1210"/>
    </row>
  </sheetData>
  <sortState xmlns:xlrd2="http://schemas.microsoft.com/office/spreadsheetml/2017/richdata2" ref="A3:P1207">
    <sortCondition descending="1" ref="L3:L1207"/>
  </sortState>
  <phoneticPr fontId="3" type="noConversion"/>
  <conditionalFormatting sqref="M1 M7:M1206">
    <cfRule type="cellIs" dxfId="4" priority="5" operator="equal">
      <formula>"Yes"</formula>
    </cfRule>
  </conditionalFormatting>
  <conditionalFormatting sqref="R43">
    <cfRule type="cellIs" dxfId="3" priority="4" operator="equal">
      <formula>TRUE</formula>
    </cfRule>
  </conditionalFormatting>
  <conditionalFormatting sqref="M4:M6">
    <cfRule type="cellIs" dxfId="2" priority="3" operator="equal">
      <formula>"Yes"</formula>
    </cfRule>
  </conditionalFormatting>
  <conditionalFormatting sqref="M3">
    <cfRule type="cellIs" dxfId="1" priority="2" operator="equal">
      <formula>"Yes"</formula>
    </cfRule>
  </conditionalFormatting>
  <conditionalFormatting sqref="M2">
    <cfRule type="cellIs" dxfId="0" priority="1" operator="equal">
      <formula>"Yes"</formula>
    </cfRule>
  </conditionalFormatting>
  <hyperlinks>
    <hyperlink ref="P324" r:id="rId1" display="https://www.ebay.co.uk/itm/PS4-Controller-Battery-2000mAh-PS4-Replacement-Genuine-PKCELL-LP803860-/322202432716" xr:uid="{51F23AFB-F808-49BE-82EC-959D0274BAAD}"/>
    <hyperlink ref="P287" r:id="rId2" xr:uid="{CE0BACA3-44A0-4D5C-82B9-F696DD011893}"/>
    <hyperlink ref="P875" r:id="rId3" xr:uid="{838F8714-C2DC-4F75-8EDE-6AEEC671D78C}"/>
    <hyperlink ref="P24" r:id="rId4" xr:uid="{E2BF511D-E7E4-44F4-8C6E-F5175E37F315}"/>
    <hyperlink ref="P1121" r:id="rId5" display="https://www.ebay.co.uk/itm/803040-3-7V-1000mAh-Lipo-Battery-Replacement-For-MP4-MP5-GPS-DVD-BT-Speaker-9B5/333342357162?_trkparms=aid%3D1110006%26algo%3DHOMESPLICE.SIM%26ao%3D1%26asc%3D225712%26meid%3Def80b525cab349b593da256d46f599be%26pid%3D100005%26rk%3D5%26rkt%3D12%26mehot%3Dco%26sd%3D153579823152%26itm%3D333342357162%26pmt%3D1%26noa%3D0%26pg%3D2047675%26algv%3DSimplAMLv5PairwiseWeb%26brand%3DUnbranded&amp;_trksid=p2047675.c100005.m1851" xr:uid="{A9BDCEBD-494E-4B1A-8457-85198940AB68}"/>
    <hyperlink ref="P446" r:id="rId6" xr:uid="{12A9DB8E-3B31-42E6-B8D8-18AFFDB4BF82}"/>
    <hyperlink ref="P408" r:id="rId7" display="https://www.ebay.co.uk/itm/3-7V-6000-mAh-Polymer-rechargeable-Li-battery-Lipo-906090-For-PAD-ipod-Tablet-PC/173419928054?_trkparms=aid%3D1110006%26algo%3DHOMESPLICE.SIM%26ao%3D1%26asc%3D225712%26meid%3D996b3eaab8fe4f128c01df5b7c92057c%26pid%3D100005%26rk%3D4%26rkt%3D12%26mehot%3Dwa%26sd%3D173745700811%26itm%3D173419928054%26pmt%3D1%26noa%3D0%26pg%3D2047675%26algv%3DSimplAMLv5PairwiseWeb%26brand%3DUnbranded&amp;_trksid=p2047675.c100005.m1851" xr:uid="{B4D75555-ECE2-4E7E-8E6D-09D8769690DE}"/>
    <hyperlink ref="P447" r:id="rId8" display="https://www.ebay.co.uk/itm/3-7V-4000-mAh-Polymer-Li-ion-battery-Lipo-pack-965068-For-GPS-DVD-ipod-Tablet-PC/172385648948?_trkparms=aid%3D1110002%26algo%3DSPLICE.SOI%26ao%3D1%26asc%3D20200116171858%26meid%3D33c958171fcc414eb05324540468d24f%26pid%3D100008%26rk%3D3%26rkt%3D9%26sd%3D173419928054%26itm%3D172385648948%26pmt%3D1%26noa%3D0%26pg%3D2047675%26algv%3DPromotedSellersOtherItemsV2%26brand%3DUnbranded&amp;_trksid=p2047675.c100008.m2219" xr:uid="{C8C00556-22B8-4AD7-A61F-A384A2AFD7ED}"/>
    <hyperlink ref="P9" r:id="rId9" display="https://www.ebay.co.uk/itm/30100100-Battery-3-7V-6000mAh-Backup-Power-Rechargeable-Li-polymer-Batteries-E7/402021707849?_trkparms=aid%3D1110006%26algo%3DHOMESPLICE.SIM%26ao%3D1%26asc%3D225712%26meid%3D52d5a792bf534664909425e2f6e1dbaa%26pid%3D100005%26rk%3D2%26rkt%3D12%26mehot%3Dso%26sd%3D173419928054%26itm%3D402021707849%26pmt%3D1%26noa%3D0%26pg%3D2047675%26algv%3DSimplAMLv5PairwiseWeb%26brand%3DUnbranded&amp;_trksid=p2047675.c100005.m1851" xr:uid="{D9AB2746-E05F-4E71-8DC5-0DD52E33CA46}"/>
    <hyperlink ref="P34" r:id="rId10" display="https://www.ebay.co.uk/itm/3284145-BATTERY-6000MAH-3-7V-LIPO-RECHARGEABLE-BATTERIES-FOR-TABLET-7-8-9-FB/202913142908?_trkparms=aid%3D1110006%26algo%3DHOMESPLICE.SIM%26ao%3D1%26asc%3D225712%26meid%3D7116fc12ce204e31bcec1adf496bb80f%26pid%3D100005%26rk%3D3%26rkt%3D12%26mehot%3Dco%26sd%3D402021707849%26itm%3D202913142908%26pmt%3D1%26noa%3D0%26pg%3D2047675%26algv%3DSimplAMLv5PairwiseWeb%26brand%3DUnbranded&amp;_trksid=p2047675.c100005.m1851" xr:uid="{116D5E69-E234-422B-885B-6ED384D125BA}"/>
    <hyperlink ref="P29" r:id="rId11" display="https://www.ebay.co.uk/itm/Rechargeable-3280150-Li-polymer-Battery-3-7V-6000mAh-For-Tablet-GPS-Power-Bank/402028765591?_trkparms=aid%3D1110006%26algo%3DHOMESPLICE.SIM%26ao%3D1%26asc%3D225712%26meid%3D52d5a792bf534664909425e2f6e1dbaa%26pid%3D100005%26rk%3D1%26rkt%3D12%26mehot%3Dco%26sd%3D173419928054%26itm%3D402028765591%26pmt%3D1%26noa%3D0%26pg%3D2047675%26algv%3DSimplAMLv5PairwiseWeb%26brand%3DUnbranded&amp;_trksid=p2047675.c100005.m1851" xr:uid="{850E9D72-38AB-432A-A9FC-C1AF73F8037B}"/>
    <hyperlink ref="P409" r:id="rId12" xr:uid="{BA7BC31B-4362-43AD-A3B9-8FF7093FC7FF}"/>
    <hyperlink ref="P410" r:id="rId13" display="https://www.ebay.co.uk/itm/3-7V-4000mAh-125054-Li-Ion-Batteries-RC-Li-Polymer-Battery-for-Cellphone-PAD-DVD/283778745480?_trkparms=aid%3D1110006%26algo%3DHOMESPLICE.SIM%26ao%3D1%26asc%3D225712%26meid%3De9f3301d62144a03bef214aae210b5e3%26pid%3D100005%26rk%3D1%26rkt%3D12%26mehot%3Dpf%26sd%3D182107148013%26itm%3D283778745480%26pmt%3D1%26noa%3D0%26pg%3D2047675%26algv%3DSimplAMLv5PairwiseWeb&amp;_trksid=p2047675.c100005.m1851" xr:uid="{AA45B9BB-4EF2-482D-BE73-CF59A7279731}"/>
    <hyperlink ref="P972" r:id="rId14" display="https://www.ebay.co.uk/itm/3-7V-1000mAh-Polymer-rechargeable-Li-battery-For-mp4-GPS-Camera-Tablet-PC-403759/172569536082?_trkparms=aid%3D1110002%26algo%3DSPLICE.SOI%26ao%3D1%26asc%3D20190711095549%26meid%3Da3fdaf16ff1042288dd356ba43b600cf%26pid%3D100047%26rk%3D10%26rkt%3D12%26sd%3D173745700811%26itm%3D172569536082%26pmt%3D0%26noa%3D1%26pg%3D2047675%26algv%3DSellersOtherItemsV2%26brand%3DUnbranded&amp;_trksid=p2047675.c100047.m2108" xr:uid="{B111E157-0583-4D8C-B351-28EFF94A3204}"/>
    <hyperlink ref="P1095" r:id="rId15" xr:uid="{6DEDD5BB-254E-463A-BB66-EA208704C896}"/>
    <hyperlink ref="P1206" r:id="rId16" xr:uid="{9513E452-47DA-4826-B9D0-DE52FDC1738A}"/>
    <hyperlink ref="P192" r:id="rId17" display="https://www.ebay.co.uk/itm/3-7V-2500mAh-703090-Li-Polymer-Rechargeable-Cell-Li-ion-LiPo-Battery-for-GPS-MP3/192628000092?_trkparms=aid%3D1110006%26algo%3DHOMESPLICE.SIM%26ao%3D1%26asc%3D225669%26meid%3Daba6c291840742bca7b591588b2a4a55%26pid%3D100010%26rk%3D1%26rkt%3D12%26sd%3D274286732166%26itm%3D192628000092%26pmt%3D0%26noa%3D1%26pg%3D2047675%26algv%3DDefaultOrganicWithImageAndTitleNsfwFilters&amp;_trksid=p2047675.c100010.m2109" xr:uid="{80A53297-6FF2-4756-AEB2-F1A64B6BD332}"/>
    <hyperlink ref="P22" r:id="rId18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8A61C38F-83D5-4D99-A02F-A02C64C57EAD}"/>
    <hyperlink ref="P246" r:id="rId19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A2FFE38D-4BB6-4F2D-923F-F3906ED83792}"/>
    <hyperlink ref="P40" r:id="rId20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C602B0D4-96C1-4531-B171-DC9B8FE60270}"/>
    <hyperlink ref="P67" r:id="rId21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A0FF15FD-DAC2-4902-B965-CF94D5F9895C}"/>
    <hyperlink ref="P1081" r:id="rId22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B644821D-0754-41F2-9478-E2DB70EC68AE}"/>
    <hyperlink ref="P135" r:id="rId23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07475A43-1F32-43D2-B94C-91C690192183}"/>
    <hyperlink ref="P198" r:id="rId24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09A4B8B9-2353-451B-9432-5D21A288CEEE}"/>
    <hyperlink ref="P20" r:id="rId25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BB9E001E-9C9E-4A57-BBE3-6D13549C6CF3}"/>
    <hyperlink ref="P25" r:id="rId26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611C4A22-E54D-43B9-83B3-34EB3C09DE03}"/>
    <hyperlink ref="P30" r:id="rId27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8F2851F0-6C06-4BD9-A543-0EF4D6F0EAC4}"/>
    <hyperlink ref="P167" r:id="rId28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77CD7AD7-76C9-467C-AF0C-6B4EF5F5B8AC}"/>
    <hyperlink ref="P352" r:id="rId29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86EA1639-F01D-4155-83C0-3A60FD7CDE78}"/>
    <hyperlink ref="P42" r:id="rId30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FEC61134-F5F9-4193-A089-54FC271B53DE}"/>
    <hyperlink ref="P92" r:id="rId31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0F6017D6-4A24-4D29-B59C-72D343F5EC3D}"/>
    <hyperlink ref="P76" r:id="rId32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3F5935C7-8850-4816-BFB3-1F31DD0273B7}"/>
    <hyperlink ref="P118" r:id="rId33" display="https://www.ebay.co.uk/itm/3-7V-2000-3800mAh-Rechargeable-Battery-Cell-For-MP3-MP4-DVD-PDA-PSP-Recorder/153216518588?_trkparms=aid%3D1110006%26algo%3DHOMESPLICE.SIM%26ao%3D1%26asc%3D225712%26meid%3D48eefb5662fb4fab89df7c761e62dcdd%26pid%3D100005%26rk%3D4%26rkt%3D12%26mehot%3Dso%26sd%3D192628000092%26itm%3D153216518588%26pmt%3D1%26noa%3D0%26pg%3D2047675%26algv%3DSimplAMLv5PairwiseWeb%26brand%3DUnbranded&amp;_trksid=p2047675.c100005.m1851" xr:uid="{037B4A98-8213-412D-9195-0F4F6079B0D3}"/>
    <hyperlink ref="P141" r:id="rId34" display="https://www.ebay.co.uk/itm/3-7V-8000mAh-Polymer-rechargeable-Li-Lipo-battery-7565121-For-ipod-PSP-Tablet-PC/182323215901?_trkparms=aid%3D1110002%26algo%3DSPLICE.SOI%26ao%3D1%26asc%3D20200116171858%26meid%3D7774983354f34ae7a86e900caf098cbe%26pid%3D100008%26rk%3D2%26rkt%3D10%26sd%3D173249642185%26itm%3D182323215901%26pmt%3D1%26noa%3D0%26pg%3D2047675%26algv%3DPromotedSellersOtherItemsV2%26brand%3DUnbranded&amp;_trksid=p2047675.c100008.m2219" xr:uid="{0EEF5D87-816B-4301-83B2-A5A8AB9B35A0}"/>
    <hyperlink ref="P407" r:id="rId35" display="https://www.ebay.co.uk/itm/3-7V-4000mAh-125054-Li-Ion-Batteries-RC-Li-Polymer-Battery-for-Cellphone-PAD-DVD/283778745480?_trkparms=aid%3D1110006%26algo%3DHOMESPLICE.SIM%26ao%3D1%26asc%3D225712%26meid%3D43c54d319ad5462c9af8f3db9421d60d%26pid%3D100005%26rk%3D4%26rkt%3D12%26mehot%3Dco%26sd%3D182323215901%26itm%3D283778745480%26pmt%3D1%26noa%3D0%26pg%3D2047675%26algv%3DSimplAMLv5PairwiseWeb&amp;_trksid=p2047675.c100005.m1851" xr:uid="{6B814EBB-31C0-4D7E-98DF-D7E7D4D06201}"/>
    <hyperlink ref="P1180" r:id="rId36" xr:uid="{E58E7D91-44DF-4A04-BCEB-E923EDD49A75}"/>
    <hyperlink ref="P45" r:id="rId37" display="https://www.ebay.co.uk/itm/3-7V-3000-mAh-Polymer-Li-ion-battery-Lipo-pack-505573-For-GPS-DVD-ipod-Tablet-PC/173249328589?_trkparms=aid%3D1110002%26algo%3DSPLICE.SOI%26ao%3D1%26asc%3D20200116171858%26meid%3D7774983354f34ae7a86e900caf098cbe%26pid%3D100008%26rk%3D5%26rkt%3D10%26sd%3D173249642185%26itm%3D173249328589%26pmt%3D1%26noa%3D0%26pg%3D2047675%26algv%3DPromotedSellersOtherItemsV2%26brand%3DUnbranded&amp;_trksid=p2047675.c100008.m2219" xr:uid="{9D1CA663-6FAA-4288-BBD8-590A903F906F}"/>
    <hyperlink ref="P467" r:id="rId38" xr:uid="{3F8C760F-8B68-4090-B422-B894CCD5D026}"/>
    <hyperlink ref="P66" r:id="rId39" display="https://www.ebay.co.uk/itm/405085-3-7V-2500mAh-Lipo-Battery-Replacement-For-MP5-DVD-GPS-Camera-Speaker-0FB/233395228684?_trkparms=aid%3D1110006%26algo%3DHOMESPLICE.SIM%26ao%3D1%26asc%3D225712%26meid%3Dd40cbfb6eb5449a98ba81f46100825e0%26pid%3D100005%26rk%3D6%26rkt%3D12%26mehot%3Dco%26sd%3D121956863229%26itm%3D233395228684%26pmt%3D1%26noa%3D0%26pg%3D2047675%26algv%3DSimplAMLv5PairwiseWeb%26brand%3DUnbranded&amp;_trksid=p2047675.c100005.m1851" xr:uid="{902FADC0-6A98-4D53-83C6-61F4A52CBEC4}"/>
    <hyperlink ref="P266" r:id="rId40" xr:uid="{71DE1573-A923-44A9-AEC2-70709FE1D4DC}"/>
    <hyperlink ref="P466" r:id="rId41" xr:uid="{570544AF-9D69-46E5-AADC-C29E9EAE0D7C}"/>
    <hyperlink ref="P1205" r:id="rId42" xr:uid="{B2FE30A5-17B0-4B24-87EF-7E61582A5CE0}"/>
    <hyperlink ref="P351" r:id="rId43" display="https://www.ebay.co.uk/itm/3-7V-4000mAh-125054-Li-Ion-Batteries-RC-Li-Polymer-Battery-for-Cellphone-PAD-DVD/283778745480?_trkparms=aid%3D1110006%26algo%3DHOMESPLICE.SIM%26ao%3D1%26asc%3D225712%26meid%3D43c54d319ad5462c9af8f3db9421d60d%26pid%3D100005%26rk%3D4%26rkt%3D12%26mehot%3Dco%26sd%3D182323215901%26itm%3D283778745480%26pmt%3D1%26noa%3D0%26pg%3D2047675%26algv%3DSimplAMLv5PairwiseWeb&amp;_trksid=p2047675.c100005.m1851" xr:uid="{B4FC1045-E1BD-45B1-90A7-2C86E1504889}"/>
    <hyperlink ref="P1047" r:id="rId44" xr:uid="{BB8602D3-38C3-465F-A88D-CB111C397AD9}"/>
    <hyperlink ref="P506" r:id="rId45" xr:uid="{FE7620E9-C465-4D2B-A770-6956CCD6B90A}"/>
    <hyperlink ref="P81" r:id="rId46" xr:uid="{FD7E693E-76E1-4F15-BA3B-8BF2BC26C611}"/>
    <hyperlink ref="P398" r:id="rId47" xr:uid="{F0490103-43EE-4736-B1D6-C8BB1B924A2F}"/>
    <hyperlink ref="P507" r:id="rId48" xr:uid="{EBDC189A-D6A8-4E56-B5F3-6FA0F7430CF9}"/>
    <hyperlink ref="P375" r:id="rId49" display="https://www.ebay.co.uk/itm/3-7V-5000mAh-Polymer-105575-Battery-Li-po-For-Power-bank-ipod-Tablet-PC-GPS/283663955111?_trkparms=aid%3D1110006%26algo%3DHOMESPLICE.SIM%26ao%3D1%26asc%3D225712%26meid%3D6340a25fb3364cca9198d632468df0ab%26pid%3D100005%26rk%3D3%26rkt%3D12%26mehot%3Dco%26sd%3D143315445702%26itm%3D283663955111%26pmt%3D1%26noa%3D0%26pg%3D2047675%26algv%3DSimplAMLv5PairwiseWeb%26brand%3DUnbranded&amp;_trksid=p2047675.c100005.m1851" xr:uid="{6AEED50A-13E0-401D-8603-F0D445704428}"/>
    <hyperlink ref="P172" r:id="rId50" display="https://www.ebay.co.uk/itm/Rechargeable-3-7V-1200mAh-5000mAh-Li-Po-Battery-For-GPS-earphone-DVD-PDA-E-book/143315445702?_trkparms=aid%3D1110006%26algo%3DHOMESPLICE.SIM%26ao%3D1%26asc%3D225712%26meid%3D944ee5790cca4de0b9a6d095e87af7dc%26pid%3D100005%26rk%3D2%26rkt%3D12%26mehot%3Dco%26sd%3D121753142489%26itm%3D143315445702%26pmt%3D1%26noa%3D0%26pg%3D2047675%26algv%3DSimplAMLv5PairwiseWeb%26brand%3DUnbranded&amp;_trksid=p2047675.c100005.m1851" xr:uid="{EFF947CC-5F6F-4B5C-958C-8C148E048D28}"/>
    <hyperlink ref="P21" r:id="rId51" display="https://www.ebay.co.uk/itm/2Pcs-3-7V-4000mAh-Li-polymer-Battery-5050100-For-MP4-MP5-DVD-Tablet-GPS-Toys-46/402025817662?_trkparms=aid%3D555021%26algo%3DPL.SIMRVI%26ao%3D1%26asc%3D20190711100440%26meid%3Db66a8094db4f4da2bdcbe7fa7d074bc2%26pid%3D100752%26rk%3D3%26rkt%3D16%26mehot%3Dpf%26sd%3D143315445702%26itm%3D402025817662%26pmt%3D1%26noa%3D0%26pg%3D2047675%26algv%3DSimplRVIAMLv5WebWithPLRVIOnTopCombiner&amp;_trksid=p2047675.c100752.m1982" xr:uid="{4A40D7CE-32CE-425F-881F-EC6CAA571A86}"/>
    <hyperlink ref="P13" r:id="rId52" xr:uid="{4C7E953F-F91B-4C21-B005-F333625D5586}"/>
    <hyperlink ref="P783" r:id="rId53" xr:uid="{167BF7B1-38E6-479A-87FB-34D4C4371493}"/>
    <hyperlink ref="P197" r:id="rId54" display="https://www.ebay.co.uk/itm/103565-3-7V-3000mAh-Lipo-Battery-Replacement-For-DVD-GPS-PSP-Camera-E-book-61C9/192911749407?_trkparms=ispr%3D1&amp;hash=item2cea6fb11f:g:SEoAAOSwsixc1F1y&amp;enc=AQAEAAACQBPxNw%2BVj6nta7CKEs3N0qWuxbDOReAZ%2FILxnUIRgnchyNESFPMj6i%2F90oN8%2BWddCTi41k2k8uYYyY%2BFNP0R%2BS%2BBH%2BHhZJ54AAJeq7nnyZHFF136h08FyY23KcMPVqPDVDUXohQ6Nk%2FwEZsgJgR5%2Bf8QIWDSHmnpk53MsvkRzPDq99ORZhOWA0rs2YA3lkExcbYEUrlfII9wQfHV8tTZ4EJNEVVnPP%2FzY%2B1mr2RvssnnztvCF2q%2FYaMw5jb6xkEbUcVfQl3HXUzlx5mQfB0Au6fqLWTDMjWtPhPCEQHh63bI3JoRlSjVsUcaH7P52xMEXlOeIPoTY5%2BQzin9ZtG2DidszjYbGFQTLQ0S1tIQ%2BptUZ%2FPCOIcg00Xp6Bl21vTQxtgLz67ypzFkmL4DQbeu8SRgqHz6FjlQ77P9G0bIdl3MBtAtHjwRoq4JPoI9ZrcrHlIicv08AHlcSwbJnEEPELKvAbm1jYXZs5mE9QLCkGxSnO6Q8TTdsYk2N8dFSVQ2q0bEMrWCihFXP9jpMYXDs7nvmBibd0qvK5ts5J6elJn4FxNtfOBSUp%2ByHJPsZskbcPNHTnnkVXWg50AcWBrJXEDfcgFFqynHXM3OSqJf6OILhle%2Ffm0iczwaNR7h9HSaqULAqd0KrJhBMw7xsNgOqptNkvmBbcI1UnXpPKtGGcZqucwIGFtxIdurJPELJdtadrcgksA9zuoDk0kwvJCpTrUVgd9bP1O1TpNxPoeCbvg3UG3kqmpuuQ8ezArQvSdAPg%3D%3D&amp;checksum=1929117494077a3f72c8bc5d41ea87011af100221de0" xr:uid="{63C00060-8AE2-4C7B-9174-36FA8B46044C}"/>
    <hyperlink ref="P222" r:id="rId55" xr:uid="{BEE08481-851B-4638-AB17-5C2CEF5D7B56}"/>
    <hyperlink ref="P191" r:id="rId56" xr:uid="{0C9F6C73-DA45-4968-8D8A-A23103C6DC42}"/>
    <hyperlink ref="P267" r:id="rId57" xr:uid="{3F7BF162-7233-47E9-9616-DD974D64C9D1}"/>
    <hyperlink ref="P16" r:id="rId58" xr:uid="{0D91327C-91EA-4120-BF63-2C5F2B03C58B}"/>
    <hyperlink ref="P65" r:id="rId59" xr:uid="{EF4DD1B7-1059-4544-B42F-40D6C0958CAB}"/>
    <hyperlink ref="P374" r:id="rId60" xr:uid="{96E76B43-B61E-48A6-B61C-3929A87DD3D1}"/>
    <hyperlink ref="P911" r:id="rId61" xr:uid="{42537686-F4EB-4B36-A5BD-2BF19AE7700D}"/>
    <hyperlink ref="P780" r:id="rId62" xr:uid="{F1B787B9-365F-4BB7-9CE3-8DA9364F2CD9}"/>
    <hyperlink ref="P781" r:id="rId63" xr:uid="{54A98A8C-0C75-4B44-B3F4-325D3113A502}"/>
    <hyperlink ref="P782" r:id="rId64" display="https://www.ebay.co.uk/itm/103450-3-7V-2000mAh-Lipo-Battery-Replacement-For-DVD-POS-Machine-Camera-iPod-3B/264407202120?_trkparms=aid%3D1110006%26algo%3DHOMESPLICE.SIM%26ao%3D1%26asc%3D225669%26meid%3Df5dc912e6da04697932d03ddfebf8ddc%26pid%3D100010%26rk%3D5%26rkt%3D12%26sd%3D183709117028%26itm%3D264407202120%26pmt%3D1%26noa%3D1%26pg%3D2047675%26algv%3DDefaultOrganicWithImageAndTitleNsfwFilters%26brand%3DUnbranded&amp;_trksid=p2047675.c100010.m2109" xr:uid="{917E27EF-3C03-48AE-A301-460A40800FAE}"/>
    <hyperlink ref="P406" r:id="rId65" display="https://www.ebay.co.uk/itm/125054-Rechargeable-Battery-4000mAh-3-7V-Lipo-For-Cell-phone-PAD-DVD-Power-Bank/233379973003?_trkparms=aid%3D1110007%26algo%3DHOMESPLICE.DISC%26ao%3D1%26asc%3D20200220090753%26meid%3D03c50cf74f8a412081a1e81cd5e2ec6a%26pid%3D100009%26rk%3D1%26rkt%3D1%26sd%3D183709117028%26itm%3D233379973003%26pmt%3D1%26noa%3D0%26pg%3D2047675%26algv%3Ddefault%26brand%3DUnbranded&amp;_trksid=p2047675.c100009.m1982" xr:uid="{3F36053E-0B70-4275-839E-1BED7E5F4E42}"/>
    <hyperlink ref="P1058" r:id="rId66" xr:uid="{ECAAD167-E479-45B7-BBCB-9EE2F243157E}"/>
    <hyperlink ref="P350" r:id="rId67" xr:uid="{C96C44C2-FDB9-4E5E-9116-0124B86319DE}"/>
    <hyperlink ref="P147" r:id="rId68" xr:uid="{27117437-9EEE-4C2F-9862-BBBB74BAB7F9}"/>
    <hyperlink ref="P1070" r:id="rId69" xr:uid="{FEE8BF0F-19C8-4431-988F-B94E13C4A3ED}"/>
    <hyperlink ref="P14" r:id="rId70" xr:uid="{A6D7FD63-451C-4B16-8DCC-12AF79517810}"/>
    <hyperlink ref="P2" r:id="rId71" xr:uid="{569F4CA4-912E-4786-A844-0EED09AD7124}"/>
  </hyperlinks>
  <pageMargins left="0.7" right="0.7" top="0.75" bottom="0.75" header="0.3" footer="0.3"/>
  <pageSetup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2020-02-27T10:23:24Z</dcterms:created>
  <dcterms:modified xsi:type="dcterms:W3CDTF">2020-02-28T18:28:07Z</dcterms:modified>
</cp:coreProperties>
</file>