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l\OneDrive\Documents\GitHub\BN-understanding\"/>
    </mc:Choice>
  </mc:AlternateContent>
  <xr:revisionPtr revIDLastSave="0" documentId="13_ncr:1_{B66D8AAE-EA01-4CF9-BDD2-D51BD6B460E9}" xr6:coauthVersionLast="46" xr6:coauthVersionMax="46" xr10:uidLastSave="{00000000-0000-0000-0000-000000000000}"/>
  <bookViews>
    <workbookView xWindow="-110" yWindow="-110" windowWidth="19420" windowHeight="10420" xr2:uid="{F9924774-5717-4A28-A6A4-A19292BE1888}"/>
  </bookViews>
  <sheets>
    <sheet name="Sheet1" sheetId="1" r:id="rId1"/>
  </sheets>
  <definedNames>
    <definedName name="_xlnm._FilterDatabase" localSheetId="0" hidden="1">Sheet1!$A$1:$HA$1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X51" i="1" l="1"/>
  <c r="J7" i="1"/>
  <c r="J11" i="1"/>
  <c r="J3" i="1"/>
  <c r="J12" i="1"/>
  <c r="J8" i="1"/>
  <c r="J4" i="1"/>
  <c r="J13" i="1"/>
  <c r="J5" i="1"/>
  <c r="J14" i="1"/>
  <c r="J9" i="1"/>
  <c r="J2" i="1"/>
  <c r="K7" i="1"/>
  <c r="K11" i="1"/>
  <c r="K3" i="1"/>
  <c r="K12" i="1"/>
  <c r="K8" i="1"/>
  <c r="K4" i="1"/>
  <c r="K13" i="1"/>
  <c r="K5" i="1"/>
  <c r="K14" i="1"/>
  <c r="K9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Tali Livni</author>
  </authors>
  <commentList>
    <comment ref="DF1" authorId="0" shapeId="0" xr:uid="{650931D7-3D86-41DD-9CD7-04E9B0EBF7BC}">
      <text>
        <r>
          <rPr>
            <b/>
            <sz val="9"/>
            <color indexed="81"/>
            <rFont val="Tahoma"/>
            <family val="2"/>
          </rPr>
          <t>Tali Livni:</t>
        </r>
        <r>
          <rPr>
            <sz val="9"/>
            <color indexed="81"/>
            <rFont val="Tahoma"/>
            <family val="2"/>
          </rPr>
          <t xml:space="preserve">
linked to previous</t>
        </r>
      </text>
    </comment>
  </commentList>
</comments>
</file>

<file path=xl/sharedStrings.xml><?xml version="1.0" encoding="utf-8"?>
<sst xmlns="http://schemas.openxmlformats.org/spreadsheetml/2006/main" count="563" uniqueCount="354">
  <si>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</si>
  <si>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</si>
  <si>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</si>
  <si>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</si>
  <si>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</si>
  <si>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</si>
  <si>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</si>
  <si>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</si>
  <si>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</si>
  <si>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</si>
  <si>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LocationLatitude</t>
  </si>
  <si>
    <t>LocationLongitude</t>
  </si>
  <si>
    <t>DistributionChannel</t>
  </si>
  <si>
    <t>UserLanguage</t>
  </si>
  <si>
    <t>bot_1_2</t>
  </si>
  <si>
    <t>bot_1_time_First Click</t>
  </si>
  <si>
    <t>bot_1_time_Last Click</t>
  </si>
  <si>
    <t>bot_1_time_Page Submit</t>
  </si>
  <si>
    <t>bot_1_time_Click Count</t>
  </si>
  <si>
    <t>consent1</t>
  </si>
  <si>
    <t>consent2</t>
  </si>
  <si>
    <t>consent3</t>
  </si>
  <si>
    <t>consent_time_First Click</t>
  </si>
  <si>
    <t>consent_time_Last Click</t>
  </si>
  <si>
    <t>consent_time_Page Submit</t>
  </si>
  <si>
    <t>consent_time_Click Count</t>
  </si>
  <si>
    <t>Email</t>
  </si>
  <si>
    <t>gender</t>
  </si>
  <si>
    <t>gender_9_TEXT</t>
  </si>
  <si>
    <t>age#1_1</t>
  </si>
  <si>
    <t>age#2_1</t>
  </si>
  <si>
    <t>age#3_1</t>
  </si>
  <si>
    <t>experience_1</t>
  </si>
  <si>
    <t>experience_1_4_TEXT</t>
  </si>
  <si>
    <t>experience_2</t>
  </si>
  <si>
    <t>experience_2_4_TEXT</t>
  </si>
  <si>
    <t>experience_3</t>
  </si>
  <si>
    <t>experience_4</t>
  </si>
  <si>
    <t>experience_5</t>
  </si>
  <si>
    <t>presurvey_time_First Click</t>
  </si>
  <si>
    <t>presurvey_time_Last Click</t>
  </si>
  <si>
    <t>presurvey_time_Page Submit</t>
  </si>
  <si>
    <t>presurvey_time_Click Count</t>
  </si>
  <si>
    <t>eval_time_First Click</t>
  </si>
  <si>
    <t>eval_time_Last Click</t>
  </si>
  <si>
    <t>eval_time_Page Submit</t>
  </si>
  <si>
    <t>eval_time_Click Count</t>
  </si>
  <si>
    <t>eval_1</t>
  </si>
  <si>
    <t>eval_2</t>
  </si>
  <si>
    <t>eval_3</t>
  </si>
  <si>
    <t>eval_4</t>
  </si>
  <si>
    <t>eval_5</t>
  </si>
  <si>
    <t>eval6_1</t>
  </si>
  <si>
    <t>eval6_2</t>
  </si>
  <si>
    <t>eval_7</t>
  </si>
  <si>
    <t>bot_2_2</t>
  </si>
  <si>
    <t>bot_2_time_First Click</t>
  </si>
  <si>
    <t>bot_2_time_Last Click</t>
  </si>
  <si>
    <t>bot_2_time_Page Submit</t>
  </si>
  <si>
    <t>bot_2_time_Click Count</t>
  </si>
  <si>
    <t>instruction_exa_time_First Click</t>
  </si>
  <si>
    <t>instruction_exa_time_Last Click</t>
  </si>
  <si>
    <t>instruction_exa_time_Page Submit</t>
  </si>
  <si>
    <t>instruction_exa_time_Click Count</t>
  </si>
  <si>
    <t>Example_time_First Click</t>
  </si>
  <si>
    <t>Example_time_Last Click</t>
  </si>
  <si>
    <t>Example_time_Page Submit</t>
  </si>
  <si>
    <t>Example_time_Click Count</t>
  </si>
  <si>
    <t>Example_Q_4</t>
  </si>
  <si>
    <t>Example_Q_5</t>
  </si>
  <si>
    <t>Example_Q_6</t>
  </si>
  <si>
    <t>instruction_exp_time_First Click</t>
  </si>
  <si>
    <t>instruction_exp_time_Last Click</t>
  </si>
  <si>
    <t>instruction_exp_time_Page Submit</t>
  </si>
  <si>
    <t>instruction_exp_time_Click Count</t>
  </si>
  <si>
    <t>task_load_time_First Click</t>
  </si>
  <si>
    <t>task_load_time_Last Click</t>
  </si>
  <si>
    <t>task_load_time_Page Submit</t>
  </si>
  <si>
    <t>task_load_time_Click Count</t>
  </si>
  <si>
    <t>task_load_1_1</t>
  </si>
  <si>
    <t>task_load_2_1</t>
  </si>
  <si>
    <t>task_load_3_1</t>
  </si>
  <si>
    <t>task_load_4_1</t>
  </si>
  <si>
    <t>task_load_5_1</t>
  </si>
  <si>
    <t>cohortType</t>
  </si>
  <si>
    <t>IP Address</t>
  </si>
  <si>
    <t>anonymous</t>
  </si>
  <si>
    <t>EN</t>
  </si>
  <si>
    <t>s</t>
  </si>
  <si>
    <t>Yes, I understand the explanatory statement and agree to participate in this study.</t>
  </si>
  <si>
    <t>Yes</t>
  </si>
  <si>
    <t>Female</t>
  </si>
  <si>
    <t>July</t>
  </si>
  <si>
    <t>Neither</t>
  </si>
  <si>
    <t>No</t>
  </si>
  <si>
    <t>1)</t>
  </si>
  <si>
    <t>(0.07 * 0.1)/0.05 = 0.14</t>
  </si>
  <si>
    <t>(0.05 * 0.1)/0.08 = 0.06</t>
  </si>
  <si>
    <t>e</t>
  </si>
  <si>
    <t>1 (Very Low)</t>
  </si>
  <si>
    <t>simple</t>
  </si>
  <si>
    <t>49.192.71.217</t>
  </si>
  <si>
    <t>R_1pXcVA7q7f4fQaG</t>
  </si>
  <si>
    <t>Male</t>
  </si>
  <si>
    <t>October</t>
  </si>
  <si>
    <t>FIT5047 Fundamentals of Artificial Intelligence 2020</t>
  </si>
  <si>
    <t>4)</t>
  </si>
  <si>
    <t>2)</t>
  </si>
  <si>
    <t>(0.08 * 0.1)/0.05 = 0.16</t>
  </si>
  <si>
    <t>hard</t>
  </si>
  <si>
    <t>103.111.177.124</t>
  </si>
  <si>
    <t>R_Oe5c9KGmjVok7At</t>
  </si>
  <si>
    <t>akhsi1@student.monash.edu</t>
  </si>
  <si>
    <t>June</t>
  </si>
  <si>
    <t>Netica</t>
  </si>
  <si>
    <t>8)</t>
  </si>
  <si>
    <t>7)</t>
  </si>
  <si>
    <t>(0.08 * 0.05)/0.1 = 0.04</t>
  </si>
  <si>
    <t>medium</t>
  </si>
  <si>
    <t>122.199.60.131</t>
  </si>
  <si>
    <t>R_AKW5PSETHcBkmDT</t>
  </si>
  <si>
    <t>February</t>
  </si>
  <si>
    <t>14.202.245.189</t>
  </si>
  <si>
    <t>R_1ifWyuhcR8ap5Ft</t>
  </si>
  <si>
    <t>arkitpatel3697@gmail.com</t>
  </si>
  <si>
    <t>1.65.207.100</t>
  </si>
  <si>
    <t>R_1hzoju8eiyKd6Ei</t>
  </si>
  <si>
    <t>xqin0018@student.monash.edu</t>
  </si>
  <si>
    <t>September</t>
  </si>
  <si>
    <t>110.144.146.230</t>
  </si>
  <si>
    <t>R_3fjWJFyD5KpVtl6</t>
  </si>
  <si>
    <t>58.7.99.243</t>
  </si>
  <si>
    <t>R_1Pc42ekEsj6GWBt</t>
  </si>
  <si>
    <t>rkit0002@student.monash.edu</t>
  </si>
  <si>
    <t>January</t>
  </si>
  <si>
    <t>112.80.18.194</t>
  </si>
  <si>
    <t>R_2Ua1lRajncaJ3hK</t>
  </si>
  <si>
    <t>taii0001@monash.edu</t>
  </si>
  <si>
    <t>Other</t>
  </si>
  <si>
    <t>WEKA</t>
  </si>
  <si>
    <t>E</t>
  </si>
  <si>
    <t>14.201.10.181</t>
  </si>
  <si>
    <t>R_1oGTwgbobn5Mf7B</t>
  </si>
  <si>
    <t>imoisharma@gmail.com</t>
  </si>
  <si>
    <t>(0.07 * 0.05)/0.1 = 0.035</t>
  </si>
  <si>
    <t>154.17.3.163</t>
  </si>
  <si>
    <t>R_3gU6gSaJpUlVqNJ</t>
  </si>
  <si>
    <t>552037063@qq.com</t>
  </si>
  <si>
    <t>August</t>
  </si>
  <si>
    <t>FIT3080 Intelligent Systems 2020</t>
  </si>
  <si>
    <t>(0.05 * 0.1)/0.07 = 0.07</t>
  </si>
  <si>
    <t>49.192.30.32</t>
  </si>
  <si>
    <t>R_3ELmXitCxfXW6mf</t>
  </si>
  <si>
    <t>dgup0002@student.monash.edu</t>
  </si>
  <si>
    <t>Chain_Q1_time_First Click</t>
  </si>
  <si>
    <t>Chain_Q1_time_Last Click</t>
  </si>
  <si>
    <t>Chain_Q1_time_Page Submit</t>
  </si>
  <si>
    <t>Chain_Q1_time_Click Count</t>
  </si>
  <si>
    <t>Chain_Q1_16</t>
  </si>
  <si>
    <t>Chain_Q1_17</t>
  </si>
  <si>
    <t>Chain_Q1_18</t>
  </si>
  <si>
    <t>Chain_Q2_time_First Click</t>
  </si>
  <si>
    <t>Chain_Q2_time_Last Click</t>
  </si>
  <si>
    <t>Chain_Q2_time_Page Submit</t>
  </si>
  <si>
    <t>Chain_Q2_time_Click Count</t>
  </si>
  <si>
    <t>Chain_Q2_16</t>
  </si>
  <si>
    <t>Chain_Q2_17</t>
  </si>
  <si>
    <t>Chain_Q2_18</t>
  </si>
  <si>
    <t>Chain_Q3_time_First Click</t>
  </si>
  <si>
    <t>Chain_Q3_time_Last Click</t>
  </si>
  <si>
    <t>Chain_Q3_time_Page Submit</t>
  </si>
  <si>
    <t>Chain_Q3_time_Click Count</t>
  </si>
  <si>
    <t>Chain_Q3_16</t>
  </si>
  <si>
    <t>Chain_Q3_17</t>
  </si>
  <si>
    <t>Chain_Q3_18</t>
  </si>
  <si>
    <t>Chain_Q4_time_First Click</t>
  </si>
  <si>
    <t>Chain_Q4_time_Last Click</t>
  </si>
  <si>
    <t>Chain_Q4_time_Page Submit</t>
  </si>
  <si>
    <t>Chain_Q4_time_Click Count</t>
  </si>
  <si>
    <t>Chain_Q4_16</t>
  </si>
  <si>
    <t>Chain_Q4_17</t>
  </si>
  <si>
    <t>Chain_Q4_18</t>
  </si>
  <si>
    <t>Chain_Q5_time_First Click</t>
  </si>
  <si>
    <t>Chain_Q5_time_Last Click</t>
  </si>
  <si>
    <t>Chain_Q5_time_Page Submit</t>
  </si>
  <si>
    <t>Chain_Q5_time_Click Count</t>
  </si>
  <si>
    <t>Chain_Q5_16</t>
  </si>
  <si>
    <t>Chain_Q5_17</t>
  </si>
  <si>
    <t>Chain_Q5_18</t>
  </si>
  <si>
    <t>CC_Q1_time_First Click</t>
  </si>
  <si>
    <t>CC_Q1_time_Last Click</t>
  </si>
  <si>
    <t>CC_Q1_time_Page Submit</t>
  </si>
  <si>
    <t>CC_Q1_time_Click Count</t>
  </si>
  <si>
    <t>CC_Q1_19</t>
  </si>
  <si>
    <t>CC_Q1_17</t>
  </si>
  <si>
    <t>CC_Q1_18</t>
  </si>
  <si>
    <t>CC_Q2_time_First Click</t>
  </si>
  <si>
    <t>CC_Q2_time_Last Click</t>
  </si>
  <si>
    <t>CC_Q2_time_Page Submit</t>
  </si>
  <si>
    <t>CC_Q2_time_Click Count</t>
  </si>
  <si>
    <t>CC_Q2_16</t>
  </si>
  <si>
    <t>CC_Q2_17</t>
  </si>
  <si>
    <t>CC_Q2_18</t>
  </si>
  <si>
    <t>CC_Q3_time_First Click</t>
  </si>
  <si>
    <t>CC_Q3_time_Last Click</t>
  </si>
  <si>
    <t>CC_Q3_time_Page Submit</t>
  </si>
  <si>
    <t>CC_Q3_time_Click Count</t>
  </si>
  <si>
    <t>CC_Q3_16</t>
  </si>
  <si>
    <t>CC_Q5_18</t>
  </si>
  <si>
    <t>CC_Q6_time_First Click</t>
  </si>
  <si>
    <t>CC_Q6_time_Last Click</t>
  </si>
  <si>
    <t>CC_Q6_time_Page Submit</t>
  </si>
  <si>
    <t>CC_Q6_time_Click Count</t>
  </si>
  <si>
    <t>CC_Q6_16</t>
  </si>
  <si>
    <t>CC_Q6_17</t>
  </si>
  <si>
    <t>CC_Q6_18</t>
  </si>
  <si>
    <t>CC_Q7_time_First Click</t>
  </si>
  <si>
    <t>CC_Q7_time_Last Click</t>
  </si>
  <si>
    <t>CC_Q7_time_Page Submit</t>
  </si>
  <si>
    <t>CC_Q7_time_Click Count</t>
  </si>
  <si>
    <t>CC_Q7_16</t>
  </si>
  <si>
    <t>CC_Q7_17</t>
  </si>
  <si>
    <t>CC_Q7_18</t>
  </si>
  <si>
    <t>CE_Q1_time_First Click</t>
  </si>
  <si>
    <t>CE_Q1_time_Last Click</t>
  </si>
  <si>
    <t>CE_Q1_time_Page Submit</t>
  </si>
  <si>
    <t>CE_Q1_time_Click Count</t>
  </si>
  <si>
    <t>CE_Q1_16</t>
  </si>
  <si>
    <t>CE_Q1_17</t>
  </si>
  <si>
    <t>CE_Q1_18</t>
  </si>
  <si>
    <t>CE_Q2_time_First Click</t>
  </si>
  <si>
    <t>CE_Q2_time_Last Click</t>
  </si>
  <si>
    <t>CE_Q2_time_Page Submit</t>
  </si>
  <si>
    <t>CE_Q2_time_Click Count</t>
  </si>
  <si>
    <t>CE_Q2_16</t>
  </si>
  <si>
    <t>CE_Q2_17</t>
  </si>
  <si>
    <t>CE_Q2_18</t>
  </si>
  <si>
    <t>CE_Q3_time_First Click</t>
  </si>
  <si>
    <t>CE_Q3_time_Last Click</t>
  </si>
  <si>
    <t>CE_Q3_time_Page Submit</t>
  </si>
  <si>
    <t>CE_Q3_time_Click Count</t>
  </si>
  <si>
    <t>CE_Q3_16</t>
  </si>
  <si>
    <t>CE_Q3_17</t>
  </si>
  <si>
    <t>CE_Q3_18</t>
  </si>
  <si>
    <t>CE_Q4_time_First Click</t>
  </si>
  <si>
    <t>CE_Q4_time_Last Click</t>
  </si>
  <si>
    <t>CE_Q4_time_Page Submit</t>
  </si>
  <si>
    <t>CE_Q4_time_Click Count</t>
  </si>
  <si>
    <t>CE_Q4_16</t>
  </si>
  <si>
    <t>CE_Q4_17</t>
  </si>
  <si>
    <t>CE_Q4_18</t>
  </si>
  <si>
    <t>CE_Q5_time_First Click</t>
  </si>
  <si>
    <t>CE_Q5_time_Last Click</t>
  </si>
  <si>
    <t>CE_Q5_time_Page Submit</t>
  </si>
  <si>
    <t>CE_Q5_time_Click Count</t>
  </si>
  <si>
    <t>CE_Q5_16</t>
  </si>
  <si>
    <t>CE_Q5_17</t>
  </si>
  <si>
    <t>CE_Q5_18</t>
  </si>
  <si>
    <t>CE_Q6_time_First Click</t>
  </si>
  <si>
    <t>CE_Q6_time_Last Click</t>
  </si>
  <si>
    <t>CE_Q6_time_Page Submit</t>
  </si>
  <si>
    <t>CE_Q6_time_Click Count</t>
  </si>
  <si>
    <t>CE_Q6_16</t>
  </si>
  <si>
    <t>CE_Q6_17</t>
  </si>
  <si>
    <t>CE_Q6_18</t>
  </si>
  <si>
    <t>CE_Q7_time_First Click</t>
  </si>
  <si>
    <t>CE_Q7_time_Last Click</t>
  </si>
  <si>
    <t>CE_Q7_time_Page Submit</t>
  </si>
  <si>
    <t>CE_Q7_time_Click Count</t>
  </si>
  <si>
    <t>CE_Q7_16</t>
  </si>
  <si>
    <t>CE_Q7_17</t>
  </si>
  <si>
    <t>CE_Q7_18</t>
  </si>
  <si>
    <t>1. Stay the same as 20</t>
  </si>
  <si>
    <t>1. Decrease from 20</t>
  </si>
  <si>
    <t>1. Increase from 20</t>
  </si>
  <si>
    <t>2. same as previous</t>
  </si>
  <si>
    <t>Decrease from init value 38/40.4/43.1</t>
  </si>
  <si>
    <t>Decrease from init value 40.4/43.1/61.8</t>
  </si>
  <si>
    <t>Increase from init value 18/38.6/61.2</t>
  </si>
  <si>
    <t>remain the same 90/55/70</t>
  </si>
  <si>
    <t>1. Increased from 20/17/17</t>
  </si>
  <si>
    <t>3. more than Q1</t>
  </si>
  <si>
    <t>1. stay the same as 70/52/34.7</t>
  </si>
  <si>
    <t>Independent cause</t>
  </si>
  <si>
    <t>deseperataion</t>
  </si>
  <si>
    <t>seseperation</t>
  </si>
  <si>
    <t>1. Increase from 32/37/46.1</t>
  </si>
  <si>
    <t>3. lower than Q2</t>
  </si>
  <si>
    <t>combined causes to effect -adding the values</t>
  </si>
  <si>
    <t>(simple: reading off the CPT)</t>
  </si>
  <si>
    <t>1. Increase from 34/38/46.4</t>
  </si>
  <si>
    <t>3. more than Q2 &amp; Q3</t>
  </si>
  <si>
    <t>explaining away</t>
  </si>
  <si>
    <t>1. Increase from 55/35.1/23.6</t>
  </si>
  <si>
    <t xml:space="preserve">(analyzing the mistakes themselves - decreased vs. when they remained the same). </t>
  </si>
  <si>
    <t>To pay</t>
  </si>
  <si>
    <t>Participant ID</t>
  </si>
  <si>
    <t>Paid?</t>
  </si>
  <si>
    <t>Duration (in minutes)</t>
  </si>
  <si>
    <t>Gift Card</t>
  </si>
  <si>
    <t>rtia0008@student.monash.edu</t>
  </si>
  <si>
    <t>apan0029@student.monash.edu</t>
  </si>
  <si>
    <t>apat0038@student.monash.edu</t>
  </si>
  <si>
    <t>taii0001@student.monash.edu</t>
  </si>
  <si>
    <t>jzha0245@student.monash.edu</t>
  </si>
  <si>
    <t>msha0059@student.monash.edu</t>
  </si>
  <si>
    <t>sli381@student.monash.edu</t>
  </si>
  <si>
    <t>1. Increase from init value 40.4/43.1/61.8
2. same as What they wrote in Q3 (deseperation)</t>
  </si>
  <si>
    <t>1. more than 20/17/17</t>
  </si>
  <si>
    <t>1. increase 22/22.1/24</t>
  </si>
  <si>
    <t>1. increased from initial 41.8/28/24.8</t>
  </si>
  <si>
    <t>Chain</t>
  </si>
  <si>
    <t>Q1</t>
  </si>
  <si>
    <t>Simple</t>
  </si>
  <si>
    <t>P1</t>
  </si>
  <si>
    <t>p2</t>
  </si>
  <si>
    <t>Cond 1</t>
  </si>
  <si>
    <t>Change of direction from initial value</t>
  </si>
  <si>
    <t>Cond 2</t>
  </si>
  <si>
    <t>T/F</t>
  </si>
  <si>
    <t>Comparison to previous question</t>
  </si>
  <si>
    <t>Cond 3</t>
  </si>
  <si>
    <t>More than or less than change of previous question</t>
  </si>
  <si>
    <t xml:space="preserve">Cond 4 </t>
  </si>
  <si>
    <t>Absolute value</t>
  </si>
  <si>
    <t xml:space="preserve">Percentage of difference from initial value </t>
  </si>
  <si>
    <t>cond 1</t>
  </si>
  <si>
    <t>cond2</t>
  </si>
  <si>
    <t>cond3</t>
  </si>
  <si>
    <t>cond 4</t>
  </si>
  <si>
    <t>min</t>
  </si>
  <si>
    <t>Sum</t>
  </si>
  <si>
    <t>Sum if true</t>
  </si>
  <si>
    <t xml:space="preserve">avg, min max  … </t>
  </si>
  <si>
    <t>T</t>
  </si>
  <si>
    <t>F</t>
  </si>
  <si>
    <t>sum T</t>
  </si>
  <si>
    <t>Sum T</t>
  </si>
  <si>
    <t xml:space="preserve">Chain </t>
  </si>
  <si>
    <t>Q1`</t>
  </si>
  <si>
    <t>Decreased</t>
  </si>
  <si>
    <t>Increased</t>
  </si>
  <si>
    <t>Stayed the same</t>
  </si>
  <si>
    <t>percentage of difference from initial value</t>
  </si>
  <si>
    <t>Initial value</t>
  </si>
  <si>
    <t>Participant best estimate</t>
  </si>
  <si>
    <t>correct answer</t>
  </si>
  <si>
    <t>Correct incresed</t>
  </si>
  <si>
    <t>Correct decreased</t>
  </si>
  <si>
    <t xml:space="preserve">correct stayed the same </t>
  </si>
  <si>
    <t>Provide an average, min, max, std dev over all correct results of participants in similar cohorts</t>
  </si>
  <si>
    <t>max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</si>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</sst>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FE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1" fillId="2" borderId="0" xfId="1"/>
    <xf numFmtId="22" fontId="0" fillId="3" borderId="0" xfId="0" applyNumberForma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/>
    <xf numFmtId="22" fontId="0" fillId="0" borderId="0" xfId="0" applyNumberFormat="1" applyFill="1"/>
    <xf numFmtId="0" fontId="1" fillId="0" borderId="0" xfId="1" applyFill="1"/>
    <xf numFmtId="0" fontId="2" fillId="0" borderId="0" xfId="0" applyFont="1" applyFill="1"/>
    <xf numFmtId="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ha0059@student.monash.edu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apat0038@student.monash.edu" TargetMode="External"/><Relationship Id="rId7" Type="http://schemas.openxmlformats.org/officeDocument/2006/relationships/hyperlink" Target="mailto:jzha0245@student.monash.edu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apan0029@student.monash.edu" TargetMode="External"/><Relationship Id="rId1" Type="http://schemas.openxmlformats.org/officeDocument/2006/relationships/hyperlink" Target="mailto:akhsi1@student.monash.edu" TargetMode="External"/><Relationship Id="rId6" Type="http://schemas.openxmlformats.org/officeDocument/2006/relationships/hyperlink" Target="mailto:taii0001@student.monash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kit0002@student.monash.edu" TargetMode="External"/><Relationship Id="rId10" Type="http://schemas.openxmlformats.org/officeDocument/2006/relationships/hyperlink" Target="mailto:sli381@student.monash.edu" TargetMode="External"/><Relationship Id="rId4" Type="http://schemas.openxmlformats.org/officeDocument/2006/relationships/hyperlink" Target="mailto:xqin0018@student.monash.edu" TargetMode="External"/><Relationship Id="rId9" Type="http://schemas.openxmlformats.org/officeDocument/2006/relationships/hyperlink" Target="mailto:dgup0002@student.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C5D4-08C5-4122-B437-854C1360982C}">
  <dimension ref="A1:HA51"/>
  <sheetViews>
    <sheetView tabSelected="1" workbookViewId="0">
      <pane xSplit="1" topLeftCell="B1" activePane="topRight" state="frozen"/>
      <selection pane="topRight" activeCell="CH31" sqref="CH31"/>
    </sheetView>
  </sheetViews>
  <sheetFormatPr defaultRowHeight="14.5" x14ac:dyDescent="0.35"/>
  <cols>
    <col min="1" max="1" width="10.26953125" bestFit="1" customWidth="1"/>
    <col min="2" max="2" width="12" bestFit="1" customWidth="1"/>
    <col min="3" max="3" width="28.54296875" bestFit="1" customWidth="1"/>
    <col min="4" max="5" width="13.1796875" bestFit="1" customWidth="1"/>
    <col min="9" max="9" width="18.81640625" bestFit="1" customWidth="1"/>
    <col min="10" max="13" width="18.81640625" customWidth="1"/>
    <col min="58" max="58" width="21.1796875" bestFit="1" customWidth="1"/>
    <col min="59" max="59" width="20.08984375" bestFit="1" customWidth="1"/>
    <col min="77" max="77" width="30.90625" customWidth="1"/>
    <col min="78" max="78" width="14.81640625" bestFit="1" customWidth="1"/>
    <col min="79" max="85" width="0" hidden="1" customWidth="1"/>
    <col min="90" max="93" width="0" hidden="1" customWidth="1"/>
    <col min="95" max="95" width="17.453125" customWidth="1"/>
    <col min="97" max="100" width="0" hidden="1" customWidth="1"/>
    <col min="102" max="102" width="18.6328125" customWidth="1"/>
    <col min="104" max="107" width="0" hidden="1" customWidth="1"/>
    <col min="109" max="109" width="19" customWidth="1"/>
    <col min="110" max="110" width="31.453125" customWidth="1"/>
    <col min="111" max="114" width="0" hidden="1" customWidth="1"/>
    <col min="118" max="121" width="0" hidden="1" customWidth="1"/>
    <col min="123" max="123" width="11.6328125" bestFit="1" customWidth="1"/>
    <col min="124" max="124" width="23.81640625" bestFit="1" customWidth="1"/>
    <col min="125" max="127" width="0" hidden="1" customWidth="1"/>
    <col min="128" max="128" width="37.7265625" bestFit="1" customWidth="1"/>
    <col min="130" max="130" width="14.81640625" bestFit="1" customWidth="1"/>
    <col min="131" max="131" width="19.81640625" bestFit="1" customWidth="1"/>
    <col min="132" max="135" width="8.7265625" customWidth="1"/>
    <col min="137" max="137" width="7.1796875" customWidth="1"/>
    <col min="138" max="141" width="8.7265625" customWidth="1"/>
    <col min="144" max="144" width="6.81640625" customWidth="1"/>
    <col min="145" max="148" width="0" hidden="1" customWidth="1"/>
    <col min="150" max="150" width="9.36328125" bestFit="1" customWidth="1"/>
    <col min="151" max="151" width="6.7265625" customWidth="1"/>
    <col min="152" max="154" width="0" hidden="1" customWidth="1"/>
    <col min="155" max="155" width="18.36328125" customWidth="1"/>
    <col min="157" max="157" width="11.54296875" bestFit="1" customWidth="1"/>
    <col min="158" max="158" width="6.453125" customWidth="1"/>
    <col min="159" max="162" width="0" hidden="1" customWidth="1"/>
    <col min="165" max="165" width="6.36328125" customWidth="1"/>
    <col min="166" max="169" width="0" hidden="1" customWidth="1"/>
    <col min="172" max="172" width="6.26953125" customWidth="1"/>
    <col min="173" max="176" width="0" hidden="1" customWidth="1"/>
    <col min="179" max="179" width="6.54296875" customWidth="1"/>
    <col min="180" max="183" width="0" hidden="1" customWidth="1"/>
    <col min="186" max="186" width="6.54296875" customWidth="1"/>
    <col min="187" max="187" width="8.453125" hidden="1" customWidth="1"/>
    <col min="188" max="188" width="0" hidden="1" customWidth="1"/>
    <col min="189" max="189" width="7.90625" hidden="1" customWidth="1"/>
    <col min="190" max="190" width="0" hidden="1" customWidth="1"/>
    <col min="193" max="193" width="7.1796875" customWidth="1"/>
    <col min="194" max="197" width="0" hidden="1" customWidth="1"/>
    <col min="200" max="200" width="6.81640625" customWidth="1"/>
    <col min="201" max="204" width="0" hidden="1" customWidth="1"/>
  </cols>
  <sheetData>
    <row r="1" spans="1:209" x14ac:dyDescent="0.35">
      <c r="A1" s="7" t="s">
        <v>84</v>
      </c>
      <c r="B1" s="7" t="s">
        <v>296</v>
      </c>
      <c r="C1" s="7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298</v>
      </c>
      <c r="K1" t="s">
        <v>295</v>
      </c>
      <c r="L1" t="s">
        <v>299</v>
      </c>
      <c r="M1" t="s">
        <v>297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s="8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s="8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s="8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s="8" t="s">
        <v>181</v>
      </c>
      <c r="DG1" t="s">
        <v>182</v>
      </c>
      <c r="DH1" t="s">
        <v>183</v>
      </c>
      <c r="DI1" t="s">
        <v>184</v>
      </c>
      <c r="DJ1" t="s">
        <v>185</v>
      </c>
      <c r="DK1" t="s">
        <v>186</v>
      </c>
      <c r="DL1" t="s">
        <v>187</v>
      </c>
      <c r="DM1" s="8" t="s">
        <v>188</v>
      </c>
      <c r="DN1" t="s">
        <v>189</v>
      </c>
      <c r="DO1" t="s">
        <v>190</v>
      </c>
      <c r="DP1" t="s">
        <v>191</v>
      </c>
      <c r="DQ1" t="s">
        <v>192</v>
      </c>
      <c r="DR1" t="s">
        <v>193</v>
      </c>
      <c r="DS1" t="s">
        <v>194</v>
      </c>
      <c r="DT1" s="6" t="s">
        <v>195</v>
      </c>
      <c r="DU1" t="s">
        <v>196</v>
      </c>
      <c r="DV1" t="s">
        <v>197</v>
      </c>
      <c r="DW1" t="s">
        <v>198</v>
      </c>
      <c r="DX1" t="s">
        <v>199</v>
      </c>
      <c r="DY1" t="s">
        <v>200</v>
      </c>
      <c r="DZ1" t="s">
        <v>201</v>
      </c>
      <c r="EA1" s="6" t="s">
        <v>202</v>
      </c>
      <c r="EB1" t="s">
        <v>203</v>
      </c>
      <c r="EC1" t="s">
        <v>204</v>
      </c>
      <c r="ED1" t="s">
        <v>205</v>
      </c>
      <c r="EE1" t="s">
        <v>206</v>
      </c>
      <c r="EF1" t="s">
        <v>207</v>
      </c>
      <c r="EG1" s="6" t="s">
        <v>208</v>
      </c>
      <c r="EH1" t="s">
        <v>209</v>
      </c>
      <c r="EI1" t="s">
        <v>210</v>
      </c>
      <c r="EJ1" t="s">
        <v>211</v>
      </c>
      <c r="EK1" t="s">
        <v>212</v>
      </c>
      <c r="EL1" t="s">
        <v>213</v>
      </c>
      <c r="EM1" t="s">
        <v>214</v>
      </c>
      <c r="EN1" s="6" t="s">
        <v>215</v>
      </c>
      <c r="EO1" t="s">
        <v>216</v>
      </c>
      <c r="EP1" t="s">
        <v>217</v>
      </c>
      <c r="EQ1" t="s">
        <v>218</v>
      </c>
      <c r="ER1" t="s">
        <v>219</v>
      </c>
      <c r="ES1" t="s">
        <v>220</v>
      </c>
      <c r="ET1" t="s">
        <v>221</v>
      </c>
      <c r="EU1" s="6" t="s">
        <v>222</v>
      </c>
      <c r="EV1" t="s">
        <v>223</v>
      </c>
      <c r="EW1" t="s">
        <v>224</v>
      </c>
      <c r="EX1" t="s">
        <v>225</v>
      </c>
      <c r="EY1" t="s">
        <v>226</v>
      </c>
      <c r="EZ1" t="s">
        <v>227</v>
      </c>
      <c r="FA1" t="s">
        <v>228</v>
      </c>
      <c r="FB1" s="8" t="s">
        <v>229</v>
      </c>
      <c r="FC1" t="s">
        <v>230</v>
      </c>
      <c r="FD1" t="s">
        <v>231</v>
      </c>
      <c r="FE1" t="s">
        <v>232</v>
      </c>
      <c r="FF1" t="s">
        <v>233</v>
      </c>
      <c r="FG1" t="s">
        <v>234</v>
      </c>
      <c r="FH1" t="s">
        <v>235</v>
      </c>
      <c r="FI1" s="8" t="s">
        <v>236</v>
      </c>
      <c r="FJ1" t="s">
        <v>237</v>
      </c>
      <c r="FK1" t="s">
        <v>238</v>
      </c>
      <c r="FL1" t="s">
        <v>239</v>
      </c>
      <c r="FM1" t="s">
        <v>240</v>
      </c>
      <c r="FN1" t="s">
        <v>241</v>
      </c>
      <c r="FO1" t="s">
        <v>242</v>
      </c>
      <c r="FP1" s="8" t="s">
        <v>243</v>
      </c>
      <c r="FQ1" t="s">
        <v>244</v>
      </c>
      <c r="FR1" t="s">
        <v>245</v>
      </c>
      <c r="FS1" t="s">
        <v>246</v>
      </c>
      <c r="FT1" t="s">
        <v>247</v>
      </c>
      <c r="FU1" t="s">
        <v>248</v>
      </c>
      <c r="FV1" t="s">
        <v>249</v>
      </c>
      <c r="FW1" s="8" t="s">
        <v>250</v>
      </c>
      <c r="FX1" t="s">
        <v>251</v>
      </c>
      <c r="FY1" t="s">
        <v>252</v>
      </c>
      <c r="FZ1" t="s">
        <v>253</v>
      </c>
      <c r="GA1" t="s">
        <v>254</v>
      </c>
      <c r="GB1" t="s">
        <v>255</v>
      </c>
      <c r="GC1" t="s">
        <v>256</v>
      </c>
      <c r="GD1" s="8" t="s">
        <v>257</v>
      </c>
      <c r="GE1" t="s">
        <v>258</v>
      </c>
      <c r="GF1" t="s">
        <v>259</v>
      </c>
      <c r="GG1" t="s">
        <v>260</v>
      </c>
      <c r="GH1" t="s">
        <v>261</v>
      </c>
      <c r="GI1" t="s">
        <v>262</v>
      </c>
      <c r="GJ1" t="s">
        <v>263</v>
      </c>
      <c r="GK1" s="8" t="s">
        <v>264</v>
      </c>
      <c r="GL1" t="s">
        <v>265</v>
      </c>
      <c r="GM1" t="s">
        <v>266</v>
      </c>
      <c r="GN1" t="s">
        <v>267</v>
      </c>
      <c r="GO1" t="s">
        <v>268</v>
      </c>
      <c r="GP1" t="s">
        <v>269</v>
      </c>
      <c r="GQ1" t="s">
        <v>270</v>
      </c>
      <c r="GR1" s="8" t="s">
        <v>271</v>
      </c>
      <c r="GS1" t="s">
        <v>75</v>
      </c>
      <c r="GT1" t="s">
        <v>76</v>
      </c>
      <c r="GU1" t="s">
        <v>77</v>
      </c>
      <c r="GV1" t="s">
        <v>78</v>
      </c>
      <c r="GW1" t="s">
        <v>79</v>
      </c>
      <c r="GX1" t="s">
        <v>80</v>
      </c>
      <c r="GY1" t="s">
        <v>81</v>
      </c>
      <c r="GZ1" t="s">
        <v>82</v>
      </c>
      <c r="HA1" t="s">
        <v>83</v>
      </c>
    </row>
    <row r="2" spans="1:209" x14ac:dyDescent="0.35">
      <c r="A2" t="s">
        <v>109</v>
      </c>
      <c r="B2">
        <v>94498830</v>
      </c>
      <c r="C2" s="11" t="s">
        <v>300</v>
      </c>
      <c r="D2" s="1">
        <v>44212.80064814815</v>
      </c>
      <c r="E2" s="1">
        <v>44212.825057870374</v>
      </c>
      <c r="F2" t="s">
        <v>85</v>
      </c>
      <c r="G2" t="s">
        <v>101</v>
      </c>
      <c r="H2">
        <v>100</v>
      </c>
      <c r="I2">
        <v>2108</v>
      </c>
      <c r="J2">
        <f>ROUND(I2/60, 1)</f>
        <v>35.1</v>
      </c>
      <c r="K2">
        <f>ROUND(I2/60/60*20, 1)</f>
        <v>11.7</v>
      </c>
      <c r="L2">
        <v>15</v>
      </c>
      <c r="M2" t="s">
        <v>90</v>
      </c>
      <c r="N2" t="b">
        <v>1</v>
      </c>
      <c r="O2" s="1">
        <v>44212.825057870374</v>
      </c>
      <c r="P2" t="s">
        <v>102</v>
      </c>
      <c r="R2">
        <v>-37.715194702148402</v>
      </c>
      <c r="S2">
        <v>145.00759887695301</v>
      </c>
      <c r="T2" t="s">
        <v>86</v>
      </c>
      <c r="U2" t="s">
        <v>87</v>
      </c>
      <c r="V2" t="s">
        <v>88</v>
      </c>
      <c r="W2">
        <v>8.5120000000000005</v>
      </c>
      <c r="X2">
        <v>8.5120000000000005</v>
      </c>
      <c r="Y2">
        <v>15.525</v>
      </c>
      <c r="Z2">
        <v>1</v>
      </c>
      <c r="AA2" t="s">
        <v>89</v>
      </c>
      <c r="AB2" t="s">
        <v>90</v>
      </c>
      <c r="AC2" t="s">
        <v>94</v>
      </c>
      <c r="AD2">
        <v>34.822000000000003</v>
      </c>
      <c r="AE2">
        <v>53.131999999999998</v>
      </c>
      <c r="AF2">
        <v>53.985999999999997</v>
      </c>
      <c r="AG2">
        <v>5</v>
      </c>
      <c r="AI2" t="s">
        <v>103</v>
      </c>
      <c r="AK2" t="s">
        <v>104</v>
      </c>
      <c r="AL2">
        <v>25</v>
      </c>
      <c r="AM2">
        <v>1995</v>
      </c>
      <c r="AN2" t="s">
        <v>105</v>
      </c>
      <c r="AP2" t="s">
        <v>93</v>
      </c>
      <c r="AR2">
        <v>1</v>
      </c>
      <c r="AS2" t="s">
        <v>90</v>
      </c>
      <c r="AT2" t="s">
        <v>90</v>
      </c>
      <c r="AU2">
        <v>6.633</v>
      </c>
      <c r="AV2">
        <v>74.67</v>
      </c>
      <c r="AW2">
        <v>78.659000000000006</v>
      </c>
      <c r="AX2">
        <v>14</v>
      </c>
      <c r="AY2">
        <v>0.99299999999999999</v>
      </c>
      <c r="AZ2">
        <v>769.37699999999995</v>
      </c>
      <c r="BA2">
        <v>779.94600000000003</v>
      </c>
      <c r="BB2">
        <v>37</v>
      </c>
      <c r="BC2" t="s">
        <v>106</v>
      </c>
      <c r="BD2" s="2" t="s">
        <v>95</v>
      </c>
      <c r="BE2" t="s">
        <v>107</v>
      </c>
      <c r="BF2" t="s">
        <v>96</v>
      </c>
      <c r="BG2" t="s">
        <v>108</v>
      </c>
      <c r="BH2">
        <v>60</v>
      </c>
      <c r="BI2">
        <v>70</v>
      </c>
      <c r="BJ2">
        <v>88</v>
      </c>
      <c r="BK2" t="s">
        <v>98</v>
      </c>
      <c r="BL2">
        <v>4.5090000000000003</v>
      </c>
      <c r="BM2">
        <v>4.5090000000000003</v>
      </c>
      <c r="BN2">
        <v>7.2809999999999997</v>
      </c>
      <c r="BO2">
        <v>1</v>
      </c>
      <c r="BP2">
        <v>0</v>
      </c>
      <c r="BQ2">
        <v>0</v>
      </c>
      <c r="BR2">
        <v>3.5630000000000002</v>
      </c>
      <c r="BS2">
        <v>0</v>
      </c>
      <c r="BT2">
        <v>22.692</v>
      </c>
      <c r="BU2">
        <v>149.63499999999999</v>
      </c>
      <c r="BV2">
        <v>154.285</v>
      </c>
      <c r="BW2">
        <v>7</v>
      </c>
      <c r="BX2">
        <v>80</v>
      </c>
      <c r="BY2">
        <v>50</v>
      </c>
      <c r="BZ2">
        <v>75</v>
      </c>
      <c r="CA2">
        <v>0</v>
      </c>
      <c r="CB2">
        <v>0</v>
      </c>
      <c r="CC2">
        <v>7.4219999999999997</v>
      </c>
      <c r="CD2">
        <v>0</v>
      </c>
      <c r="CE2">
        <v>26.568999999999999</v>
      </c>
      <c r="CF2">
        <v>84.442999999999998</v>
      </c>
      <c r="CG2">
        <v>87.218000000000004</v>
      </c>
      <c r="CH2">
        <v>6</v>
      </c>
      <c r="CI2">
        <v>80</v>
      </c>
      <c r="CJ2">
        <v>45</v>
      </c>
      <c r="CK2" s="2">
        <v>70</v>
      </c>
      <c r="CL2">
        <v>29.978000000000002</v>
      </c>
      <c r="CM2">
        <v>36.207999999999998</v>
      </c>
      <c r="CN2">
        <v>38.725999999999999</v>
      </c>
      <c r="CO2">
        <v>3</v>
      </c>
      <c r="CP2">
        <v>90</v>
      </c>
      <c r="CQ2">
        <v>70</v>
      </c>
      <c r="CR2" s="2">
        <v>80</v>
      </c>
      <c r="CS2">
        <v>51.933999999999997</v>
      </c>
      <c r="CT2">
        <v>79.367999999999995</v>
      </c>
      <c r="CU2">
        <v>93.751999999999995</v>
      </c>
      <c r="CV2">
        <v>3</v>
      </c>
      <c r="CW2">
        <v>60</v>
      </c>
      <c r="CX2">
        <v>50</v>
      </c>
      <c r="CY2" s="2">
        <v>55</v>
      </c>
      <c r="CZ2">
        <v>16.434999999999999</v>
      </c>
      <c r="DA2">
        <v>57.279000000000003</v>
      </c>
      <c r="DB2">
        <v>59.4</v>
      </c>
      <c r="DC2">
        <v>7</v>
      </c>
      <c r="DD2">
        <v>60</v>
      </c>
      <c r="DE2">
        <v>50</v>
      </c>
      <c r="DF2">
        <v>55</v>
      </c>
      <c r="DG2">
        <v>5.6020000000000003</v>
      </c>
      <c r="DH2">
        <v>53.155999999999999</v>
      </c>
      <c r="DI2">
        <v>55.442</v>
      </c>
      <c r="DJ2">
        <v>4</v>
      </c>
      <c r="DK2">
        <v>50</v>
      </c>
      <c r="DL2">
        <v>30</v>
      </c>
      <c r="DM2" s="2">
        <v>40</v>
      </c>
      <c r="DN2">
        <v>76.501999999999995</v>
      </c>
      <c r="DO2">
        <v>92.168999999999997</v>
      </c>
      <c r="DP2">
        <v>96.480999999999995</v>
      </c>
      <c r="DQ2">
        <v>3</v>
      </c>
      <c r="DR2">
        <v>70</v>
      </c>
      <c r="DS2">
        <v>50</v>
      </c>
      <c r="DT2">
        <v>60</v>
      </c>
      <c r="DU2">
        <v>21.07</v>
      </c>
      <c r="DV2">
        <v>28.571000000000002</v>
      </c>
      <c r="DW2">
        <v>29.129000000000001</v>
      </c>
      <c r="DX2">
        <v>4</v>
      </c>
      <c r="DY2">
        <v>80</v>
      </c>
      <c r="DZ2">
        <v>50</v>
      </c>
      <c r="EA2">
        <v>70</v>
      </c>
      <c r="EB2">
        <v>71.304000000000002</v>
      </c>
      <c r="EC2">
        <v>91.227999999999994</v>
      </c>
      <c r="ED2">
        <v>93.864999999999995</v>
      </c>
      <c r="EE2">
        <v>3</v>
      </c>
      <c r="EF2">
        <v>50</v>
      </c>
      <c r="EG2" s="2">
        <v>5</v>
      </c>
      <c r="EH2">
        <v>20.071000000000002</v>
      </c>
      <c r="EI2">
        <v>30.062999999999999</v>
      </c>
      <c r="EJ2">
        <v>32.682000000000002</v>
      </c>
      <c r="EK2">
        <v>3</v>
      </c>
      <c r="EL2">
        <v>30</v>
      </c>
      <c r="EM2">
        <v>0</v>
      </c>
      <c r="EN2" s="2">
        <v>10</v>
      </c>
      <c r="EO2">
        <v>25.634</v>
      </c>
      <c r="EP2">
        <v>32.85</v>
      </c>
      <c r="EQ2">
        <v>37.027000000000001</v>
      </c>
      <c r="ER2">
        <v>4</v>
      </c>
      <c r="ES2">
        <v>30</v>
      </c>
      <c r="ET2">
        <v>0</v>
      </c>
      <c r="EU2" s="2">
        <v>10</v>
      </c>
      <c r="EV2">
        <v>22.635000000000002</v>
      </c>
      <c r="EW2">
        <v>30.146000000000001</v>
      </c>
      <c r="EX2">
        <v>32.700000000000003</v>
      </c>
      <c r="EY2">
        <v>3</v>
      </c>
      <c r="EZ2">
        <v>100</v>
      </c>
      <c r="FA2">
        <v>0</v>
      </c>
      <c r="FB2" s="2">
        <v>50</v>
      </c>
      <c r="FC2">
        <v>20.619</v>
      </c>
      <c r="FD2">
        <v>39.279000000000003</v>
      </c>
      <c r="FE2">
        <v>41.628999999999998</v>
      </c>
      <c r="FF2">
        <v>8</v>
      </c>
      <c r="FG2">
        <v>60</v>
      </c>
      <c r="FH2">
        <v>10</v>
      </c>
      <c r="FI2" s="2">
        <v>30</v>
      </c>
      <c r="FJ2">
        <v>21.550999999999998</v>
      </c>
      <c r="FK2">
        <v>38.301000000000002</v>
      </c>
      <c r="FL2">
        <v>38.750999999999998</v>
      </c>
      <c r="FM2">
        <v>6</v>
      </c>
      <c r="FN2">
        <v>80</v>
      </c>
      <c r="FO2">
        <v>50</v>
      </c>
      <c r="FP2">
        <v>70</v>
      </c>
      <c r="FQ2">
        <v>18.248000000000001</v>
      </c>
      <c r="FR2">
        <v>28.925999999999998</v>
      </c>
      <c r="FS2">
        <v>32.789000000000001</v>
      </c>
      <c r="FT2">
        <v>5</v>
      </c>
      <c r="FU2">
        <v>60</v>
      </c>
      <c r="FV2">
        <v>40</v>
      </c>
      <c r="FW2">
        <v>50</v>
      </c>
      <c r="FX2">
        <v>31.103999999999999</v>
      </c>
      <c r="FY2">
        <v>35.972999999999999</v>
      </c>
      <c r="FZ2">
        <v>38.396999999999998</v>
      </c>
      <c r="GA2">
        <v>3</v>
      </c>
      <c r="GB2">
        <v>30</v>
      </c>
      <c r="GC2">
        <v>10</v>
      </c>
      <c r="GD2" s="2">
        <v>20</v>
      </c>
      <c r="GE2">
        <v>3.9849999999999999</v>
      </c>
      <c r="GF2">
        <v>15.803000000000001</v>
      </c>
      <c r="GG2">
        <v>20.006</v>
      </c>
      <c r="GH2">
        <v>4</v>
      </c>
      <c r="GI2">
        <v>30</v>
      </c>
      <c r="GJ2">
        <v>10</v>
      </c>
      <c r="GK2" s="2">
        <v>20</v>
      </c>
      <c r="GL2">
        <v>29.609000000000002</v>
      </c>
      <c r="GM2">
        <v>37.31</v>
      </c>
      <c r="GN2">
        <v>37.578000000000003</v>
      </c>
      <c r="GO2">
        <v>4</v>
      </c>
      <c r="GP2">
        <v>30</v>
      </c>
      <c r="GQ2">
        <v>20</v>
      </c>
      <c r="GR2">
        <v>25</v>
      </c>
      <c r="GS2">
        <v>10.993</v>
      </c>
      <c r="GT2">
        <v>42.540999999999997</v>
      </c>
      <c r="GU2">
        <v>43.656999999999996</v>
      </c>
      <c r="GV2">
        <v>8</v>
      </c>
      <c r="GW2">
        <v>12</v>
      </c>
      <c r="GX2">
        <v>12</v>
      </c>
      <c r="GY2">
        <v>15</v>
      </c>
      <c r="GZ2">
        <v>10</v>
      </c>
      <c r="HA2">
        <v>2</v>
      </c>
    </row>
    <row r="3" spans="1:209" x14ac:dyDescent="0.35">
      <c r="A3" t="s">
        <v>109</v>
      </c>
      <c r="B3">
        <v>3537124</v>
      </c>
      <c r="C3" s="11" t="s">
        <v>302</v>
      </c>
      <c r="D3" s="1">
        <v>44213.756168981483</v>
      </c>
      <c r="E3" s="1">
        <v>44213.799872685187</v>
      </c>
      <c r="F3" t="s">
        <v>85</v>
      </c>
      <c r="G3" t="s">
        <v>122</v>
      </c>
      <c r="H3">
        <v>100</v>
      </c>
      <c r="I3">
        <v>3775</v>
      </c>
      <c r="J3">
        <f>ROUND(I3/60, 1)</f>
        <v>62.9</v>
      </c>
      <c r="K3">
        <f>ROUND(I3/60/60*20, 1)</f>
        <v>21</v>
      </c>
      <c r="L3">
        <v>20</v>
      </c>
      <c r="M3" t="s">
        <v>90</v>
      </c>
      <c r="N3" t="b">
        <v>1</v>
      </c>
      <c r="O3" s="1">
        <v>44213.799872685187</v>
      </c>
      <c r="P3" t="s">
        <v>123</v>
      </c>
      <c r="R3">
        <v>-37.893905639648402</v>
      </c>
      <c r="S3">
        <v>145.02508544921801</v>
      </c>
      <c r="T3" t="s">
        <v>86</v>
      </c>
      <c r="U3" t="s">
        <v>87</v>
      </c>
      <c r="V3" t="s">
        <v>88</v>
      </c>
      <c r="W3">
        <v>11.297000000000001</v>
      </c>
      <c r="X3">
        <v>11.297000000000001</v>
      </c>
      <c r="Y3">
        <v>17.91</v>
      </c>
      <c r="Z3">
        <v>1</v>
      </c>
      <c r="AA3" t="s">
        <v>89</v>
      </c>
      <c r="AB3" t="s">
        <v>90</v>
      </c>
      <c r="AC3" t="s">
        <v>90</v>
      </c>
      <c r="AD3">
        <v>5.1769999999999996</v>
      </c>
      <c r="AE3">
        <v>27.378</v>
      </c>
      <c r="AF3">
        <v>28.613</v>
      </c>
      <c r="AG3">
        <v>3</v>
      </c>
      <c r="AH3" t="s">
        <v>124</v>
      </c>
      <c r="AI3" t="s">
        <v>103</v>
      </c>
      <c r="AK3" t="s">
        <v>113</v>
      </c>
      <c r="AL3">
        <v>3</v>
      </c>
      <c r="AM3">
        <v>1997</v>
      </c>
      <c r="AN3" t="s">
        <v>105</v>
      </c>
      <c r="AP3" t="s">
        <v>114</v>
      </c>
      <c r="AR3">
        <v>1</v>
      </c>
      <c r="AS3" t="s">
        <v>94</v>
      </c>
      <c r="AT3" t="s">
        <v>90</v>
      </c>
      <c r="AU3">
        <v>5.7249999999999996</v>
      </c>
      <c r="AV3">
        <v>63.558</v>
      </c>
      <c r="AW3">
        <v>67.024000000000001</v>
      </c>
      <c r="AX3">
        <v>10</v>
      </c>
      <c r="AY3">
        <v>219.28700000000001</v>
      </c>
      <c r="AZ3">
        <v>1040.6479999999999</v>
      </c>
      <c r="BA3">
        <v>1061.557</v>
      </c>
      <c r="BB3">
        <v>9</v>
      </c>
      <c r="BC3" t="s">
        <v>115</v>
      </c>
      <c r="BD3" t="s">
        <v>116</v>
      </c>
      <c r="BE3" t="s">
        <v>107</v>
      </c>
      <c r="BF3" t="s">
        <v>96</v>
      </c>
      <c r="BG3" t="s">
        <v>108</v>
      </c>
      <c r="BH3">
        <v>60</v>
      </c>
      <c r="BI3">
        <v>70</v>
      </c>
      <c r="BJ3">
        <v>88</v>
      </c>
      <c r="BK3" t="s">
        <v>98</v>
      </c>
      <c r="BL3">
        <v>3.88</v>
      </c>
      <c r="BM3">
        <v>3.88</v>
      </c>
      <c r="BN3">
        <v>7.1970000000000001</v>
      </c>
      <c r="BO3">
        <v>1</v>
      </c>
      <c r="BP3">
        <v>0</v>
      </c>
      <c r="BQ3">
        <v>0</v>
      </c>
      <c r="BR3">
        <v>42.968000000000004</v>
      </c>
      <c r="BS3">
        <v>0</v>
      </c>
      <c r="BT3">
        <v>148.255</v>
      </c>
      <c r="BU3">
        <v>191.39</v>
      </c>
      <c r="BV3">
        <v>193.572</v>
      </c>
      <c r="BW3">
        <v>3</v>
      </c>
      <c r="BX3">
        <v>50</v>
      </c>
      <c r="BY3">
        <v>40</v>
      </c>
      <c r="BZ3">
        <v>45</v>
      </c>
      <c r="CA3">
        <v>0</v>
      </c>
      <c r="CB3">
        <v>0</v>
      </c>
      <c r="CC3">
        <v>31.815000000000001</v>
      </c>
      <c r="CD3">
        <v>0</v>
      </c>
      <c r="CE3">
        <v>120.65900000000001</v>
      </c>
      <c r="CF3">
        <v>238.62700000000001</v>
      </c>
      <c r="CG3">
        <v>240.11199999999999</v>
      </c>
      <c r="CH3">
        <v>6</v>
      </c>
      <c r="CI3">
        <v>30</v>
      </c>
      <c r="CJ3">
        <v>20</v>
      </c>
      <c r="CK3">
        <v>25</v>
      </c>
      <c r="CL3">
        <v>102.276</v>
      </c>
      <c r="CM3">
        <v>131.53399999999999</v>
      </c>
      <c r="CN3">
        <v>148.27799999999999</v>
      </c>
      <c r="CO3">
        <v>4</v>
      </c>
      <c r="CP3">
        <v>60</v>
      </c>
      <c r="CQ3">
        <v>40</v>
      </c>
      <c r="CR3">
        <v>55</v>
      </c>
      <c r="CS3">
        <v>22.582000000000001</v>
      </c>
      <c r="CT3">
        <v>96.251999999999995</v>
      </c>
      <c r="CU3">
        <v>112.08199999999999</v>
      </c>
      <c r="CV3">
        <v>4</v>
      </c>
      <c r="CW3">
        <v>75</v>
      </c>
      <c r="CX3">
        <v>65</v>
      </c>
      <c r="CY3">
        <v>68</v>
      </c>
      <c r="CZ3">
        <v>45.225999999999999</v>
      </c>
      <c r="DA3">
        <v>77.745999999999995</v>
      </c>
      <c r="DB3">
        <v>85.33</v>
      </c>
      <c r="DC3">
        <v>5</v>
      </c>
      <c r="DD3">
        <v>70</v>
      </c>
      <c r="DE3">
        <v>65</v>
      </c>
      <c r="DF3">
        <v>68</v>
      </c>
      <c r="DG3">
        <v>33.746000000000002</v>
      </c>
      <c r="DH3">
        <v>196.25299999999999</v>
      </c>
      <c r="DI3">
        <v>215.899</v>
      </c>
      <c r="DJ3">
        <v>6</v>
      </c>
      <c r="DK3">
        <v>70</v>
      </c>
      <c r="DL3">
        <v>70</v>
      </c>
      <c r="DM3">
        <v>70</v>
      </c>
      <c r="DN3">
        <v>65.606999999999999</v>
      </c>
      <c r="DO3">
        <v>69.462999999999994</v>
      </c>
      <c r="DP3">
        <v>71.227999999999994</v>
      </c>
      <c r="DQ3">
        <v>3</v>
      </c>
      <c r="DR3">
        <v>17</v>
      </c>
      <c r="DS3">
        <v>17</v>
      </c>
      <c r="DT3" s="2">
        <v>17</v>
      </c>
      <c r="DU3">
        <v>37.369999999999997</v>
      </c>
      <c r="DV3">
        <v>43.252000000000002</v>
      </c>
      <c r="DW3">
        <v>74.382999999999996</v>
      </c>
      <c r="DX3">
        <v>3</v>
      </c>
      <c r="DY3">
        <v>17</v>
      </c>
      <c r="DZ3">
        <v>17</v>
      </c>
      <c r="EA3" s="2">
        <v>17</v>
      </c>
      <c r="EB3">
        <v>58.802</v>
      </c>
      <c r="EC3">
        <v>142.24799999999999</v>
      </c>
      <c r="ED3">
        <v>150.94399999999999</v>
      </c>
      <c r="EE3">
        <v>2</v>
      </c>
      <c r="EF3">
        <v>40</v>
      </c>
      <c r="EG3">
        <v>45</v>
      </c>
      <c r="EH3">
        <v>47.936</v>
      </c>
      <c r="EI3">
        <v>67.63</v>
      </c>
      <c r="EJ3">
        <v>69.552999999999997</v>
      </c>
      <c r="EK3">
        <v>4</v>
      </c>
      <c r="EL3">
        <v>34.700000000000003</v>
      </c>
      <c r="EM3">
        <v>34.700000000000003</v>
      </c>
      <c r="EN3">
        <v>34.700000000000003</v>
      </c>
      <c r="EO3">
        <v>16.134</v>
      </c>
      <c r="EP3">
        <v>62.674999999999997</v>
      </c>
      <c r="EQ3">
        <v>65.063999999999993</v>
      </c>
      <c r="ER3">
        <v>5</v>
      </c>
      <c r="ES3">
        <v>40</v>
      </c>
      <c r="ET3">
        <v>30</v>
      </c>
      <c r="EU3">
        <v>35</v>
      </c>
      <c r="EV3">
        <v>167.416</v>
      </c>
      <c r="EW3">
        <v>196.32400000000001</v>
      </c>
      <c r="EX3">
        <v>198.70400000000001</v>
      </c>
      <c r="EY3">
        <v>4</v>
      </c>
      <c r="EZ3">
        <v>30</v>
      </c>
      <c r="FA3">
        <v>22</v>
      </c>
      <c r="FB3" s="2">
        <v>25</v>
      </c>
      <c r="FC3">
        <v>41.863999999999997</v>
      </c>
      <c r="FD3">
        <v>41.863999999999997</v>
      </c>
      <c r="FE3">
        <v>95.792000000000002</v>
      </c>
      <c r="FF3">
        <v>1</v>
      </c>
      <c r="FG3">
        <v>60</v>
      </c>
      <c r="FH3">
        <v>50</v>
      </c>
      <c r="FI3">
        <v>54</v>
      </c>
      <c r="FJ3">
        <v>115.44499999999999</v>
      </c>
      <c r="FK3">
        <v>115.44499999999999</v>
      </c>
      <c r="FL3">
        <v>126.46299999999999</v>
      </c>
      <c r="FM3">
        <v>1</v>
      </c>
      <c r="FN3">
        <v>55</v>
      </c>
      <c r="FO3">
        <v>50</v>
      </c>
      <c r="FP3">
        <v>52</v>
      </c>
      <c r="FQ3">
        <v>37.332999999999998</v>
      </c>
      <c r="FR3">
        <v>47.997999999999998</v>
      </c>
      <c r="FS3">
        <v>72.412999999999997</v>
      </c>
      <c r="FT3">
        <v>2</v>
      </c>
      <c r="FU3">
        <v>60</v>
      </c>
      <c r="FV3">
        <v>50</v>
      </c>
      <c r="FW3">
        <v>54</v>
      </c>
      <c r="FX3">
        <v>86.334999999999994</v>
      </c>
      <c r="FY3">
        <v>86.334999999999994</v>
      </c>
      <c r="FZ3">
        <v>92.537999999999997</v>
      </c>
      <c r="GA3">
        <v>1</v>
      </c>
      <c r="GB3">
        <v>20</v>
      </c>
      <c r="GC3">
        <v>20</v>
      </c>
      <c r="GD3" s="2">
        <v>20</v>
      </c>
      <c r="GE3">
        <v>168.49199999999999</v>
      </c>
      <c r="GF3">
        <v>168.49199999999999</v>
      </c>
      <c r="GG3">
        <v>172.65700000000001</v>
      </c>
      <c r="GH3">
        <v>1</v>
      </c>
      <c r="GI3">
        <v>20</v>
      </c>
      <c r="GJ3">
        <v>20</v>
      </c>
      <c r="GK3" s="2">
        <v>20</v>
      </c>
      <c r="GL3">
        <v>13.356</v>
      </c>
      <c r="GM3">
        <v>26.995000000000001</v>
      </c>
      <c r="GN3">
        <v>32.719000000000001</v>
      </c>
      <c r="GO3">
        <v>5</v>
      </c>
      <c r="GP3">
        <v>26</v>
      </c>
      <c r="GQ3">
        <v>24</v>
      </c>
      <c r="GR3">
        <v>24</v>
      </c>
      <c r="GS3">
        <v>6.2969999999999997</v>
      </c>
      <c r="GT3">
        <v>31.257999999999999</v>
      </c>
      <c r="GU3">
        <v>34.780999999999999</v>
      </c>
      <c r="GV3">
        <v>6</v>
      </c>
      <c r="GW3">
        <v>15</v>
      </c>
      <c r="GX3">
        <v>13</v>
      </c>
      <c r="GY3">
        <v>9</v>
      </c>
      <c r="GZ3">
        <v>16</v>
      </c>
      <c r="HA3">
        <v>14</v>
      </c>
    </row>
    <row r="4" spans="1:209" x14ac:dyDescent="0.35">
      <c r="A4" t="s">
        <v>109</v>
      </c>
      <c r="B4">
        <v>38624748</v>
      </c>
      <c r="C4" s="11" t="s">
        <v>133</v>
      </c>
      <c r="D4" s="1">
        <v>44214.639386574076</v>
      </c>
      <c r="E4" s="1">
        <v>44214.662083333336</v>
      </c>
      <c r="F4" t="s">
        <v>85</v>
      </c>
      <c r="G4" t="s">
        <v>131</v>
      </c>
      <c r="H4">
        <v>100</v>
      </c>
      <c r="I4">
        <v>1961</v>
      </c>
      <c r="J4">
        <f>ROUND(I4/60, 1)</f>
        <v>32.700000000000003</v>
      </c>
      <c r="K4">
        <f>ROUND(I4/60/60*20, 1)</f>
        <v>10.9</v>
      </c>
      <c r="L4">
        <v>15</v>
      </c>
      <c r="M4" t="s">
        <v>90</v>
      </c>
      <c r="N4" t="b">
        <v>1</v>
      </c>
      <c r="O4" s="1">
        <v>44214.662094907406</v>
      </c>
      <c r="P4" t="s">
        <v>132</v>
      </c>
      <c r="R4">
        <v>-37.841094970703097</v>
      </c>
      <c r="S4">
        <v>144.979888916015</v>
      </c>
      <c r="T4" t="s">
        <v>86</v>
      </c>
      <c r="U4" t="s">
        <v>87</v>
      </c>
      <c r="V4" t="s">
        <v>88</v>
      </c>
      <c r="W4">
        <v>6.9109999999999996</v>
      </c>
      <c r="X4">
        <v>6.9109999999999996</v>
      </c>
      <c r="Y4">
        <v>15.843999999999999</v>
      </c>
      <c r="Z4">
        <v>1</v>
      </c>
      <c r="AA4" t="s">
        <v>89</v>
      </c>
      <c r="AB4" t="s">
        <v>90</v>
      </c>
      <c r="AC4" t="s">
        <v>90</v>
      </c>
      <c r="AD4">
        <v>10.593</v>
      </c>
      <c r="AE4">
        <v>57.84</v>
      </c>
      <c r="AF4">
        <v>59.02</v>
      </c>
      <c r="AG4">
        <v>3</v>
      </c>
      <c r="AH4" t="s">
        <v>133</v>
      </c>
      <c r="AI4" t="s">
        <v>91</v>
      </c>
      <c r="AK4" t="s">
        <v>134</v>
      </c>
      <c r="AL4">
        <v>19</v>
      </c>
      <c r="AM4">
        <v>1997</v>
      </c>
      <c r="AN4" t="s">
        <v>105</v>
      </c>
      <c r="AP4" t="s">
        <v>114</v>
      </c>
      <c r="AR4">
        <v>2</v>
      </c>
      <c r="AS4" t="s">
        <v>94</v>
      </c>
      <c r="AT4" t="s">
        <v>90</v>
      </c>
      <c r="AU4">
        <v>5.49</v>
      </c>
      <c r="AV4">
        <v>82.167000000000002</v>
      </c>
      <c r="AW4">
        <v>89.858999999999995</v>
      </c>
      <c r="AX4">
        <v>13</v>
      </c>
      <c r="AY4">
        <v>47.18</v>
      </c>
      <c r="AZ4">
        <v>779.11199999999997</v>
      </c>
      <c r="BA4">
        <v>797.36099999999999</v>
      </c>
      <c r="BB4">
        <v>9</v>
      </c>
      <c r="BC4" t="s">
        <v>115</v>
      </c>
      <c r="BD4" t="s">
        <v>116</v>
      </c>
      <c r="BE4" t="s">
        <v>107</v>
      </c>
      <c r="BF4" t="s">
        <v>96</v>
      </c>
      <c r="BG4" t="s">
        <v>108</v>
      </c>
      <c r="BH4">
        <v>60</v>
      </c>
      <c r="BI4" s="2">
        <v>55.7</v>
      </c>
      <c r="BJ4">
        <v>88</v>
      </c>
      <c r="BK4" t="s">
        <v>98</v>
      </c>
      <c r="BL4">
        <v>3.028</v>
      </c>
      <c r="BM4">
        <v>3.028</v>
      </c>
      <c r="BN4">
        <v>8.0350000000000001</v>
      </c>
      <c r="BO4">
        <v>1</v>
      </c>
      <c r="BP4">
        <v>0</v>
      </c>
      <c r="BQ4">
        <v>0</v>
      </c>
      <c r="BR4">
        <v>10.571</v>
      </c>
      <c r="BS4">
        <v>0</v>
      </c>
      <c r="BT4">
        <v>72.483999999999995</v>
      </c>
      <c r="BU4">
        <v>164.68899999999999</v>
      </c>
      <c r="BV4">
        <v>172.696</v>
      </c>
      <c r="BW4">
        <v>8</v>
      </c>
      <c r="BX4">
        <v>38</v>
      </c>
      <c r="BY4">
        <v>25</v>
      </c>
      <c r="BZ4">
        <v>29</v>
      </c>
      <c r="CA4">
        <v>0</v>
      </c>
      <c r="CB4">
        <v>0</v>
      </c>
      <c r="CC4">
        <v>19.693000000000001</v>
      </c>
      <c r="CD4">
        <v>0</v>
      </c>
      <c r="CE4">
        <v>111.959</v>
      </c>
      <c r="CF4">
        <v>118.877</v>
      </c>
      <c r="CG4">
        <v>124.453</v>
      </c>
      <c r="CH4">
        <v>3</v>
      </c>
      <c r="CI4">
        <v>43</v>
      </c>
      <c r="CJ4">
        <v>35</v>
      </c>
      <c r="CK4">
        <v>38</v>
      </c>
      <c r="CL4">
        <v>18.462</v>
      </c>
      <c r="CM4">
        <v>45.158999999999999</v>
      </c>
      <c r="CN4">
        <v>49.527999999999999</v>
      </c>
      <c r="CO4">
        <v>7</v>
      </c>
      <c r="CP4">
        <v>61.8</v>
      </c>
      <c r="CQ4">
        <v>61.8</v>
      </c>
      <c r="CR4" s="2">
        <v>61.8</v>
      </c>
      <c r="CS4">
        <v>32.009</v>
      </c>
      <c r="CT4">
        <v>111.32</v>
      </c>
      <c r="CU4">
        <v>115.669</v>
      </c>
      <c r="CV4">
        <v>7</v>
      </c>
      <c r="CW4">
        <v>61.2</v>
      </c>
      <c r="CX4">
        <v>61.2</v>
      </c>
      <c r="CY4" s="2">
        <v>61.2</v>
      </c>
      <c r="CZ4">
        <v>17.713000000000001</v>
      </c>
      <c r="DA4">
        <v>25.940999999999999</v>
      </c>
      <c r="DB4">
        <v>29.254000000000001</v>
      </c>
      <c r="DC4">
        <v>4</v>
      </c>
      <c r="DD4">
        <v>62</v>
      </c>
      <c r="DE4">
        <v>60</v>
      </c>
      <c r="DF4" s="2">
        <v>61.2</v>
      </c>
      <c r="DG4">
        <v>21.129000000000001</v>
      </c>
      <c r="DH4">
        <v>28.422000000000001</v>
      </c>
      <c r="DI4">
        <v>31.567</v>
      </c>
      <c r="DJ4">
        <v>3</v>
      </c>
      <c r="DK4">
        <v>70</v>
      </c>
      <c r="DL4">
        <v>60</v>
      </c>
      <c r="DM4" s="2">
        <v>64</v>
      </c>
      <c r="DN4">
        <v>42.118000000000002</v>
      </c>
      <c r="DO4">
        <v>48.820999999999998</v>
      </c>
      <c r="DP4">
        <v>57.11</v>
      </c>
      <c r="DQ4">
        <v>3</v>
      </c>
      <c r="DR4">
        <v>17</v>
      </c>
      <c r="DS4">
        <v>17</v>
      </c>
      <c r="DT4" s="2">
        <v>17</v>
      </c>
      <c r="DU4">
        <v>23.879000000000001</v>
      </c>
      <c r="DV4">
        <v>30.039000000000001</v>
      </c>
      <c r="DW4">
        <v>35.988</v>
      </c>
      <c r="DX4">
        <v>3</v>
      </c>
      <c r="DY4">
        <v>18</v>
      </c>
      <c r="DZ4">
        <v>15</v>
      </c>
      <c r="EA4" s="2">
        <v>17</v>
      </c>
      <c r="EB4">
        <v>22.741</v>
      </c>
      <c r="EC4">
        <v>28.934000000000001</v>
      </c>
      <c r="ED4">
        <v>31.864999999999998</v>
      </c>
      <c r="EE4">
        <v>3</v>
      </c>
      <c r="EF4">
        <v>30</v>
      </c>
      <c r="EG4" s="2">
        <v>23</v>
      </c>
      <c r="EH4">
        <v>8.6039999999999992</v>
      </c>
      <c r="EI4">
        <v>13.744999999999999</v>
      </c>
      <c r="EJ4">
        <v>16.123000000000001</v>
      </c>
      <c r="EK4">
        <v>3</v>
      </c>
      <c r="EL4">
        <v>35</v>
      </c>
      <c r="EM4">
        <v>34</v>
      </c>
      <c r="EN4">
        <v>34</v>
      </c>
      <c r="EO4">
        <v>12.308</v>
      </c>
      <c r="EP4">
        <v>23.510999999999999</v>
      </c>
      <c r="EQ4">
        <v>25.861000000000001</v>
      </c>
      <c r="ER4">
        <v>4</v>
      </c>
      <c r="ES4">
        <v>25</v>
      </c>
      <c r="ET4">
        <v>22</v>
      </c>
      <c r="EU4" s="2">
        <v>23</v>
      </c>
      <c r="EV4">
        <v>15.634</v>
      </c>
      <c r="EW4">
        <v>20.635000000000002</v>
      </c>
      <c r="EX4">
        <v>23.382999999999999</v>
      </c>
      <c r="EY4">
        <v>3</v>
      </c>
      <c r="EZ4">
        <v>22</v>
      </c>
      <c r="FA4">
        <v>20</v>
      </c>
      <c r="FB4" s="2">
        <v>21</v>
      </c>
      <c r="FC4">
        <v>4.7679999999999998</v>
      </c>
      <c r="FD4">
        <v>10.167</v>
      </c>
      <c r="FE4">
        <v>12.59</v>
      </c>
      <c r="FF4">
        <v>3</v>
      </c>
      <c r="FG4">
        <v>47</v>
      </c>
      <c r="FH4">
        <v>45</v>
      </c>
      <c r="FI4" s="2">
        <v>46</v>
      </c>
      <c r="FJ4">
        <v>1.1519999999999999</v>
      </c>
      <c r="FK4">
        <v>30.771000000000001</v>
      </c>
      <c r="FL4">
        <v>33.918999999999997</v>
      </c>
      <c r="FM4">
        <v>5</v>
      </c>
      <c r="FN4">
        <v>46</v>
      </c>
      <c r="FO4">
        <v>40</v>
      </c>
      <c r="FP4" s="2">
        <v>44</v>
      </c>
      <c r="FQ4">
        <v>11.801</v>
      </c>
      <c r="FR4">
        <v>17.021999999999998</v>
      </c>
      <c r="FS4">
        <v>20.481999999999999</v>
      </c>
      <c r="FT4">
        <v>3</v>
      </c>
      <c r="FU4">
        <v>46</v>
      </c>
      <c r="FV4">
        <v>40</v>
      </c>
      <c r="FW4" s="2">
        <v>44</v>
      </c>
      <c r="FX4">
        <v>5.6</v>
      </c>
      <c r="FY4">
        <v>18.582999999999998</v>
      </c>
      <c r="FZ4">
        <v>21.946999999999999</v>
      </c>
      <c r="GA4">
        <v>3</v>
      </c>
      <c r="GB4">
        <v>24</v>
      </c>
      <c r="GC4">
        <v>19</v>
      </c>
      <c r="GD4" s="2">
        <v>22</v>
      </c>
      <c r="GE4">
        <v>2.8860000000000001</v>
      </c>
      <c r="GF4">
        <v>9.8490000000000002</v>
      </c>
      <c r="GG4">
        <v>12.214</v>
      </c>
      <c r="GH4">
        <v>3</v>
      </c>
      <c r="GI4">
        <v>25</v>
      </c>
      <c r="GJ4">
        <v>19</v>
      </c>
      <c r="GK4">
        <v>23</v>
      </c>
      <c r="GL4">
        <v>2.4060000000000001</v>
      </c>
      <c r="GM4">
        <v>11.521000000000001</v>
      </c>
      <c r="GN4">
        <v>14.584</v>
      </c>
      <c r="GO4">
        <v>3</v>
      </c>
      <c r="GP4">
        <v>26</v>
      </c>
      <c r="GQ4">
        <v>20</v>
      </c>
      <c r="GR4">
        <v>24</v>
      </c>
      <c r="GS4">
        <v>8.4860000000000007</v>
      </c>
      <c r="GT4">
        <v>39.756</v>
      </c>
      <c r="GU4">
        <v>41.728000000000002</v>
      </c>
      <c r="GV4">
        <v>5</v>
      </c>
      <c r="GW4">
        <v>18</v>
      </c>
      <c r="GX4">
        <v>18</v>
      </c>
      <c r="GY4">
        <v>15</v>
      </c>
      <c r="GZ4">
        <v>19</v>
      </c>
      <c r="HA4">
        <v>14</v>
      </c>
    </row>
    <row r="5" spans="1:209" hidden="1" x14ac:dyDescent="0.35">
      <c r="A5" s="4" t="s">
        <v>109</v>
      </c>
      <c r="B5" s="4">
        <v>28374827</v>
      </c>
      <c r="C5" s="11" t="s">
        <v>305</v>
      </c>
      <c r="D5" s="3">
        <v>44214.765451388892</v>
      </c>
      <c r="E5" s="3">
        <v>44214.782962962963</v>
      </c>
      <c r="F5" s="4" t="s">
        <v>85</v>
      </c>
      <c r="G5" s="4" t="s">
        <v>141</v>
      </c>
      <c r="H5" s="4">
        <v>100</v>
      </c>
      <c r="I5" s="4">
        <v>1513</v>
      </c>
      <c r="J5">
        <f>ROUND(I5/60, 1)</f>
        <v>25.2</v>
      </c>
      <c r="K5">
        <f>ROUND(I5/60/60*20, 1)</f>
        <v>8.4</v>
      </c>
      <c r="L5">
        <v>10</v>
      </c>
      <c r="M5" t="s">
        <v>90</v>
      </c>
      <c r="N5" s="4" t="b">
        <v>1</v>
      </c>
      <c r="O5" s="3">
        <v>44214.78297453704</v>
      </c>
      <c r="P5" s="4" t="s">
        <v>142</v>
      </c>
      <c r="Q5" s="4"/>
      <c r="R5" s="4">
        <v>-38.0036010742187</v>
      </c>
      <c r="S5" s="4">
        <v>145.07540893554599</v>
      </c>
      <c r="T5" s="4" t="s">
        <v>86</v>
      </c>
      <c r="U5" s="4" t="s">
        <v>87</v>
      </c>
      <c r="V5" s="4" t="s">
        <v>88</v>
      </c>
      <c r="W5" s="4">
        <v>6.03</v>
      </c>
      <c r="X5" s="4">
        <v>6.03</v>
      </c>
      <c r="Y5" s="4">
        <v>9.9849999999999994</v>
      </c>
      <c r="Z5" s="4">
        <v>1</v>
      </c>
      <c r="AA5" s="4" t="s">
        <v>89</v>
      </c>
      <c r="AB5" s="4" t="s">
        <v>94</v>
      </c>
      <c r="AC5" s="4" t="s">
        <v>90</v>
      </c>
      <c r="AD5" s="4">
        <v>1.9630000000000001</v>
      </c>
      <c r="AE5" s="4">
        <v>32.173999999999999</v>
      </c>
      <c r="AF5" s="4">
        <v>33.162999999999997</v>
      </c>
      <c r="AG5" s="4">
        <v>11</v>
      </c>
      <c r="AH5" s="4" t="s">
        <v>143</v>
      </c>
      <c r="AI5" s="4" t="s">
        <v>103</v>
      </c>
      <c r="AJ5" s="4"/>
      <c r="AK5" s="4" t="s">
        <v>92</v>
      </c>
      <c r="AL5" s="4">
        <v>18</v>
      </c>
      <c r="AM5" s="4">
        <v>1996</v>
      </c>
      <c r="AN5" s="4" t="s">
        <v>105</v>
      </c>
      <c r="AO5" s="4"/>
      <c r="AP5" s="4" t="s">
        <v>114</v>
      </c>
      <c r="AQ5" s="4"/>
      <c r="AR5" s="4">
        <v>1</v>
      </c>
      <c r="AS5" s="4" t="s">
        <v>90</v>
      </c>
      <c r="AT5" s="4" t="s">
        <v>90</v>
      </c>
      <c r="AU5" s="4">
        <v>0.94299999999999995</v>
      </c>
      <c r="AV5" s="4">
        <v>78.972999999999999</v>
      </c>
      <c r="AW5" s="4">
        <v>80.662000000000006</v>
      </c>
      <c r="AX5" s="4">
        <v>22</v>
      </c>
      <c r="AY5" s="4">
        <v>3.843</v>
      </c>
      <c r="AZ5" s="4">
        <v>458.22399999999999</v>
      </c>
      <c r="BA5" s="4">
        <v>458.81099999999998</v>
      </c>
      <c r="BB5" s="4">
        <v>72</v>
      </c>
      <c r="BC5" s="2" t="s">
        <v>106</v>
      </c>
      <c r="BD5" s="2" t="s">
        <v>115</v>
      </c>
      <c r="BE5" s="2" t="s">
        <v>115</v>
      </c>
      <c r="BF5" s="2" t="s">
        <v>144</v>
      </c>
      <c r="BG5" s="2" t="s">
        <v>117</v>
      </c>
      <c r="BH5" s="2">
        <v>90</v>
      </c>
      <c r="BI5" s="4">
        <v>70</v>
      </c>
      <c r="BJ5" s="2">
        <v>100</v>
      </c>
      <c r="BK5" s="4" t="s">
        <v>140</v>
      </c>
      <c r="BL5" s="4">
        <v>2.1070000000000002</v>
      </c>
      <c r="BM5" s="4">
        <v>2.1070000000000002</v>
      </c>
      <c r="BN5" s="4">
        <v>7.6260000000000003</v>
      </c>
      <c r="BO5" s="4">
        <v>1</v>
      </c>
      <c r="BP5" s="4">
        <v>0</v>
      </c>
      <c r="BQ5" s="4">
        <v>0</v>
      </c>
      <c r="BR5" s="4">
        <v>8.2449999999999992</v>
      </c>
      <c r="BS5" s="4">
        <v>0</v>
      </c>
      <c r="BT5" s="4">
        <v>2.1760000000000002</v>
      </c>
      <c r="BU5" s="4">
        <v>236.244</v>
      </c>
      <c r="BV5" s="4">
        <v>238.83199999999999</v>
      </c>
      <c r="BW5" s="4">
        <v>64</v>
      </c>
      <c r="BX5" s="4">
        <v>10</v>
      </c>
      <c r="BY5" s="4">
        <v>90</v>
      </c>
      <c r="BZ5" s="4">
        <v>80</v>
      </c>
      <c r="CA5" s="4">
        <v>0</v>
      </c>
      <c r="CB5" s="4">
        <v>0</v>
      </c>
      <c r="CC5" s="4">
        <v>11.891</v>
      </c>
      <c r="CD5" s="4">
        <v>0</v>
      </c>
      <c r="CE5" s="4">
        <v>1.167</v>
      </c>
      <c r="CF5" s="4">
        <v>91.116</v>
      </c>
      <c r="CG5" s="4">
        <v>95.320999999999998</v>
      </c>
      <c r="CH5" s="4">
        <v>27</v>
      </c>
      <c r="CI5" s="4">
        <v>43.1</v>
      </c>
      <c r="CJ5" s="4">
        <v>56.9</v>
      </c>
      <c r="CK5" s="5">
        <v>90</v>
      </c>
      <c r="CL5" s="4">
        <v>0.99399999999999999</v>
      </c>
      <c r="CM5" s="4">
        <v>34.664000000000001</v>
      </c>
      <c r="CN5" s="4">
        <v>37.003999999999998</v>
      </c>
      <c r="CO5" s="4">
        <v>10</v>
      </c>
      <c r="CP5" s="4">
        <v>61.8</v>
      </c>
      <c r="CQ5" s="4">
        <v>38.200000000000003</v>
      </c>
      <c r="CR5" s="5">
        <v>90</v>
      </c>
      <c r="CS5" s="4">
        <v>0.64600000000000002</v>
      </c>
      <c r="CT5" s="4">
        <v>45.017000000000003</v>
      </c>
      <c r="CU5" s="4">
        <v>47.404000000000003</v>
      </c>
      <c r="CV5" s="4">
        <v>11</v>
      </c>
      <c r="CW5" s="4">
        <v>61.2</v>
      </c>
      <c r="CX5" s="4">
        <v>38.799999999999997</v>
      </c>
      <c r="CY5" s="5">
        <v>90</v>
      </c>
      <c r="CZ5" s="4">
        <v>0.66800000000000004</v>
      </c>
      <c r="DA5" s="4">
        <v>21.07</v>
      </c>
      <c r="DB5" s="4">
        <v>23.422999999999998</v>
      </c>
      <c r="DC5" s="4">
        <v>10</v>
      </c>
      <c r="DD5" s="4">
        <v>61.8</v>
      </c>
      <c r="DE5" s="4">
        <v>38.200000000000003</v>
      </c>
      <c r="DF5" s="5">
        <v>90</v>
      </c>
      <c r="DG5" s="4">
        <v>0.58499999999999996</v>
      </c>
      <c r="DH5" s="4">
        <v>54.759</v>
      </c>
      <c r="DI5" s="4">
        <v>57.573</v>
      </c>
      <c r="DJ5" s="4">
        <v>12</v>
      </c>
      <c r="DK5" s="4">
        <v>74</v>
      </c>
      <c r="DL5" s="4">
        <v>18</v>
      </c>
      <c r="DM5" s="2">
        <v>65</v>
      </c>
      <c r="DN5" s="4">
        <v>1.7909999999999999</v>
      </c>
      <c r="DO5" s="4">
        <v>30.552</v>
      </c>
      <c r="DP5" s="4">
        <v>33.814999999999998</v>
      </c>
      <c r="DQ5" s="4">
        <v>12</v>
      </c>
      <c r="DR5" s="4">
        <v>25</v>
      </c>
      <c r="DS5" s="4">
        <v>77</v>
      </c>
      <c r="DT5" s="4">
        <v>66</v>
      </c>
      <c r="DU5" s="4">
        <v>0.746</v>
      </c>
      <c r="DV5" s="4">
        <v>31.997</v>
      </c>
      <c r="DW5" s="4">
        <v>35.537999999999997</v>
      </c>
      <c r="DX5" s="4">
        <v>9</v>
      </c>
      <c r="DY5" s="4">
        <v>20</v>
      </c>
      <c r="DZ5" s="4">
        <v>78</v>
      </c>
      <c r="EA5" s="4">
        <v>55</v>
      </c>
      <c r="EB5" s="4">
        <v>0.64400000000000002</v>
      </c>
      <c r="EC5" s="4">
        <v>16.762</v>
      </c>
      <c r="ED5" s="4">
        <v>21.757999999999999</v>
      </c>
      <c r="EE5" s="4">
        <v>7</v>
      </c>
      <c r="EF5" s="4">
        <v>28</v>
      </c>
      <c r="EG5" s="4">
        <v>55</v>
      </c>
      <c r="EH5" s="4">
        <v>0.68600000000000005</v>
      </c>
      <c r="EI5" s="4">
        <v>13.909000000000001</v>
      </c>
      <c r="EJ5" s="4">
        <v>18.141999999999999</v>
      </c>
      <c r="EK5" s="4">
        <v>7</v>
      </c>
      <c r="EL5" s="4">
        <v>38</v>
      </c>
      <c r="EM5" s="4">
        <v>62</v>
      </c>
      <c r="EN5" s="4">
        <v>49</v>
      </c>
      <c r="EO5" s="4">
        <v>0.38700000000000001</v>
      </c>
      <c r="EP5" s="4">
        <v>11.471</v>
      </c>
      <c r="EQ5" s="4">
        <v>14.827999999999999</v>
      </c>
      <c r="ER5" s="4">
        <v>4</v>
      </c>
      <c r="ES5" s="4">
        <v>27</v>
      </c>
      <c r="ET5" s="4">
        <v>65</v>
      </c>
      <c r="EU5" s="4">
        <v>48</v>
      </c>
      <c r="EV5" s="4">
        <v>0.57299999999999995</v>
      </c>
      <c r="EW5" s="4">
        <v>20.853999999999999</v>
      </c>
      <c r="EX5" s="4">
        <v>26.094999999999999</v>
      </c>
      <c r="EY5" s="4">
        <v>9</v>
      </c>
      <c r="EZ5" s="4">
        <v>25</v>
      </c>
      <c r="FA5" s="4">
        <v>75</v>
      </c>
      <c r="FB5" s="4">
        <v>65</v>
      </c>
      <c r="FC5" s="4">
        <v>11.156000000000001</v>
      </c>
      <c r="FD5" s="4">
        <v>23.538</v>
      </c>
      <c r="FE5" s="4">
        <v>29.841000000000001</v>
      </c>
      <c r="FF5" s="4">
        <v>6</v>
      </c>
      <c r="FG5" s="4">
        <v>52</v>
      </c>
      <c r="FH5" s="4">
        <v>44</v>
      </c>
      <c r="FI5" s="4">
        <v>50</v>
      </c>
      <c r="FJ5" s="4">
        <v>0.76200000000000001</v>
      </c>
      <c r="FK5" s="4">
        <v>14.170999999999999</v>
      </c>
      <c r="FL5" s="4">
        <v>18.16</v>
      </c>
      <c r="FM5" s="4">
        <v>8</v>
      </c>
      <c r="FN5" s="4">
        <v>23</v>
      </c>
      <c r="FO5" s="4">
        <v>52</v>
      </c>
      <c r="FP5" s="4">
        <v>52</v>
      </c>
      <c r="FQ5" s="4">
        <v>0.76800000000000002</v>
      </c>
      <c r="FR5" s="4">
        <v>29.452999999999999</v>
      </c>
      <c r="FS5" s="4">
        <v>33.17</v>
      </c>
      <c r="FT5" s="4">
        <v>8</v>
      </c>
      <c r="FU5" s="4">
        <v>48</v>
      </c>
      <c r="FV5" s="4">
        <v>52</v>
      </c>
      <c r="FW5" s="4">
        <v>61</v>
      </c>
      <c r="FX5" s="4">
        <v>0.52800000000000002</v>
      </c>
      <c r="FY5" s="4">
        <v>20.068000000000001</v>
      </c>
      <c r="FZ5" s="4">
        <v>27.494</v>
      </c>
      <c r="GA5" s="4">
        <v>7</v>
      </c>
      <c r="GB5" s="4">
        <v>22</v>
      </c>
      <c r="GC5" s="4">
        <v>78</v>
      </c>
      <c r="GD5" s="4">
        <v>47</v>
      </c>
      <c r="GE5" s="4">
        <v>0.58699999999999997</v>
      </c>
      <c r="GF5" s="4">
        <v>21.870999999999999</v>
      </c>
      <c r="GG5" s="4">
        <v>25.501000000000001</v>
      </c>
      <c r="GH5" s="4">
        <v>8</v>
      </c>
      <c r="GI5" s="4">
        <v>22</v>
      </c>
      <c r="GJ5" s="4">
        <v>78</v>
      </c>
      <c r="GK5" s="4">
        <v>44</v>
      </c>
      <c r="GL5" s="4">
        <v>0.40600000000000003</v>
      </c>
      <c r="GM5" s="4">
        <v>15.542</v>
      </c>
      <c r="GN5" s="4">
        <v>18.201000000000001</v>
      </c>
      <c r="GO5" s="4">
        <v>5</v>
      </c>
      <c r="GP5" s="4">
        <v>28</v>
      </c>
      <c r="GQ5" s="4">
        <v>72</v>
      </c>
      <c r="GR5" s="4">
        <v>66</v>
      </c>
      <c r="GS5" s="4">
        <v>1.7270000000000001</v>
      </c>
      <c r="GT5" s="4">
        <v>34.844000000000001</v>
      </c>
      <c r="GU5" s="4">
        <v>35.936</v>
      </c>
      <c r="GV5" s="4">
        <v>16</v>
      </c>
      <c r="GW5" s="4">
        <v>17</v>
      </c>
      <c r="GX5" s="4">
        <v>10</v>
      </c>
      <c r="GY5" s="4">
        <v>16</v>
      </c>
      <c r="GZ5" s="4">
        <v>15</v>
      </c>
      <c r="HA5" s="4">
        <v>13</v>
      </c>
    </row>
    <row r="6" spans="1:209" s="11" customFormat="1" x14ac:dyDescent="0.35">
      <c r="D6" s="12"/>
      <c r="E6" s="12"/>
      <c r="O6" s="12"/>
      <c r="BC6" s="13"/>
      <c r="BD6" s="13"/>
      <c r="BE6" s="13"/>
      <c r="BF6" s="13"/>
      <c r="BG6" s="13"/>
      <c r="BH6" s="13"/>
      <c r="BJ6" s="13"/>
      <c r="CK6" s="14"/>
      <c r="CR6" s="14"/>
      <c r="CY6" s="14"/>
      <c r="DF6" s="14"/>
      <c r="DM6" s="13"/>
    </row>
    <row r="7" spans="1:209" x14ac:dyDescent="0.35">
      <c r="A7" t="s">
        <v>118</v>
      </c>
      <c r="B7">
        <v>70248274</v>
      </c>
      <c r="C7" s="11" t="s">
        <v>112</v>
      </c>
      <c r="D7" s="1">
        <v>44212.855439814812</v>
      </c>
      <c r="E7" s="1">
        <v>44212.896643518521</v>
      </c>
      <c r="F7" t="s">
        <v>85</v>
      </c>
      <c r="G7" t="s">
        <v>110</v>
      </c>
      <c r="H7">
        <v>100</v>
      </c>
      <c r="I7">
        <v>3559</v>
      </c>
      <c r="J7">
        <f>ROUND(I7/60, 1)</f>
        <v>59.3</v>
      </c>
      <c r="K7">
        <f>ROUND(I7/60/60*20, 1)</f>
        <v>19.8</v>
      </c>
      <c r="L7">
        <v>20</v>
      </c>
      <c r="M7" t="s">
        <v>90</v>
      </c>
      <c r="N7" t="b">
        <v>1</v>
      </c>
      <c r="O7" s="1">
        <v>44212.896655092591</v>
      </c>
      <c r="P7" t="s">
        <v>111</v>
      </c>
      <c r="R7">
        <v>-37.815902709960902</v>
      </c>
      <c r="S7">
        <v>144.96688842773401</v>
      </c>
      <c r="T7" t="s">
        <v>86</v>
      </c>
      <c r="U7" t="s">
        <v>87</v>
      </c>
      <c r="V7" t="s">
        <v>88</v>
      </c>
      <c r="W7">
        <v>479.77699999999999</v>
      </c>
      <c r="X7">
        <v>479.77699999999999</v>
      </c>
      <c r="Y7">
        <v>484.29599999999999</v>
      </c>
      <c r="Z7">
        <v>1</v>
      </c>
      <c r="AA7" t="s">
        <v>89</v>
      </c>
      <c r="AB7" t="s">
        <v>90</v>
      </c>
      <c r="AC7" t="s">
        <v>90</v>
      </c>
      <c r="AD7">
        <v>12.051</v>
      </c>
      <c r="AE7">
        <v>67.388000000000005</v>
      </c>
      <c r="AF7">
        <v>68.975999999999999</v>
      </c>
      <c r="AG7">
        <v>5</v>
      </c>
      <c r="AH7" t="s">
        <v>112</v>
      </c>
      <c r="AI7" t="s">
        <v>103</v>
      </c>
      <c r="AK7" t="s">
        <v>113</v>
      </c>
      <c r="AL7">
        <v>15</v>
      </c>
      <c r="AM7">
        <v>1994</v>
      </c>
      <c r="AN7" t="s">
        <v>105</v>
      </c>
      <c r="AP7" t="s">
        <v>114</v>
      </c>
      <c r="AR7">
        <v>0.5</v>
      </c>
      <c r="AS7" t="s">
        <v>94</v>
      </c>
      <c r="AT7" t="s">
        <v>90</v>
      </c>
      <c r="AU7">
        <v>2.851</v>
      </c>
      <c r="AV7">
        <v>41.642000000000003</v>
      </c>
      <c r="AW7">
        <v>43.201000000000001</v>
      </c>
      <c r="AX7">
        <v>14</v>
      </c>
      <c r="AY7">
        <v>78.103999999999999</v>
      </c>
      <c r="AZ7">
        <v>713.928</v>
      </c>
      <c r="BA7">
        <v>715.38400000000001</v>
      </c>
      <c r="BB7">
        <v>22</v>
      </c>
      <c r="BC7" t="s">
        <v>115</v>
      </c>
      <c r="BD7" t="s">
        <v>116</v>
      </c>
      <c r="BE7" t="s">
        <v>107</v>
      </c>
      <c r="BF7" t="s">
        <v>96</v>
      </c>
      <c r="BG7" s="2" t="s">
        <v>117</v>
      </c>
      <c r="BH7">
        <v>60</v>
      </c>
      <c r="BI7">
        <v>70</v>
      </c>
      <c r="BJ7">
        <v>88</v>
      </c>
      <c r="BK7" t="s">
        <v>98</v>
      </c>
      <c r="BL7">
        <v>1.2609999999999999</v>
      </c>
      <c r="BM7">
        <v>1.2609999999999999</v>
      </c>
      <c r="BN7">
        <v>3.7389999999999999</v>
      </c>
      <c r="BO7">
        <v>1</v>
      </c>
      <c r="BP7">
        <v>0</v>
      </c>
      <c r="BQ7">
        <v>0</v>
      </c>
      <c r="BR7">
        <v>6.2080000000000002</v>
      </c>
      <c r="BS7">
        <v>0</v>
      </c>
      <c r="BT7">
        <v>168.78100000000001</v>
      </c>
      <c r="BU7">
        <v>236.48599999999999</v>
      </c>
      <c r="BV7">
        <v>237.65199999999999</v>
      </c>
      <c r="BW7">
        <v>5</v>
      </c>
      <c r="BX7">
        <v>55</v>
      </c>
      <c r="BY7">
        <v>15</v>
      </c>
      <c r="BZ7">
        <v>45</v>
      </c>
      <c r="CA7">
        <v>3.7389999999999999</v>
      </c>
      <c r="CB7">
        <v>3.7389999999999999</v>
      </c>
      <c r="CC7">
        <v>10.957000000000001</v>
      </c>
      <c r="CD7">
        <v>1</v>
      </c>
      <c r="CE7">
        <v>174.53100000000001</v>
      </c>
      <c r="CF7">
        <v>197.18600000000001</v>
      </c>
      <c r="CG7">
        <v>231.261</v>
      </c>
      <c r="CH7">
        <v>4</v>
      </c>
      <c r="CI7">
        <v>45</v>
      </c>
      <c r="CJ7">
        <v>15</v>
      </c>
      <c r="CK7">
        <v>20</v>
      </c>
      <c r="CL7">
        <v>85.8</v>
      </c>
      <c r="CM7">
        <v>379.64600000000002</v>
      </c>
      <c r="CN7">
        <v>390.82</v>
      </c>
      <c r="CO7">
        <v>40</v>
      </c>
      <c r="CP7">
        <v>24</v>
      </c>
      <c r="CQ7">
        <v>14</v>
      </c>
      <c r="CR7">
        <v>23</v>
      </c>
      <c r="CS7">
        <v>7.5369999999999999</v>
      </c>
      <c r="CT7">
        <v>114.316</v>
      </c>
      <c r="CU7">
        <v>180.501</v>
      </c>
      <c r="CV7">
        <v>8</v>
      </c>
      <c r="CW7">
        <v>42</v>
      </c>
      <c r="CX7">
        <v>38</v>
      </c>
      <c r="CY7">
        <v>40</v>
      </c>
      <c r="CZ7">
        <v>22.585000000000001</v>
      </c>
      <c r="DA7">
        <v>52.765999999999998</v>
      </c>
      <c r="DB7">
        <v>57.31</v>
      </c>
      <c r="DC7">
        <v>4</v>
      </c>
      <c r="DD7">
        <v>42</v>
      </c>
      <c r="DE7">
        <v>38</v>
      </c>
      <c r="DF7" s="2">
        <v>40</v>
      </c>
      <c r="DG7">
        <v>49.026000000000003</v>
      </c>
      <c r="DH7">
        <v>55.271000000000001</v>
      </c>
      <c r="DI7">
        <v>61.793999999999997</v>
      </c>
      <c r="DJ7">
        <v>5</v>
      </c>
      <c r="DK7">
        <v>55</v>
      </c>
      <c r="DL7">
        <v>55</v>
      </c>
      <c r="DM7">
        <v>55</v>
      </c>
      <c r="DN7">
        <v>55.115000000000002</v>
      </c>
      <c r="DO7">
        <v>195.459</v>
      </c>
      <c r="DP7">
        <v>198.49799999999999</v>
      </c>
      <c r="DQ7">
        <v>15</v>
      </c>
      <c r="DR7">
        <v>95</v>
      </c>
      <c r="DS7">
        <v>85</v>
      </c>
      <c r="DT7">
        <v>90</v>
      </c>
      <c r="DU7">
        <v>45.472999999999999</v>
      </c>
      <c r="DV7">
        <v>54.326000000000001</v>
      </c>
      <c r="DW7">
        <v>61.298999999999999</v>
      </c>
      <c r="DX7">
        <v>3</v>
      </c>
      <c r="DY7">
        <v>60</v>
      </c>
      <c r="DZ7">
        <v>45</v>
      </c>
      <c r="EA7">
        <v>52</v>
      </c>
      <c r="EB7">
        <v>0.45900000000000002</v>
      </c>
      <c r="EC7">
        <v>78.317999999999998</v>
      </c>
      <c r="ED7">
        <v>80.549000000000007</v>
      </c>
      <c r="EE7">
        <v>10</v>
      </c>
      <c r="EF7">
        <v>95</v>
      </c>
      <c r="EG7">
        <v>49</v>
      </c>
      <c r="EH7">
        <v>33.475999999999999</v>
      </c>
      <c r="EI7">
        <v>33.475999999999999</v>
      </c>
      <c r="EJ7">
        <v>39.631</v>
      </c>
      <c r="EK7">
        <v>1</v>
      </c>
      <c r="EL7">
        <v>52</v>
      </c>
      <c r="EM7">
        <v>52</v>
      </c>
      <c r="EN7">
        <v>52</v>
      </c>
      <c r="EO7">
        <v>18.657</v>
      </c>
      <c r="EP7">
        <v>22.202000000000002</v>
      </c>
      <c r="EQ7">
        <v>22.995999999999999</v>
      </c>
      <c r="ER7">
        <v>5</v>
      </c>
      <c r="ES7">
        <v>52</v>
      </c>
      <c r="ET7">
        <v>52</v>
      </c>
      <c r="EU7">
        <v>52</v>
      </c>
      <c r="EV7">
        <v>5.0949999999999998</v>
      </c>
      <c r="EW7">
        <v>121.818</v>
      </c>
      <c r="EX7">
        <v>123.508</v>
      </c>
      <c r="EY7">
        <v>8</v>
      </c>
      <c r="EZ7">
        <v>23</v>
      </c>
      <c r="FA7">
        <v>20</v>
      </c>
      <c r="FB7" s="2">
        <v>21</v>
      </c>
      <c r="FC7">
        <v>4.9050000000000002</v>
      </c>
      <c r="FD7">
        <v>65.545000000000002</v>
      </c>
      <c r="FE7">
        <v>71.834000000000003</v>
      </c>
      <c r="FF7">
        <v>5</v>
      </c>
      <c r="FG7">
        <v>69</v>
      </c>
      <c r="FH7">
        <v>55</v>
      </c>
      <c r="FI7">
        <v>65</v>
      </c>
      <c r="FJ7">
        <v>11.946</v>
      </c>
      <c r="FK7">
        <v>12.247999999999999</v>
      </c>
      <c r="FL7">
        <v>24.952000000000002</v>
      </c>
      <c r="FM7">
        <v>2</v>
      </c>
      <c r="FN7">
        <v>45</v>
      </c>
      <c r="FO7">
        <v>37</v>
      </c>
      <c r="FP7">
        <v>39</v>
      </c>
      <c r="FQ7">
        <v>20.797999999999998</v>
      </c>
      <c r="FR7">
        <v>93.381</v>
      </c>
      <c r="FS7">
        <v>95.227000000000004</v>
      </c>
      <c r="FT7">
        <v>7</v>
      </c>
      <c r="FU7">
        <v>80</v>
      </c>
      <c r="FV7">
        <v>60</v>
      </c>
      <c r="FW7">
        <v>70</v>
      </c>
      <c r="FX7">
        <v>12.805</v>
      </c>
      <c r="FY7">
        <v>35.767000000000003</v>
      </c>
      <c r="FZ7">
        <v>37.734000000000002</v>
      </c>
      <c r="GA7">
        <v>6</v>
      </c>
      <c r="GB7">
        <v>15</v>
      </c>
      <c r="GC7">
        <v>6</v>
      </c>
      <c r="GD7">
        <v>12</v>
      </c>
      <c r="GE7">
        <v>3.23</v>
      </c>
      <c r="GF7">
        <v>33.283000000000001</v>
      </c>
      <c r="GG7">
        <v>41.651000000000003</v>
      </c>
      <c r="GH7">
        <v>12</v>
      </c>
      <c r="GI7">
        <v>55</v>
      </c>
      <c r="GJ7">
        <v>40</v>
      </c>
      <c r="GK7">
        <v>48</v>
      </c>
      <c r="GL7">
        <v>6.0659999999999998</v>
      </c>
      <c r="GM7">
        <v>34.158000000000001</v>
      </c>
      <c r="GN7">
        <v>42.944000000000003</v>
      </c>
      <c r="GO7">
        <v>3</v>
      </c>
      <c r="GP7">
        <v>35.1</v>
      </c>
      <c r="GQ7">
        <v>35.1</v>
      </c>
      <c r="GR7" s="2">
        <v>35.1</v>
      </c>
      <c r="GS7">
        <v>3.2530000000000001</v>
      </c>
      <c r="GT7">
        <v>53.844000000000001</v>
      </c>
      <c r="GU7">
        <v>55.570999999999998</v>
      </c>
      <c r="GV7">
        <v>23</v>
      </c>
      <c r="GW7">
        <v>13</v>
      </c>
      <c r="GX7">
        <v>18</v>
      </c>
      <c r="GY7">
        <v>15</v>
      </c>
      <c r="GZ7">
        <v>13</v>
      </c>
      <c r="HA7" t="s">
        <v>99</v>
      </c>
    </row>
    <row r="8" spans="1:209" x14ac:dyDescent="0.35">
      <c r="A8" t="s">
        <v>118</v>
      </c>
      <c r="B8">
        <v>25320354</v>
      </c>
      <c r="C8" s="11" t="s">
        <v>306</v>
      </c>
      <c r="D8" s="1">
        <v>44214.515694444446</v>
      </c>
      <c r="E8" s="1">
        <v>44214.661180555559</v>
      </c>
      <c r="F8" t="s">
        <v>85</v>
      </c>
      <c r="G8" t="s">
        <v>129</v>
      </c>
      <c r="H8">
        <v>100</v>
      </c>
      <c r="I8" s="2">
        <v>12569</v>
      </c>
      <c r="J8">
        <f>ROUND(I8/60, 1)</f>
        <v>209.5</v>
      </c>
      <c r="K8">
        <f>ROUND(I8/60/60*20, 1)</f>
        <v>69.8</v>
      </c>
      <c r="L8">
        <v>20</v>
      </c>
      <c r="M8" t="s">
        <v>90</v>
      </c>
      <c r="N8" t="b">
        <v>1</v>
      </c>
      <c r="O8" s="1">
        <v>44214.661180555559</v>
      </c>
      <c r="P8" t="s">
        <v>130</v>
      </c>
      <c r="R8">
        <v>-37.851699829101499</v>
      </c>
      <c r="S8">
        <v>145.00070190429599</v>
      </c>
      <c r="T8" t="s">
        <v>86</v>
      </c>
      <c r="U8" t="s">
        <v>87</v>
      </c>
      <c r="V8" t="s">
        <v>88</v>
      </c>
      <c r="W8">
        <v>2.5179999999999998</v>
      </c>
      <c r="X8">
        <v>2.5179999999999998</v>
      </c>
      <c r="Y8">
        <v>5.2729999999999997</v>
      </c>
      <c r="Z8">
        <v>1</v>
      </c>
      <c r="AA8" t="s">
        <v>89</v>
      </c>
      <c r="AB8" t="s">
        <v>94</v>
      </c>
      <c r="AC8" t="s">
        <v>94</v>
      </c>
      <c r="AD8">
        <v>2.19</v>
      </c>
      <c r="AE8">
        <v>10.853999999999999</v>
      </c>
      <c r="AF8">
        <v>14.268000000000001</v>
      </c>
      <c r="AG8">
        <v>4</v>
      </c>
      <c r="AI8" t="s">
        <v>91</v>
      </c>
      <c r="AN8" t="s">
        <v>105</v>
      </c>
      <c r="AP8" t="s">
        <v>114</v>
      </c>
      <c r="AR8">
        <v>0</v>
      </c>
      <c r="AS8" t="s">
        <v>94</v>
      </c>
      <c r="AT8" t="s">
        <v>90</v>
      </c>
      <c r="AU8">
        <v>3.8420000000000001</v>
      </c>
      <c r="AV8">
        <v>24.15</v>
      </c>
      <c r="AW8">
        <v>31.861000000000001</v>
      </c>
      <c r="AX8">
        <v>7</v>
      </c>
      <c r="AY8">
        <v>12.262</v>
      </c>
      <c r="AZ8">
        <v>259.44400000000002</v>
      </c>
      <c r="BA8">
        <v>262.03100000000001</v>
      </c>
      <c r="BB8">
        <v>31</v>
      </c>
      <c r="BC8" t="s">
        <v>115</v>
      </c>
      <c r="BD8" t="s">
        <v>116</v>
      </c>
      <c r="BE8" t="s">
        <v>107</v>
      </c>
      <c r="BF8" t="s">
        <v>96</v>
      </c>
      <c r="BG8" t="s">
        <v>108</v>
      </c>
      <c r="BH8">
        <v>60</v>
      </c>
      <c r="BI8">
        <v>70</v>
      </c>
      <c r="BJ8">
        <v>88</v>
      </c>
      <c r="BK8" t="s">
        <v>98</v>
      </c>
      <c r="BL8">
        <v>1.6759999999999999</v>
      </c>
      <c r="BM8">
        <v>1.6759999999999999</v>
      </c>
      <c r="BN8">
        <v>4.633</v>
      </c>
      <c r="BO8">
        <v>1</v>
      </c>
      <c r="BP8">
        <v>3.3839999999999999</v>
      </c>
      <c r="BQ8">
        <v>379.58600000000001</v>
      </c>
      <c r="BR8">
        <v>1430.8879999999999</v>
      </c>
      <c r="BS8">
        <v>11</v>
      </c>
      <c r="BT8">
        <v>4.508</v>
      </c>
      <c r="BU8">
        <v>217.25899999999999</v>
      </c>
      <c r="BV8">
        <v>240.048</v>
      </c>
      <c r="BW8">
        <v>24</v>
      </c>
      <c r="BX8">
        <v>50</v>
      </c>
      <c r="BY8">
        <v>30</v>
      </c>
      <c r="BZ8">
        <v>38</v>
      </c>
      <c r="CA8">
        <v>6.5350000000000001</v>
      </c>
      <c r="CB8">
        <v>6.77</v>
      </c>
      <c r="CC8">
        <v>1013.316</v>
      </c>
      <c r="CD8">
        <v>2</v>
      </c>
      <c r="CE8">
        <v>15.327</v>
      </c>
      <c r="CF8">
        <v>480.71300000000002</v>
      </c>
      <c r="CG8">
        <v>482.05900000000003</v>
      </c>
      <c r="CH8">
        <v>22</v>
      </c>
      <c r="CI8">
        <v>30</v>
      </c>
      <c r="CJ8">
        <v>50</v>
      </c>
      <c r="CK8">
        <v>40</v>
      </c>
      <c r="CL8">
        <v>4.8600000000000003</v>
      </c>
      <c r="CM8">
        <v>490.79300000000001</v>
      </c>
      <c r="CN8">
        <v>720.28800000000001</v>
      </c>
      <c r="CO8">
        <v>6</v>
      </c>
      <c r="CP8">
        <v>60</v>
      </c>
      <c r="CQ8">
        <v>20</v>
      </c>
      <c r="CR8" s="2">
        <v>50</v>
      </c>
      <c r="CS8">
        <v>14.372</v>
      </c>
      <c r="CT8">
        <v>36.734999999999999</v>
      </c>
      <c r="CU8">
        <v>240.23099999999999</v>
      </c>
      <c r="CV8">
        <v>6</v>
      </c>
      <c r="CW8">
        <v>60</v>
      </c>
      <c r="CX8">
        <v>30</v>
      </c>
      <c r="CY8">
        <v>40</v>
      </c>
      <c r="CZ8">
        <v>385.23599999999999</v>
      </c>
      <c r="DA8">
        <v>399.38099999999997</v>
      </c>
      <c r="DB8">
        <v>480.36200000000002</v>
      </c>
      <c r="DC8">
        <v>4</v>
      </c>
      <c r="DD8">
        <v>60</v>
      </c>
      <c r="DE8">
        <v>20</v>
      </c>
      <c r="DF8">
        <v>50</v>
      </c>
      <c r="DG8">
        <v>53.904000000000003</v>
      </c>
      <c r="DH8">
        <v>82.230999999999995</v>
      </c>
      <c r="DI8">
        <v>240.02099999999999</v>
      </c>
      <c r="DJ8">
        <v>4</v>
      </c>
      <c r="DK8">
        <v>65</v>
      </c>
      <c r="DL8">
        <v>40</v>
      </c>
      <c r="DM8" s="2">
        <v>50</v>
      </c>
      <c r="DN8">
        <v>3780.6030000000001</v>
      </c>
      <c r="DO8">
        <v>3800.4560000000001</v>
      </c>
      <c r="DP8">
        <v>3804.634</v>
      </c>
      <c r="DQ8">
        <v>4</v>
      </c>
      <c r="DR8">
        <v>10</v>
      </c>
      <c r="DS8">
        <v>40</v>
      </c>
      <c r="DT8">
        <v>25</v>
      </c>
      <c r="DU8">
        <v>4.01</v>
      </c>
      <c r="DV8">
        <v>15.462999999999999</v>
      </c>
      <c r="DW8">
        <v>17.37</v>
      </c>
      <c r="DX8">
        <v>6</v>
      </c>
      <c r="DY8">
        <v>20</v>
      </c>
      <c r="DZ8">
        <v>45</v>
      </c>
      <c r="EA8">
        <v>30</v>
      </c>
      <c r="EB8">
        <v>376.37799999999999</v>
      </c>
      <c r="EC8">
        <v>389.04899999999998</v>
      </c>
      <c r="ED8">
        <v>392.29399999999998</v>
      </c>
      <c r="EE8">
        <v>3</v>
      </c>
      <c r="EF8">
        <v>50</v>
      </c>
      <c r="EG8">
        <v>35</v>
      </c>
      <c r="EH8">
        <v>1472.6420000000001</v>
      </c>
      <c r="EI8">
        <v>1483.0429999999999</v>
      </c>
      <c r="EJ8">
        <v>1485.3879999999999</v>
      </c>
      <c r="EK8">
        <v>3</v>
      </c>
      <c r="EL8">
        <v>60</v>
      </c>
      <c r="EM8">
        <v>10</v>
      </c>
      <c r="EN8" s="2">
        <v>40</v>
      </c>
      <c r="EO8">
        <v>3.5539999999999998</v>
      </c>
      <c r="EP8">
        <v>7.1</v>
      </c>
      <c r="EQ8">
        <v>14.528</v>
      </c>
      <c r="ER8">
        <v>3</v>
      </c>
      <c r="ES8">
        <v>50</v>
      </c>
      <c r="ET8">
        <v>20</v>
      </c>
      <c r="EU8">
        <v>30</v>
      </c>
      <c r="EV8">
        <v>5.101</v>
      </c>
      <c r="EW8">
        <v>13.002000000000001</v>
      </c>
      <c r="EX8">
        <v>14.699</v>
      </c>
      <c r="EY8">
        <v>3</v>
      </c>
      <c r="EZ8">
        <v>30</v>
      </c>
      <c r="FA8">
        <v>15</v>
      </c>
      <c r="FB8">
        <v>20</v>
      </c>
      <c r="FC8">
        <v>3.492</v>
      </c>
      <c r="FD8">
        <v>9.0210000000000008</v>
      </c>
      <c r="FE8">
        <v>10.747999999999999</v>
      </c>
      <c r="FF8">
        <v>4</v>
      </c>
      <c r="FG8">
        <v>60</v>
      </c>
      <c r="FH8">
        <v>35</v>
      </c>
      <c r="FI8">
        <v>40</v>
      </c>
      <c r="FJ8">
        <v>211.93</v>
      </c>
      <c r="FK8">
        <v>216.96600000000001</v>
      </c>
      <c r="FL8">
        <v>241.422</v>
      </c>
      <c r="FM8">
        <v>3</v>
      </c>
      <c r="FN8">
        <v>45</v>
      </c>
      <c r="FO8">
        <v>30</v>
      </c>
      <c r="FP8">
        <v>40</v>
      </c>
      <c r="FQ8">
        <v>843.23099999999999</v>
      </c>
      <c r="FR8">
        <v>854.05700000000002</v>
      </c>
      <c r="FS8">
        <v>856.30799999999999</v>
      </c>
      <c r="FT8">
        <v>4</v>
      </c>
      <c r="FU8">
        <v>50</v>
      </c>
      <c r="FV8">
        <v>30</v>
      </c>
      <c r="FW8">
        <v>45</v>
      </c>
      <c r="FX8">
        <v>2.649</v>
      </c>
      <c r="FY8">
        <v>13.106999999999999</v>
      </c>
      <c r="FZ8">
        <v>17.134</v>
      </c>
      <c r="GA8">
        <v>5</v>
      </c>
      <c r="GB8">
        <v>25</v>
      </c>
      <c r="GC8">
        <v>15</v>
      </c>
      <c r="GD8">
        <v>15</v>
      </c>
      <c r="GE8">
        <v>3.72</v>
      </c>
      <c r="GF8">
        <v>24.88</v>
      </c>
      <c r="GG8">
        <v>27.391999999999999</v>
      </c>
      <c r="GH8">
        <v>5</v>
      </c>
      <c r="GI8">
        <v>25</v>
      </c>
      <c r="GJ8">
        <v>10</v>
      </c>
      <c r="GK8" s="2">
        <v>20</v>
      </c>
      <c r="GL8">
        <v>2.9460000000000002</v>
      </c>
      <c r="GM8">
        <v>15.795</v>
      </c>
      <c r="GN8">
        <v>17.701000000000001</v>
      </c>
      <c r="GO8">
        <v>5</v>
      </c>
      <c r="GP8">
        <v>35</v>
      </c>
      <c r="GQ8">
        <v>5</v>
      </c>
      <c r="GR8" s="2">
        <v>20</v>
      </c>
      <c r="GS8">
        <v>12.101000000000001</v>
      </c>
      <c r="GT8">
        <v>39.088000000000001</v>
      </c>
      <c r="GU8">
        <v>40.292999999999999</v>
      </c>
      <c r="GV8">
        <v>12</v>
      </c>
      <c r="GW8">
        <v>14</v>
      </c>
      <c r="GX8">
        <v>3</v>
      </c>
      <c r="GY8">
        <v>10</v>
      </c>
      <c r="GZ8">
        <v>10</v>
      </c>
      <c r="HA8">
        <v>3</v>
      </c>
    </row>
    <row r="9" spans="1:209" x14ac:dyDescent="0.35">
      <c r="A9" t="s">
        <v>118</v>
      </c>
      <c r="B9">
        <v>88451826</v>
      </c>
      <c r="C9" s="11" t="s">
        <v>153</v>
      </c>
      <c r="D9" s="1">
        <v>44215.044930555552</v>
      </c>
      <c r="E9" s="1">
        <v>44215.05908564815</v>
      </c>
      <c r="F9" t="s">
        <v>85</v>
      </c>
      <c r="G9" t="s">
        <v>151</v>
      </c>
      <c r="H9">
        <v>100</v>
      </c>
      <c r="I9">
        <v>1223</v>
      </c>
      <c r="J9">
        <f>ROUND(I9/60, 1)</f>
        <v>20.399999999999999</v>
      </c>
      <c r="K9">
        <f>ROUND(I9/60/60*20, 1)</f>
        <v>6.8</v>
      </c>
      <c r="L9">
        <v>10</v>
      </c>
      <c r="M9" t="s">
        <v>90</v>
      </c>
      <c r="N9" t="b">
        <v>1</v>
      </c>
      <c r="O9" s="1">
        <v>44215.05909722222</v>
      </c>
      <c r="P9" t="s">
        <v>152</v>
      </c>
      <c r="R9">
        <v>-37.715194702148402</v>
      </c>
      <c r="S9">
        <v>145.00759887695301</v>
      </c>
      <c r="T9" t="s">
        <v>86</v>
      </c>
      <c r="U9" t="s">
        <v>87</v>
      </c>
      <c r="V9" t="s">
        <v>88</v>
      </c>
      <c r="W9">
        <v>7.5469999999999997</v>
      </c>
      <c r="X9">
        <v>10.49</v>
      </c>
      <c r="Y9">
        <v>13.167999999999999</v>
      </c>
      <c r="Z9">
        <v>3</v>
      </c>
      <c r="AA9" t="s">
        <v>89</v>
      </c>
      <c r="AB9" t="s">
        <v>90</v>
      </c>
      <c r="AC9" t="s">
        <v>90</v>
      </c>
      <c r="AD9">
        <v>6.0010000000000003</v>
      </c>
      <c r="AE9">
        <v>12.803000000000001</v>
      </c>
      <c r="AF9">
        <v>13.081</v>
      </c>
      <c r="AG9">
        <v>8</v>
      </c>
      <c r="AH9" t="s">
        <v>153</v>
      </c>
      <c r="AI9" t="s">
        <v>103</v>
      </c>
      <c r="AK9" t="s">
        <v>121</v>
      </c>
      <c r="AL9">
        <v>22</v>
      </c>
      <c r="AM9">
        <v>1996</v>
      </c>
      <c r="AN9" t="s">
        <v>105</v>
      </c>
      <c r="AP9" t="s">
        <v>114</v>
      </c>
      <c r="AR9">
        <v>1</v>
      </c>
      <c r="AS9" t="s">
        <v>94</v>
      </c>
      <c r="AT9" t="s">
        <v>90</v>
      </c>
      <c r="AU9">
        <v>2.9580000000000002</v>
      </c>
      <c r="AV9">
        <v>48.555</v>
      </c>
      <c r="AW9">
        <v>51.113999999999997</v>
      </c>
      <c r="AX9">
        <v>18</v>
      </c>
      <c r="AY9">
        <v>0.625</v>
      </c>
      <c r="AZ9">
        <v>329.52</v>
      </c>
      <c r="BA9">
        <v>337.05900000000003</v>
      </c>
      <c r="BB9">
        <v>28</v>
      </c>
      <c r="BC9" t="s">
        <v>115</v>
      </c>
      <c r="BD9" t="s">
        <v>116</v>
      </c>
      <c r="BE9" t="s">
        <v>107</v>
      </c>
      <c r="BF9" t="s">
        <v>96</v>
      </c>
      <c r="BG9" t="s">
        <v>108</v>
      </c>
      <c r="BH9">
        <v>60</v>
      </c>
      <c r="BI9">
        <v>70</v>
      </c>
      <c r="BJ9" s="2">
        <v>90</v>
      </c>
      <c r="BK9" t="s">
        <v>98</v>
      </c>
      <c r="BL9">
        <v>2.5569999999999999</v>
      </c>
      <c r="BM9">
        <v>2.5569999999999999</v>
      </c>
      <c r="BN9">
        <v>5.0860000000000003</v>
      </c>
      <c r="BO9">
        <v>1</v>
      </c>
      <c r="BP9">
        <v>0</v>
      </c>
      <c r="BQ9">
        <v>0</v>
      </c>
      <c r="BR9">
        <v>4.8289999999999997</v>
      </c>
      <c r="BS9">
        <v>0</v>
      </c>
      <c r="BT9">
        <v>20.234999999999999</v>
      </c>
      <c r="BU9">
        <v>51.704999999999998</v>
      </c>
      <c r="BV9">
        <v>62.429000000000002</v>
      </c>
      <c r="BW9">
        <v>8</v>
      </c>
      <c r="BX9">
        <v>80</v>
      </c>
      <c r="BY9">
        <v>10</v>
      </c>
      <c r="BZ9">
        <v>38</v>
      </c>
      <c r="CA9">
        <v>0</v>
      </c>
      <c r="CB9">
        <v>0</v>
      </c>
      <c r="CC9">
        <v>8.3339999999999996</v>
      </c>
      <c r="CD9">
        <v>0</v>
      </c>
      <c r="CE9">
        <v>12.282</v>
      </c>
      <c r="CF9">
        <v>24.571000000000002</v>
      </c>
      <c r="CG9">
        <v>25.28</v>
      </c>
      <c r="CH9">
        <v>2</v>
      </c>
      <c r="CI9">
        <v>50</v>
      </c>
      <c r="CJ9">
        <v>10</v>
      </c>
      <c r="CK9" s="2">
        <v>40.4</v>
      </c>
      <c r="CL9">
        <v>9.1760000000000002</v>
      </c>
      <c r="CM9">
        <v>14.856999999999999</v>
      </c>
      <c r="CN9">
        <v>20.196000000000002</v>
      </c>
      <c r="CO9">
        <v>3</v>
      </c>
      <c r="CP9">
        <v>80</v>
      </c>
      <c r="CQ9">
        <v>30</v>
      </c>
      <c r="CR9" s="2">
        <v>43.1</v>
      </c>
      <c r="CS9">
        <v>7.6580000000000004</v>
      </c>
      <c r="CT9">
        <v>7.6580000000000004</v>
      </c>
      <c r="CU9">
        <v>22.228999999999999</v>
      </c>
      <c r="CV9">
        <v>1</v>
      </c>
      <c r="CW9">
        <v>80</v>
      </c>
      <c r="CX9">
        <v>30</v>
      </c>
      <c r="CY9" s="2">
        <v>38.6</v>
      </c>
      <c r="CZ9">
        <v>6.6769999999999996</v>
      </c>
      <c r="DA9">
        <v>21.657</v>
      </c>
      <c r="DB9">
        <v>24.954000000000001</v>
      </c>
      <c r="DC9">
        <v>3</v>
      </c>
      <c r="DD9">
        <v>80</v>
      </c>
      <c r="DE9">
        <v>30</v>
      </c>
      <c r="DF9" s="2">
        <v>43.1</v>
      </c>
      <c r="DG9">
        <v>5.8330000000000002</v>
      </c>
      <c r="DH9">
        <v>5.8330000000000002</v>
      </c>
      <c r="DI9">
        <v>13.132999999999999</v>
      </c>
      <c r="DJ9">
        <v>1</v>
      </c>
      <c r="DK9">
        <v>80</v>
      </c>
      <c r="DL9">
        <v>30</v>
      </c>
      <c r="DM9">
        <v>55</v>
      </c>
      <c r="DN9">
        <v>4.1760000000000002</v>
      </c>
      <c r="DO9">
        <v>4.5780000000000003</v>
      </c>
      <c r="DP9">
        <v>19.117999999999999</v>
      </c>
      <c r="DQ9">
        <v>2</v>
      </c>
      <c r="DR9">
        <v>80</v>
      </c>
      <c r="DS9">
        <v>10</v>
      </c>
      <c r="DT9" s="2">
        <v>17</v>
      </c>
      <c r="DU9">
        <v>4.47</v>
      </c>
      <c r="DV9">
        <v>7.1669999999999998</v>
      </c>
      <c r="DW9">
        <v>12.183</v>
      </c>
      <c r="DX9">
        <v>2</v>
      </c>
      <c r="DY9">
        <v>80</v>
      </c>
      <c r="DZ9">
        <v>10</v>
      </c>
      <c r="EA9">
        <v>18</v>
      </c>
      <c r="EB9">
        <v>3.2839999999999998</v>
      </c>
      <c r="EC9">
        <v>3.2839999999999998</v>
      </c>
      <c r="ED9">
        <v>15.04</v>
      </c>
      <c r="EE9">
        <v>1</v>
      </c>
      <c r="EF9">
        <v>80</v>
      </c>
      <c r="EG9" s="2">
        <v>22.1</v>
      </c>
      <c r="EH9">
        <v>3.472</v>
      </c>
      <c r="EI9">
        <v>3.472</v>
      </c>
      <c r="EJ9">
        <v>11.471</v>
      </c>
      <c r="EK9">
        <v>1</v>
      </c>
      <c r="EL9">
        <v>70</v>
      </c>
      <c r="EM9">
        <v>10</v>
      </c>
      <c r="EN9">
        <v>52</v>
      </c>
      <c r="EO9">
        <v>2.3319999999999999</v>
      </c>
      <c r="EP9">
        <v>2.3319999999999999</v>
      </c>
      <c r="EQ9">
        <v>7.1820000000000004</v>
      </c>
      <c r="ER9">
        <v>1</v>
      </c>
      <c r="ES9">
        <v>70</v>
      </c>
      <c r="ET9">
        <v>10</v>
      </c>
      <c r="EU9" s="2">
        <v>28</v>
      </c>
      <c r="EV9">
        <v>7.9969999999999999</v>
      </c>
      <c r="EW9">
        <v>10.459</v>
      </c>
      <c r="EX9">
        <v>19.231000000000002</v>
      </c>
      <c r="EY9">
        <v>2</v>
      </c>
      <c r="EZ9">
        <v>70</v>
      </c>
      <c r="FA9">
        <v>20</v>
      </c>
      <c r="FB9">
        <v>20</v>
      </c>
      <c r="FC9">
        <v>12.624000000000001</v>
      </c>
      <c r="FD9">
        <v>12.624000000000001</v>
      </c>
      <c r="FE9">
        <v>20.802</v>
      </c>
      <c r="FF9">
        <v>1</v>
      </c>
      <c r="FG9">
        <v>90</v>
      </c>
      <c r="FH9">
        <v>10</v>
      </c>
      <c r="FI9" s="2">
        <v>37</v>
      </c>
      <c r="FJ9">
        <v>2.5070000000000001</v>
      </c>
      <c r="FK9">
        <v>2.5070000000000001</v>
      </c>
      <c r="FL9">
        <v>12.224</v>
      </c>
      <c r="FM9">
        <v>1</v>
      </c>
      <c r="FN9">
        <v>90</v>
      </c>
      <c r="FO9">
        <v>10</v>
      </c>
      <c r="FP9" s="2">
        <v>37</v>
      </c>
      <c r="FQ9">
        <v>365.37</v>
      </c>
      <c r="FR9">
        <v>375.51299999999998</v>
      </c>
      <c r="FS9">
        <v>375.77499999999998</v>
      </c>
      <c r="FT9">
        <v>7</v>
      </c>
      <c r="FU9">
        <v>80</v>
      </c>
      <c r="FV9">
        <v>30</v>
      </c>
      <c r="FW9" s="2">
        <v>38</v>
      </c>
      <c r="FX9">
        <v>7.9189999999999996</v>
      </c>
      <c r="FY9">
        <v>17.701000000000001</v>
      </c>
      <c r="FZ9">
        <v>18.158000000000001</v>
      </c>
      <c r="GA9">
        <v>3</v>
      </c>
      <c r="GB9">
        <v>70</v>
      </c>
      <c r="GC9">
        <v>20</v>
      </c>
      <c r="GD9" s="2">
        <v>20</v>
      </c>
      <c r="GE9">
        <v>10.442</v>
      </c>
      <c r="GF9">
        <v>15.114000000000001</v>
      </c>
      <c r="GG9">
        <v>17.186</v>
      </c>
      <c r="GH9">
        <v>2</v>
      </c>
      <c r="GI9">
        <v>70</v>
      </c>
      <c r="GJ9">
        <v>20</v>
      </c>
      <c r="GK9" s="2">
        <v>20</v>
      </c>
      <c r="GL9">
        <v>5.45</v>
      </c>
      <c r="GM9">
        <v>8.7959999999999994</v>
      </c>
      <c r="GN9">
        <v>13.022</v>
      </c>
      <c r="GO9">
        <v>4</v>
      </c>
      <c r="GP9">
        <v>70</v>
      </c>
      <c r="GQ9">
        <v>20</v>
      </c>
      <c r="GR9" s="2">
        <v>35.1</v>
      </c>
      <c r="GS9">
        <v>3.6469999999999998</v>
      </c>
      <c r="GT9">
        <v>18.143999999999998</v>
      </c>
      <c r="GU9">
        <v>18.905000000000001</v>
      </c>
      <c r="GV9">
        <v>6</v>
      </c>
      <c r="GW9">
        <v>8</v>
      </c>
      <c r="GX9">
        <v>12</v>
      </c>
      <c r="GY9">
        <v>12</v>
      </c>
      <c r="GZ9">
        <v>14</v>
      </c>
      <c r="HA9">
        <v>8</v>
      </c>
    </row>
    <row r="10" spans="1:209" s="11" customFormat="1" x14ac:dyDescent="0.35">
      <c r="D10" s="12"/>
      <c r="E10" s="12"/>
      <c r="O10" s="12"/>
      <c r="BJ10" s="13"/>
      <c r="CK10" s="13"/>
      <c r="CR10" s="13"/>
      <c r="CY10" s="13"/>
      <c r="DF10" s="13"/>
      <c r="DT10" s="13"/>
      <c r="EA10" s="13"/>
    </row>
    <row r="11" spans="1:209" x14ac:dyDescent="0.35">
      <c r="A11" t="s">
        <v>100</v>
      </c>
      <c r="B11">
        <v>20130104</v>
      </c>
      <c r="C11" s="11" t="s">
        <v>301</v>
      </c>
      <c r="D11" s="1">
        <v>44213.518657407411</v>
      </c>
      <c r="E11" s="1">
        <v>44213.546030092592</v>
      </c>
      <c r="F11" t="s">
        <v>85</v>
      </c>
      <c r="G11" t="s">
        <v>119</v>
      </c>
      <c r="H11">
        <v>100</v>
      </c>
      <c r="I11">
        <v>2364</v>
      </c>
      <c r="J11">
        <f>ROUND(I11/60, 1)</f>
        <v>39.4</v>
      </c>
      <c r="K11">
        <f>ROUND(I11/60/60*20, 1)</f>
        <v>13.1</v>
      </c>
      <c r="L11">
        <v>15</v>
      </c>
      <c r="M11" t="s">
        <v>90</v>
      </c>
      <c r="N11" t="b">
        <v>1</v>
      </c>
      <c r="O11" s="1">
        <v>44213.546041666668</v>
      </c>
      <c r="P11" t="s">
        <v>120</v>
      </c>
      <c r="R11">
        <v>-37.764694213867102</v>
      </c>
      <c r="S11">
        <v>144.93930053710901</v>
      </c>
      <c r="T11" t="s">
        <v>86</v>
      </c>
      <c r="U11" t="s">
        <v>87</v>
      </c>
      <c r="V11" t="s">
        <v>88</v>
      </c>
      <c r="W11">
        <v>7.2610000000000001</v>
      </c>
      <c r="X11">
        <v>7.2610000000000001</v>
      </c>
      <c r="Y11">
        <v>9.9689999999999994</v>
      </c>
      <c r="Z11">
        <v>1</v>
      </c>
      <c r="AA11" t="s">
        <v>89</v>
      </c>
      <c r="AB11" t="s">
        <v>90</v>
      </c>
      <c r="AC11" t="s">
        <v>90</v>
      </c>
      <c r="AD11">
        <v>8.5429999999999993</v>
      </c>
      <c r="AE11">
        <v>15.689</v>
      </c>
      <c r="AF11">
        <v>18.001000000000001</v>
      </c>
      <c r="AG11">
        <v>3</v>
      </c>
      <c r="AI11" t="s">
        <v>91</v>
      </c>
      <c r="AK11" t="s">
        <v>121</v>
      </c>
      <c r="AL11">
        <v>4</v>
      </c>
      <c r="AM11">
        <v>2000</v>
      </c>
      <c r="AN11" t="s">
        <v>105</v>
      </c>
      <c r="AP11" t="s">
        <v>114</v>
      </c>
      <c r="AR11">
        <v>1</v>
      </c>
      <c r="AS11" t="s">
        <v>90</v>
      </c>
      <c r="AT11" t="s">
        <v>90</v>
      </c>
      <c r="AU11">
        <v>3.7090000000000001</v>
      </c>
      <c r="AV11">
        <v>43.691000000000003</v>
      </c>
      <c r="AW11">
        <v>46.100999999999999</v>
      </c>
      <c r="AX11">
        <v>15</v>
      </c>
      <c r="AY11">
        <v>23.510999999999999</v>
      </c>
      <c r="AZ11">
        <v>371.61099999999999</v>
      </c>
      <c r="BA11">
        <v>374.56900000000002</v>
      </c>
      <c r="BB11">
        <v>12</v>
      </c>
      <c r="BC11" t="s">
        <v>115</v>
      </c>
      <c r="BD11" t="s">
        <v>116</v>
      </c>
      <c r="BE11" t="s">
        <v>107</v>
      </c>
      <c r="BF11" t="s">
        <v>96</v>
      </c>
      <c r="BG11" t="s">
        <v>97</v>
      </c>
      <c r="BH11">
        <v>60</v>
      </c>
      <c r="BI11">
        <v>70</v>
      </c>
      <c r="BJ11">
        <v>88</v>
      </c>
      <c r="BK11" t="s">
        <v>98</v>
      </c>
      <c r="BL11">
        <v>3.254</v>
      </c>
      <c r="BM11">
        <v>3.254</v>
      </c>
      <c r="BN11">
        <v>5.8029999999999999</v>
      </c>
      <c r="BO11">
        <v>1</v>
      </c>
      <c r="BP11">
        <v>0</v>
      </c>
      <c r="BQ11">
        <v>0</v>
      </c>
      <c r="BR11">
        <v>5.6609999999999996</v>
      </c>
      <c r="BS11">
        <v>0</v>
      </c>
      <c r="BT11">
        <v>46.491</v>
      </c>
      <c r="BU11">
        <v>86.834000000000003</v>
      </c>
      <c r="BV11">
        <v>89.932000000000002</v>
      </c>
      <c r="BW11">
        <v>6</v>
      </c>
      <c r="BX11">
        <v>38</v>
      </c>
      <c r="BY11">
        <v>10</v>
      </c>
      <c r="BZ11">
        <v>24</v>
      </c>
      <c r="CA11">
        <v>0</v>
      </c>
      <c r="CB11">
        <v>0</v>
      </c>
      <c r="CC11">
        <v>3.33</v>
      </c>
      <c r="CD11">
        <v>0</v>
      </c>
      <c r="CE11">
        <v>1465.7840000000001</v>
      </c>
      <c r="CF11">
        <v>1482.021</v>
      </c>
      <c r="CG11">
        <v>1483.5139999999999</v>
      </c>
      <c r="CH11">
        <v>5</v>
      </c>
      <c r="CI11">
        <v>38</v>
      </c>
      <c r="CJ11">
        <v>10</v>
      </c>
      <c r="CK11">
        <v>22</v>
      </c>
      <c r="CL11">
        <v>4.2359999999999998</v>
      </c>
      <c r="CM11">
        <v>15.404999999999999</v>
      </c>
      <c r="CN11">
        <v>17.835000000000001</v>
      </c>
      <c r="CO11">
        <v>4</v>
      </c>
      <c r="CP11">
        <v>40</v>
      </c>
      <c r="CQ11">
        <v>10</v>
      </c>
      <c r="CR11">
        <v>30</v>
      </c>
      <c r="CS11">
        <v>8.1969999999999992</v>
      </c>
      <c r="CT11">
        <v>17.123000000000001</v>
      </c>
      <c r="CU11">
        <v>19.419</v>
      </c>
      <c r="CV11">
        <v>3</v>
      </c>
      <c r="CW11">
        <v>18</v>
      </c>
      <c r="CX11">
        <v>10</v>
      </c>
      <c r="CY11" s="2">
        <v>15</v>
      </c>
      <c r="CZ11">
        <v>6.0289999999999999</v>
      </c>
      <c r="DA11">
        <v>14.596</v>
      </c>
      <c r="DB11">
        <v>18.119</v>
      </c>
      <c r="DC11">
        <v>3</v>
      </c>
      <c r="DD11">
        <v>40.4</v>
      </c>
      <c r="DE11">
        <v>20</v>
      </c>
      <c r="DF11" s="2">
        <v>32</v>
      </c>
      <c r="DG11">
        <v>2.6520000000000001</v>
      </c>
      <c r="DH11">
        <v>10.721</v>
      </c>
      <c r="DI11">
        <v>13.028</v>
      </c>
      <c r="DJ11">
        <v>3</v>
      </c>
      <c r="DK11">
        <v>90</v>
      </c>
      <c r="DL11">
        <v>10</v>
      </c>
      <c r="DM11" s="2">
        <v>75</v>
      </c>
      <c r="DN11">
        <v>1.762</v>
      </c>
      <c r="DO11">
        <v>1.762</v>
      </c>
      <c r="DP11">
        <v>9.8010000000000002</v>
      </c>
      <c r="DQ11">
        <v>1</v>
      </c>
      <c r="DR11">
        <v>20</v>
      </c>
      <c r="DS11">
        <v>10</v>
      </c>
      <c r="DT11" s="2">
        <v>10</v>
      </c>
      <c r="DU11">
        <v>3.214</v>
      </c>
      <c r="DV11">
        <v>3.214</v>
      </c>
      <c r="DW11">
        <v>9.6210000000000004</v>
      </c>
      <c r="DX11">
        <v>1</v>
      </c>
      <c r="DY11">
        <v>20</v>
      </c>
      <c r="DZ11">
        <v>10</v>
      </c>
      <c r="EA11" s="2">
        <v>15</v>
      </c>
      <c r="EB11">
        <v>2.8519999999999999</v>
      </c>
      <c r="EC11">
        <v>2.8519999999999999</v>
      </c>
      <c r="ED11">
        <v>14.833</v>
      </c>
      <c r="EE11">
        <v>1</v>
      </c>
      <c r="EF11">
        <v>63.6</v>
      </c>
      <c r="EG11" s="2">
        <v>15</v>
      </c>
      <c r="EH11">
        <v>2.9710000000000001</v>
      </c>
      <c r="EI11">
        <v>2.9710000000000001</v>
      </c>
      <c r="EJ11">
        <v>9.5380000000000003</v>
      </c>
      <c r="EK11">
        <v>1</v>
      </c>
      <c r="EL11">
        <v>70</v>
      </c>
      <c r="EM11">
        <v>30</v>
      </c>
      <c r="EN11" s="2">
        <v>55</v>
      </c>
      <c r="EO11">
        <v>3.9249999999999998</v>
      </c>
      <c r="EP11">
        <v>3.9249999999999998</v>
      </c>
      <c r="EQ11">
        <v>11.518000000000001</v>
      </c>
      <c r="ER11">
        <v>1</v>
      </c>
      <c r="ES11">
        <v>41.8</v>
      </c>
      <c r="ET11">
        <v>20</v>
      </c>
      <c r="EU11" s="2">
        <v>30</v>
      </c>
      <c r="EV11">
        <v>3.2370000000000001</v>
      </c>
      <c r="EW11">
        <v>3.2370000000000001</v>
      </c>
      <c r="EX11">
        <v>7.173</v>
      </c>
      <c r="EY11">
        <v>1</v>
      </c>
      <c r="EZ11">
        <v>20</v>
      </c>
      <c r="FA11">
        <v>10</v>
      </c>
      <c r="FB11" s="2">
        <v>15</v>
      </c>
      <c r="FC11">
        <v>7.5620000000000003</v>
      </c>
      <c r="FD11">
        <v>7.5620000000000003</v>
      </c>
      <c r="FE11">
        <v>13.597</v>
      </c>
      <c r="FF11">
        <v>1</v>
      </c>
      <c r="FG11">
        <v>32</v>
      </c>
      <c r="FH11">
        <v>14</v>
      </c>
      <c r="FI11" s="2">
        <v>18</v>
      </c>
      <c r="FJ11">
        <v>3.0830000000000002</v>
      </c>
      <c r="FK11">
        <v>3.0830000000000002</v>
      </c>
      <c r="FL11">
        <v>9.7910000000000004</v>
      </c>
      <c r="FM11">
        <v>1</v>
      </c>
      <c r="FN11">
        <v>32</v>
      </c>
      <c r="FO11">
        <v>17</v>
      </c>
      <c r="FP11" s="2">
        <v>20</v>
      </c>
      <c r="FQ11">
        <v>2.88</v>
      </c>
      <c r="FR11">
        <v>2.88</v>
      </c>
      <c r="FS11">
        <v>12.964</v>
      </c>
      <c r="FT11">
        <v>1</v>
      </c>
      <c r="FU11">
        <v>34</v>
      </c>
      <c r="FV11">
        <v>22</v>
      </c>
      <c r="FW11" s="2">
        <v>20</v>
      </c>
      <c r="FX11">
        <v>3.298</v>
      </c>
      <c r="FY11">
        <v>3.298</v>
      </c>
      <c r="FZ11">
        <v>9.1370000000000005</v>
      </c>
      <c r="GA11">
        <v>1</v>
      </c>
      <c r="GB11">
        <v>20</v>
      </c>
      <c r="GC11">
        <v>13</v>
      </c>
      <c r="GD11">
        <v>18</v>
      </c>
      <c r="GE11">
        <v>4.5839999999999996</v>
      </c>
      <c r="GF11">
        <v>4.5839999999999996</v>
      </c>
      <c r="GG11">
        <v>11.586</v>
      </c>
      <c r="GH11">
        <v>1</v>
      </c>
      <c r="GI11">
        <v>20</v>
      </c>
      <c r="GJ11">
        <v>15</v>
      </c>
      <c r="GK11" s="2">
        <v>12</v>
      </c>
      <c r="GL11">
        <v>16.940000000000001</v>
      </c>
      <c r="GM11">
        <v>16.940000000000001</v>
      </c>
      <c r="GN11">
        <v>22.411999999999999</v>
      </c>
      <c r="GO11">
        <v>1</v>
      </c>
      <c r="GP11">
        <v>55</v>
      </c>
      <c r="GQ11">
        <v>20</v>
      </c>
      <c r="GR11" s="2">
        <v>35</v>
      </c>
      <c r="GS11">
        <v>5.6970000000000001</v>
      </c>
      <c r="GT11">
        <v>27.469000000000001</v>
      </c>
      <c r="GU11">
        <v>29.863</v>
      </c>
      <c r="GV11">
        <v>7</v>
      </c>
      <c r="GW11">
        <v>15</v>
      </c>
      <c r="GX11">
        <v>10</v>
      </c>
      <c r="GY11">
        <v>10</v>
      </c>
      <c r="GZ11">
        <v>17</v>
      </c>
      <c r="HA11">
        <v>14</v>
      </c>
    </row>
    <row r="12" spans="1:209" s="4" customFormat="1" x14ac:dyDescent="0.35">
      <c r="A12" t="s">
        <v>100</v>
      </c>
      <c r="B12">
        <v>28976644</v>
      </c>
      <c r="C12" s="11" t="s">
        <v>127</v>
      </c>
      <c r="D12" s="1">
        <v>44214.010949074072</v>
      </c>
      <c r="E12" s="1">
        <v>44214.03696759259</v>
      </c>
      <c r="F12" t="s">
        <v>85</v>
      </c>
      <c r="G12" t="s">
        <v>125</v>
      </c>
      <c r="H12">
        <v>100</v>
      </c>
      <c r="I12">
        <v>2247</v>
      </c>
      <c r="J12">
        <f>ROUND(I12/60, 1)</f>
        <v>37.5</v>
      </c>
      <c r="K12">
        <f>ROUND(I12/60/60*20, 1)</f>
        <v>12.5</v>
      </c>
      <c r="L12">
        <v>15</v>
      </c>
      <c r="M12" t="s">
        <v>90</v>
      </c>
      <c r="N12" t="b">
        <v>1</v>
      </c>
      <c r="O12" s="1">
        <v>44214.03696759259</v>
      </c>
      <c r="P12" t="s">
        <v>126</v>
      </c>
      <c r="Q12"/>
      <c r="R12">
        <v>22.38330078125</v>
      </c>
      <c r="S12">
        <v>114.183288574218</v>
      </c>
      <c r="T12" t="s">
        <v>86</v>
      </c>
      <c r="U12" t="s">
        <v>87</v>
      </c>
      <c r="V12" t="s">
        <v>88</v>
      </c>
      <c r="W12">
        <v>7.1609999999999996</v>
      </c>
      <c r="X12">
        <v>7.1609999999999996</v>
      </c>
      <c r="Y12">
        <v>9.6020000000000003</v>
      </c>
      <c r="Z12">
        <v>1</v>
      </c>
      <c r="AA12" t="s">
        <v>89</v>
      </c>
      <c r="AB12" t="s">
        <v>90</v>
      </c>
      <c r="AC12" t="s">
        <v>90</v>
      </c>
      <c r="AD12">
        <v>25.76</v>
      </c>
      <c r="AE12">
        <v>29.675999999999998</v>
      </c>
      <c r="AF12">
        <v>31.300999999999998</v>
      </c>
      <c r="AG12">
        <v>3</v>
      </c>
      <c r="AH12" t="s">
        <v>127</v>
      </c>
      <c r="AI12" t="s">
        <v>103</v>
      </c>
      <c r="AJ12"/>
      <c r="AK12" t="s">
        <v>128</v>
      </c>
      <c r="AL12">
        <v>1</v>
      </c>
      <c r="AM12">
        <v>1995</v>
      </c>
      <c r="AN12" t="s">
        <v>105</v>
      </c>
      <c r="AO12"/>
      <c r="AP12" t="s">
        <v>93</v>
      </c>
      <c r="AQ12"/>
      <c r="AR12">
        <v>2</v>
      </c>
      <c r="AS12" t="s">
        <v>90</v>
      </c>
      <c r="AT12" t="s">
        <v>90</v>
      </c>
      <c r="AU12">
        <v>3.2570000000000001</v>
      </c>
      <c r="AV12">
        <v>118.822</v>
      </c>
      <c r="AW12">
        <v>136.023</v>
      </c>
      <c r="AX12">
        <v>32</v>
      </c>
      <c r="AY12">
        <v>5.1589999999999998</v>
      </c>
      <c r="AZ12">
        <v>576.95000000000005</v>
      </c>
      <c r="BA12">
        <v>583.30100000000004</v>
      </c>
      <c r="BB12">
        <v>19</v>
      </c>
      <c r="BC12" t="s">
        <v>115</v>
      </c>
      <c r="BD12" t="s">
        <v>116</v>
      </c>
      <c r="BE12" t="s">
        <v>107</v>
      </c>
      <c r="BF12" t="s">
        <v>96</v>
      </c>
      <c r="BG12" t="s">
        <v>108</v>
      </c>
      <c r="BH12">
        <v>60</v>
      </c>
      <c r="BI12">
        <v>70</v>
      </c>
      <c r="BJ12">
        <v>88</v>
      </c>
      <c r="BK12" t="s">
        <v>98</v>
      </c>
      <c r="BL12">
        <v>2.38</v>
      </c>
      <c r="BM12">
        <v>2.38</v>
      </c>
      <c r="BN12">
        <v>4.8780000000000001</v>
      </c>
      <c r="BO12">
        <v>1</v>
      </c>
      <c r="BP12">
        <v>12.223000000000001</v>
      </c>
      <c r="BQ12">
        <v>12.223000000000001</v>
      </c>
      <c r="BR12">
        <v>18.032</v>
      </c>
      <c r="BS12">
        <v>1</v>
      </c>
      <c r="BT12">
        <v>14.055</v>
      </c>
      <c r="BU12">
        <v>178.08</v>
      </c>
      <c r="BV12">
        <v>206.69800000000001</v>
      </c>
      <c r="BW12">
        <v>9</v>
      </c>
      <c r="BX12">
        <v>4</v>
      </c>
      <c r="BY12">
        <v>48</v>
      </c>
      <c r="BZ12">
        <v>38</v>
      </c>
      <c r="CA12">
        <v>17.145</v>
      </c>
      <c r="CB12">
        <v>18.658999999999999</v>
      </c>
      <c r="CC12">
        <v>23.594000000000001</v>
      </c>
      <c r="CD12">
        <v>4</v>
      </c>
      <c r="CE12">
        <v>44.506999999999998</v>
      </c>
      <c r="CF12">
        <v>55.968000000000004</v>
      </c>
      <c r="CG12">
        <v>66.561999999999998</v>
      </c>
      <c r="CH12">
        <v>3</v>
      </c>
      <c r="CI12">
        <v>80</v>
      </c>
      <c r="CJ12">
        <v>10</v>
      </c>
      <c r="CK12" s="2">
        <v>38</v>
      </c>
      <c r="CL12">
        <v>8.0229999999999997</v>
      </c>
      <c r="CM12">
        <v>164.12299999999999</v>
      </c>
      <c r="CN12">
        <v>165.828</v>
      </c>
      <c r="CO12">
        <v>8</v>
      </c>
      <c r="CP12">
        <v>90</v>
      </c>
      <c r="CQ12">
        <v>10</v>
      </c>
      <c r="CR12" s="2">
        <v>40.4</v>
      </c>
      <c r="CS12">
        <v>19.404</v>
      </c>
      <c r="CT12">
        <v>111.352</v>
      </c>
      <c r="CU12">
        <v>126.11799999999999</v>
      </c>
      <c r="CV12">
        <v>6</v>
      </c>
      <c r="CW12">
        <v>90</v>
      </c>
      <c r="CX12">
        <v>90</v>
      </c>
      <c r="CY12">
        <v>90</v>
      </c>
      <c r="CZ12">
        <v>15.722</v>
      </c>
      <c r="DA12">
        <v>53.000999999999998</v>
      </c>
      <c r="DB12">
        <v>53.863999999999997</v>
      </c>
      <c r="DC12">
        <v>6</v>
      </c>
      <c r="DD12">
        <v>90</v>
      </c>
      <c r="DE12">
        <v>90</v>
      </c>
      <c r="DF12">
        <v>90</v>
      </c>
      <c r="DG12">
        <v>41.698</v>
      </c>
      <c r="DH12">
        <v>46.738</v>
      </c>
      <c r="DI12">
        <v>47.872999999999998</v>
      </c>
      <c r="DJ12">
        <v>4</v>
      </c>
      <c r="DK12">
        <v>90</v>
      </c>
      <c r="DL12">
        <v>90</v>
      </c>
      <c r="DM12">
        <v>90</v>
      </c>
      <c r="DN12">
        <v>168.31200000000001</v>
      </c>
      <c r="DO12">
        <v>174.779</v>
      </c>
      <c r="DP12">
        <v>179.08699999999999</v>
      </c>
      <c r="DQ12">
        <v>4</v>
      </c>
      <c r="DR12">
        <v>40</v>
      </c>
      <c r="DS12">
        <v>10</v>
      </c>
      <c r="DT12">
        <v>30</v>
      </c>
      <c r="DU12">
        <v>11.366</v>
      </c>
      <c r="DV12">
        <v>18.623999999999999</v>
      </c>
      <c r="DW12">
        <v>22.295999999999999</v>
      </c>
      <c r="DX12">
        <v>3</v>
      </c>
      <c r="DY12">
        <v>30</v>
      </c>
      <c r="DZ12">
        <v>10</v>
      </c>
      <c r="EA12">
        <v>22</v>
      </c>
      <c r="EB12">
        <v>44.448</v>
      </c>
      <c r="EC12">
        <v>60.798000000000002</v>
      </c>
      <c r="ED12">
        <v>62.822000000000003</v>
      </c>
      <c r="EE12">
        <v>4</v>
      </c>
      <c r="EF12">
        <v>100</v>
      </c>
      <c r="EG12">
        <v>50</v>
      </c>
      <c r="EH12">
        <v>18.942</v>
      </c>
      <c r="EI12">
        <v>37.343000000000004</v>
      </c>
      <c r="EJ12">
        <v>38.439</v>
      </c>
      <c r="EK12">
        <v>3</v>
      </c>
      <c r="EL12">
        <v>70</v>
      </c>
      <c r="EM12">
        <v>70</v>
      </c>
      <c r="EN12">
        <v>70</v>
      </c>
      <c r="EO12">
        <v>11.47</v>
      </c>
      <c r="EP12">
        <v>24.146999999999998</v>
      </c>
      <c r="EQ12">
        <v>25.562000000000001</v>
      </c>
      <c r="ER12">
        <v>6</v>
      </c>
      <c r="ES12">
        <v>70</v>
      </c>
      <c r="ET12">
        <v>70</v>
      </c>
      <c r="EU12">
        <v>70</v>
      </c>
      <c r="EV12">
        <v>49.332999999999998</v>
      </c>
      <c r="EW12">
        <v>53.61</v>
      </c>
      <c r="EX12">
        <v>54.668999999999997</v>
      </c>
      <c r="EY12">
        <v>3</v>
      </c>
      <c r="EZ12">
        <v>20</v>
      </c>
      <c r="FA12">
        <v>20</v>
      </c>
      <c r="FB12">
        <v>20</v>
      </c>
      <c r="FC12">
        <v>14.776</v>
      </c>
      <c r="FD12">
        <v>43.664999999999999</v>
      </c>
      <c r="FE12">
        <v>50.103000000000002</v>
      </c>
      <c r="FF12">
        <v>6</v>
      </c>
      <c r="FG12">
        <v>90</v>
      </c>
      <c r="FH12">
        <v>80</v>
      </c>
      <c r="FI12">
        <v>85</v>
      </c>
      <c r="FJ12">
        <v>11.614000000000001</v>
      </c>
      <c r="FK12">
        <v>21.634</v>
      </c>
      <c r="FL12">
        <v>23.263999999999999</v>
      </c>
      <c r="FM12">
        <v>5</v>
      </c>
      <c r="FN12">
        <v>90</v>
      </c>
      <c r="FO12">
        <v>20</v>
      </c>
      <c r="FP12">
        <v>55</v>
      </c>
      <c r="FQ12">
        <v>8.4960000000000004</v>
      </c>
      <c r="FR12">
        <v>10.214</v>
      </c>
      <c r="FS12">
        <v>11.353999999999999</v>
      </c>
      <c r="FT12">
        <v>3</v>
      </c>
      <c r="FU12">
        <v>90</v>
      </c>
      <c r="FV12">
        <v>90</v>
      </c>
      <c r="FW12">
        <v>90</v>
      </c>
      <c r="FX12">
        <v>23.962</v>
      </c>
      <c r="FY12">
        <v>33.805</v>
      </c>
      <c r="FZ12">
        <v>35.476999999999997</v>
      </c>
      <c r="GA12">
        <v>3</v>
      </c>
      <c r="GB12">
        <v>20</v>
      </c>
      <c r="GC12">
        <v>15</v>
      </c>
      <c r="GD12">
        <v>18</v>
      </c>
      <c r="GE12">
        <v>6.13</v>
      </c>
      <c r="GF12">
        <v>18.756</v>
      </c>
      <c r="GG12">
        <v>20.484000000000002</v>
      </c>
      <c r="GH12">
        <v>3</v>
      </c>
      <c r="GI12">
        <v>90</v>
      </c>
      <c r="GJ12">
        <v>80</v>
      </c>
      <c r="GK12">
        <v>85</v>
      </c>
      <c r="GL12">
        <v>10.119999999999999</v>
      </c>
      <c r="GM12">
        <v>29.39</v>
      </c>
      <c r="GN12">
        <v>30.524999999999999</v>
      </c>
      <c r="GO12">
        <v>4</v>
      </c>
      <c r="GP12">
        <v>80</v>
      </c>
      <c r="GQ12">
        <v>80</v>
      </c>
      <c r="GR12">
        <v>80</v>
      </c>
      <c r="GS12">
        <v>7.0389999999999997</v>
      </c>
      <c r="GT12">
        <v>35.136000000000003</v>
      </c>
      <c r="GU12">
        <v>36.701000000000001</v>
      </c>
      <c r="GV12">
        <v>6</v>
      </c>
      <c r="GW12">
        <v>18</v>
      </c>
      <c r="GX12">
        <v>16</v>
      </c>
      <c r="GY12">
        <v>12</v>
      </c>
      <c r="GZ12">
        <v>15</v>
      </c>
      <c r="HA12">
        <v>18</v>
      </c>
    </row>
    <row r="13" spans="1:209" x14ac:dyDescent="0.35">
      <c r="A13" t="s">
        <v>100</v>
      </c>
      <c r="B13">
        <v>46636100</v>
      </c>
      <c r="C13" s="11" t="s">
        <v>303</v>
      </c>
      <c r="D13" s="1">
        <v>44214.011493055557</v>
      </c>
      <c r="E13" s="1">
        <v>44214.699537037035</v>
      </c>
      <c r="F13" t="s">
        <v>85</v>
      </c>
      <c r="G13" t="s">
        <v>135</v>
      </c>
      <c r="H13">
        <v>100</v>
      </c>
      <c r="I13" s="2">
        <v>59446</v>
      </c>
      <c r="J13">
        <f>ROUND(I13/60, 1)</f>
        <v>990.8</v>
      </c>
      <c r="K13">
        <f>ROUND(I13/60/60*20, 1)</f>
        <v>330.3</v>
      </c>
      <c r="L13">
        <v>20</v>
      </c>
      <c r="M13" t="s">
        <v>90</v>
      </c>
      <c r="N13" t="b">
        <v>1</v>
      </c>
      <c r="O13" s="1">
        <v>44214.699548611112</v>
      </c>
      <c r="P13" t="s">
        <v>136</v>
      </c>
      <c r="R13">
        <v>31.304092407226499</v>
      </c>
      <c r="S13">
        <v>120.595397949218</v>
      </c>
      <c r="T13" t="s">
        <v>86</v>
      </c>
      <c r="U13" t="s">
        <v>87</v>
      </c>
      <c r="V13" t="s">
        <v>88</v>
      </c>
      <c r="W13">
        <v>3.4009999999999998</v>
      </c>
      <c r="X13">
        <v>108.672</v>
      </c>
      <c r="Y13">
        <v>120.583</v>
      </c>
      <c r="Z13">
        <v>3</v>
      </c>
      <c r="AA13" t="s">
        <v>89</v>
      </c>
      <c r="AB13" t="s">
        <v>90</v>
      </c>
      <c r="AC13" t="s">
        <v>90</v>
      </c>
      <c r="AD13">
        <v>6.6950000000000003</v>
      </c>
      <c r="AE13">
        <v>36.962000000000003</v>
      </c>
      <c r="AF13">
        <v>39.125999999999998</v>
      </c>
      <c r="AG13">
        <v>5</v>
      </c>
      <c r="AH13" t="s">
        <v>137</v>
      </c>
      <c r="AI13" t="s">
        <v>103</v>
      </c>
      <c r="AK13" t="s">
        <v>134</v>
      </c>
      <c r="AL13">
        <v>18</v>
      </c>
      <c r="AM13">
        <v>1997</v>
      </c>
      <c r="AN13" t="s">
        <v>105</v>
      </c>
      <c r="AP13" t="s">
        <v>138</v>
      </c>
      <c r="AQ13" t="s">
        <v>139</v>
      </c>
      <c r="AR13">
        <v>1</v>
      </c>
      <c r="AS13" t="s">
        <v>90</v>
      </c>
      <c r="AT13" t="s">
        <v>90</v>
      </c>
      <c r="AU13">
        <v>9.5660000000000007</v>
      </c>
      <c r="AV13">
        <v>246.90600000000001</v>
      </c>
      <c r="AW13">
        <v>248.851</v>
      </c>
      <c r="AX13">
        <v>37</v>
      </c>
      <c r="AY13">
        <v>6.0090000000000003</v>
      </c>
      <c r="AZ13">
        <v>918.23199999999997</v>
      </c>
      <c r="BA13">
        <v>933.06600000000003</v>
      </c>
      <c r="BB13">
        <v>80</v>
      </c>
      <c r="BC13" t="s">
        <v>115</v>
      </c>
      <c r="BD13" t="s">
        <v>116</v>
      </c>
      <c r="BE13" t="s">
        <v>107</v>
      </c>
      <c r="BF13" t="s">
        <v>96</v>
      </c>
      <c r="BG13" t="s">
        <v>108</v>
      </c>
      <c r="BH13">
        <v>60</v>
      </c>
      <c r="BI13">
        <v>70</v>
      </c>
      <c r="BJ13">
        <v>88</v>
      </c>
      <c r="BK13" t="s">
        <v>140</v>
      </c>
      <c r="BL13">
        <v>1.976</v>
      </c>
      <c r="BM13">
        <v>1.976</v>
      </c>
      <c r="BN13">
        <v>5.6879999999999997</v>
      </c>
      <c r="BO13">
        <v>1</v>
      </c>
      <c r="BP13">
        <v>5.9669999999999996</v>
      </c>
      <c r="BQ13">
        <v>73.694999999999993</v>
      </c>
      <c r="BR13">
        <v>74.486999999999995</v>
      </c>
      <c r="BS13">
        <v>13</v>
      </c>
      <c r="BT13">
        <v>25.564</v>
      </c>
      <c r="BU13">
        <v>294.48200000000003</v>
      </c>
      <c r="BV13">
        <v>303.803</v>
      </c>
      <c r="BW13">
        <v>21</v>
      </c>
      <c r="BX13">
        <v>50</v>
      </c>
      <c r="BY13">
        <v>10</v>
      </c>
      <c r="BZ13">
        <v>40</v>
      </c>
      <c r="CA13">
        <v>12.2</v>
      </c>
      <c r="CB13">
        <v>18.925999999999998</v>
      </c>
      <c r="CC13">
        <v>22.460999999999999</v>
      </c>
      <c r="CD13">
        <v>4</v>
      </c>
      <c r="CE13">
        <v>10.679</v>
      </c>
      <c r="CF13">
        <v>375.89499999999998</v>
      </c>
      <c r="CG13">
        <v>378.041</v>
      </c>
      <c r="CH13">
        <v>32</v>
      </c>
      <c r="CI13">
        <v>38</v>
      </c>
      <c r="CJ13">
        <v>27</v>
      </c>
      <c r="CK13">
        <v>30</v>
      </c>
      <c r="CL13">
        <v>2.4889999999999999</v>
      </c>
      <c r="CM13">
        <v>202.66900000000001</v>
      </c>
      <c r="CN13">
        <v>203.50700000000001</v>
      </c>
      <c r="CO13">
        <v>19</v>
      </c>
      <c r="CP13">
        <v>10</v>
      </c>
      <c r="CQ13">
        <v>3</v>
      </c>
      <c r="CR13">
        <v>5</v>
      </c>
      <c r="CS13">
        <v>74.480999999999995</v>
      </c>
      <c r="CT13">
        <v>91.2</v>
      </c>
      <c r="CU13">
        <v>119.827</v>
      </c>
      <c r="CV13">
        <v>4</v>
      </c>
      <c r="CW13">
        <v>90</v>
      </c>
      <c r="CX13">
        <v>10</v>
      </c>
      <c r="CY13">
        <v>20</v>
      </c>
      <c r="CZ13">
        <v>13.422000000000001</v>
      </c>
      <c r="DA13">
        <v>28.556000000000001</v>
      </c>
      <c r="DB13">
        <v>36.445999999999998</v>
      </c>
      <c r="DC13">
        <v>5</v>
      </c>
      <c r="DD13">
        <v>90</v>
      </c>
      <c r="DE13">
        <v>10</v>
      </c>
      <c r="DF13">
        <v>50</v>
      </c>
      <c r="DG13">
        <v>36.67</v>
      </c>
      <c r="DH13">
        <v>109.40600000000001</v>
      </c>
      <c r="DI13">
        <v>115.101</v>
      </c>
      <c r="DJ13">
        <v>7</v>
      </c>
      <c r="DK13">
        <v>95</v>
      </c>
      <c r="DL13">
        <v>90</v>
      </c>
      <c r="DM13" s="2">
        <v>93</v>
      </c>
      <c r="DN13">
        <v>100.105</v>
      </c>
      <c r="DO13">
        <v>123.057</v>
      </c>
      <c r="DP13">
        <v>132.46600000000001</v>
      </c>
      <c r="DQ13">
        <v>5</v>
      </c>
      <c r="DR13">
        <v>80</v>
      </c>
      <c r="DS13">
        <v>40</v>
      </c>
      <c r="DT13">
        <v>60</v>
      </c>
      <c r="DU13">
        <v>23.661999999999999</v>
      </c>
      <c r="DV13">
        <v>56.906999999999996</v>
      </c>
      <c r="DW13">
        <v>74.171999999999997</v>
      </c>
      <c r="DX13">
        <v>5</v>
      </c>
      <c r="DY13">
        <v>90</v>
      </c>
      <c r="DZ13">
        <v>30</v>
      </c>
      <c r="EA13">
        <v>50</v>
      </c>
      <c r="EB13">
        <v>14.275</v>
      </c>
      <c r="EC13">
        <v>39.164999999999999</v>
      </c>
      <c r="ED13">
        <v>41.581000000000003</v>
      </c>
      <c r="EE13">
        <v>4</v>
      </c>
      <c r="EF13">
        <v>90</v>
      </c>
      <c r="EG13">
        <v>40</v>
      </c>
      <c r="EH13">
        <v>26.635999999999999</v>
      </c>
      <c r="EI13">
        <v>159.761</v>
      </c>
      <c r="EJ13">
        <v>171.035</v>
      </c>
      <c r="EK13">
        <v>8</v>
      </c>
      <c r="EL13">
        <v>70</v>
      </c>
      <c r="EM13">
        <v>50</v>
      </c>
      <c r="EN13" s="2">
        <v>60</v>
      </c>
      <c r="EO13">
        <v>21.004999999999999</v>
      </c>
      <c r="EP13">
        <v>36.109000000000002</v>
      </c>
      <c r="EQ13">
        <v>47.316000000000003</v>
      </c>
      <c r="ER13">
        <v>7</v>
      </c>
      <c r="ES13">
        <v>70</v>
      </c>
      <c r="ET13">
        <v>41.8</v>
      </c>
      <c r="EU13">
        <v>55</v>
      </c>
      <c r="EV13">
        <v>28.036999999999999</v>
      </c>
      <c r="EW13">
        <v>94.46</v>
      </c>
      <c r="EX13">
        <v>107.723</v>
      </c>
      <c r="EY13">
        <v>9</v>
      </c>
      <c r="EZ13">
        <v>20</v>
      </c>
      <c r="FA13">
        <v>20</v>
      </c>
      <c r="FB13">
        <v>20</v>
      </c>
      <c r="FC13">
        <v>4.5679999999999996</v>
      </c>
      <c r="FD13">
        <v>138.19499999999999</v>
      </c>
      <c r="FE13">
        <v>141.16900000000001</v>
      </c>
      <c r="FF13">
        <v>5</v>
      </c>
      <c r="FG13">
        <v>80</v>
      </c>
      <c r="FH13">
        <v>32</v>
      </c>
      <c r="FI13">
        <v>50</v>
      </c>
      <c r="FJ13">
        <v>20.167999999999999</v>
      </c>
      <c r="FK13">
        <v>26.68</v>
      </c>
      <c r="FL13">
        <v>130.82300000000001</v>
      </c>
      <c r="FM13">
        <v>3</v>
      </c>
      <c r="FN13">
        <v>32</v>
      </c>
      <c r="FO13">
        <v>20</v>
      </c>
      <c r="FP13" s="2">
        <v>25</v>
      </c>
      <c r="FQ13">
        <v>112.985</v>
      </c>
      <c r="FR13">
        <v>190.49</v>
      </c>
      <c r="FS13">
        <v>191.15299999999999</v>
      </c>
      <c r="FT13">
        <v>6</v>
      </c>
      <c r="FU13">
        <v>90</v>
      </c>
      <c r="FV13">
        <v>34</v>
      </c>
      <c r="FW13">
        <v>60</v>
      </c>
      <c r="FX13">
        <v>27.478999999999999</v>
      </c>
      <c r="FY13">
        <v>127.32599999999999</v>
      </c>
      <c r="FZ13">
        <v>128.173</v>
      </c>
      <c r="GA13">
        <v>5</v>
      </c>
      <c r="GB13">
        <v>20</v>
      </c>
      <c r="GC13">
        <v>10</v>
      </c>
      <c r="GD13">
        <v>15</v>
      </c>
      <c r="GE13">
        <v>15.302</v>
      </c>
      <c r="GF13">
        <v>71.893000000000001</v>
      </c>
      <c r="GG13">
        <v>75.739999999999995</v>
      </c>
      <c r="GH13">
        <v>6</v>
      </c>
      <c r="GI13">
        <v>85</v>
      </c>
      <c r="GJ13">
        <v>80</v>
      </c>
      <c r="GK13">
        <v>81</v>
      </c>
      <c r="GL13">
        <v>18.876000000000001</v>
      </c>
      <c r="GM13">
        <v>86.436999999999998</v>
      </c>
      <c r="GN13">
        <v>97.44</v>
      </c>
      <c r="GO13">
        <v>9</v>
      </c>
      <c r="GP13">
        <v>75</v>
      </c>
      <c r="GQ13">
        <v>55</v>
      </c>
      <c r="GR13">
        <v>65</v>
      </c>
      <c r="GS13">
        <v>5.4039999999999999</v>
      </c>
      <c r="GT13">
        <v>90.572000000000003</v>
      </c>
      <c r="GU13">
        <v>93.156000000000006</v>
      </c>
      <c r="GV13">
        <v>25</v>
      </c>
      <c r="GW13">
        <v>18</v>
      </c>
      <c r="GX13">
        <v>18</v>
      </c>
      <c r="GY13">
        <v>16</v>
      </c>
      <c r="GZ13">
        <v>18</v>
      </c>
      <c r="HA13">
        <v>15</v>
      </c>
    </row>
    <row r="14" spans="1:209" x14ac:dyDescent="0.35">
      <c r="A14" t="s">
        <v>100</v>
      </c>
      <c r="B14">
        <v>73747508</v>
      </c>
      <c r="C14" s="11" t="s">
        <v>304</v>
      </c>
      <c r="D14" s="1">
        <v>44214.835949074077</v>
      </c>
      <c r="E14" s="1">
        <v>44214.857442129629</v>
      </c>
      <c r="F14" t="s">
        <v>85</v>
      </c>
      <c r="G14" t="s">
        <v>145</v>
      </c>
      <c r="H14">
        <v>100</v>
      </c>
      <c r="I14">
        <v>1857</v>
      </c>
      <c r="J14">
        <f>ROUND(I14/60, 1)</f>
        <v>31</v>
      </c>
      <c r="K14">
        <f>ROUND(I14/60/60*20, 1)</f>
        <v>10.3</v>
      </c>
      <c r="L14">
        <v>10</v>
      </c>
      <c r="M14" t="s">
        <v>90</v>
      </c>
      <c r="N14" t="b">
        <v>1</v>
      </c>
      <c r="O14" s="1">
        <v>44214.857453703706</v>
      </c>
      <c r="P14" t="s">
        <v>146</v>
      </c>
      <c r="R14">
        <v>34.054397583007798</v>
      </c>
      <c r="S14">
        <v>-118.244003295898</v>
      </c>
      <c r="T14" t="s">
        <v>86</v>
      </c>
      <c r="U14" t="s">
        <v>87</v>
      </c>
      <c r="V14" t="s">
        <v>88</v>
      </c>
      <c r="W14">
        <v>21.908000000000001</v>
      </c>
      <c r="X14">
        <v>21.908000000000001</v>
      </c>
      <c r="Y14">
        <v>38.188000000000002</v>
      </c>
      <c r="Z14">
        <v>1</v>
      </c>
      <c r="AA14" t="s">
        <v>89</v>
      </c>
      <c r="AB14" t="s">
        <v>90</v>
      </c>
      <c r="AC14" t="s">
        <v>90</v>
      </c>
      <c r="AD14">
        <v>174.91</v>
      </c>
      <c r="AE14">
        <v>184.55099999999999</v>
      </c>
      <c r="AF14">
        <v>189.06200000000001</v>
      </c>
      <c r="AG14">
        <v>3</v>
      </c>
      <c r="AH14" t="s">
        <v>147</v>
      </c>
      <c r="AI14" t="s">
        <v>103</v>
      </c>
      <c r="AK14" t="s">
        <v>148</v>
      </c>
      <c r="AL14">
        <v>29</v>
      </c>
      <c r="AM14">
        <v>1997</v>
      </c>
      <c r="AN14" t="s">
        <v>149</v>
      </c>
      <c r="AP14" t="s">
        <v>93</v>
      </c>
      <c r="AR14">
        <v>2</v>
      </c>
      <c r="AS14" t="s">
        <v>94</v>
      </c>
      <c r="AT14" t="s">
        <v>90</v>
      </c>
      <c r="AU14">
        <v>12.125</v>
      </c>
      <c r="AV14">
        <v>125.744</v>
      </c>
      <c r="AW14">
        <v>129.05199999999999</v>
      </c>
      <c r="AX14">
        <v>16</v>
      </c>
      <c r="AY14">
        <v>46.9</v>
      </c>
      <c r="AZ14">
        <v>464.17599999999999</v>
      </c>
      <c r="BA14">
        <v>466.858</v>
      </c>
      <c r="BB14">
        <v>24</v>
      </c>
      <c r="BC14" t="s">
        <v>115</v>
      </c>
      <c r="BD14" t="s">
        <v>116</v>
      </c>
      <c r="BE14" t="s">
        <v>107</v>
      </c>
      <c r="BF14" t="s">
        <v>150</v>
      </c>
      <c r="BG14" t="s">
        <v>108</v>
      </c>
      <c r="BH14">
        <v>60</v>
      </c>
      <c r="BI14">
        <v>70</v>
      </c>
      <c r="BJ14" s="2">
        <v>100</v>
      </c>
      <c r="BK14" t="s">
        <v>98</v>
      </c>
      <c r="BL14">
        <v>4.2210000000000001</v>
      </c>
      <c r="BM14">
        <v>4.2210000000000001</v>
      </c>
      <c r="BN14">
        <v>7.1219999999999999</v>
      </c>
      <c r="BO14">
        <v>1</v>
      </c>
      <c r="BP14">
        <v>11.276</v>
      </c>
      <c r="BQ14">
        <v>16.911000000000001</v>
      </c>
      <c r="BR14">
        <v>17.393000000000001</v>
      </c>
      <c r="BS14">
        <v>3</v>
      </c>
      <c r="BT14">
        <v>100.983</v>
      </c>
      <c r="BU14">
        <v>149.011</v>
      </c>
      <c r="BV14">
        <v>154.535</v>
      </c>
      <c r="BW14">
        <v>5</v>
      </c>
      <c r="BX14">
        <v>10</v>
      </c>
      <c r="BY14">
        <v>10</v>
      </c>
      <c r="BZ14">
        <v>10</v>
      </c>
      <c r="CA14">
        <v>0</v>
      </c>
      <c r="CB14">
        <v>0</v>
      </c>
      <c r="CC14">
        <v>9.8369999999999997</v>
      </c>
      <c r="CD14">
        <v>0</v>
      </c>
      <c r="CE14">
        <v>11.996</v>
      </c>
      <c r="CF14">
        <v>143.75899999999999</v>
      </c>
      <c r="CG14">
        <v>147.381</v>
      </c>
      <c r="CH14">
        <v>17</v>
      </c>
      <c r="CI14">
        <v>10</v>
      </c>
      <c r="CJ14">
        <v>0</v>
      </c>
      <c r="CK14">
        <v>10</v>
      </c>
      <c r="CL14">
        <v>63.722999999999999</v>
      </c>
      <c r="CM14">
        <v>87.72</v>
      </c>
      <c r="CN14">
        <v>94.347999999999999</v>
      </c>
      <c r="CO14">
        <v>4</v>
      </c>
      <c r="CP14">
        <v>90</v>
      </c>
      <c r="CQ14">
        <v>10</v>
      </c>
      <c r="CR14" s="2">
        <v>80</v>
      </c>
      <c r="CS14">
        <v>22.78</v>
      </c>
      <c r="CT14">
        <v>33.4</v>
      </c>
      <c r="CU14">
        <v>36.335999999999999</v>
      </c>
      <c r="CV14">
        <v>3</v>
      </c>
      <c r="CW14">
        <v>90</v>
      </c>
      <c r="CX14">
        <v>18</v>
      </c>
      <c r="CY14">
        <v>80</v>
      </c>
      <c r="CZ14">
        <v>29.024999999999999</v>
      </c>
      <c r="DA14">
        <v>40.555</v>
      </c>
      <c r="DB14">
        <v>43.19</v>
      </c>
      <c r="DC14">
        <v>3</v>
      </c>
      <c r="DD14">
        <v>90</v>
      </c>
      <c r="DE14">
        <v>40.4</v>
      </c>
      <c r="DF14">
        <v>60</v>
      </c>
      <c r="DG14">
        <v>24.286999999999999</v>
      </c>
      <c r="DH14">
        <v>34.085999999999999</v>
      </c>
      <c r="DI14">
        <v>36.423000000000002</v>
      </c>
      <c r="DJ14">
        <v>3</v>
      </c>
      <c r="DK14">
        <v>90</v>
      </c>
      <c r="DL14">
        <v>10</v>
      </c>
      <c r="DM14" s="2">
        <v>80</v>
      </c>
      <c r="DN14">
        <v>15.603</v>
      </c>
      <c r="DO14">
        <v>99.799000000000007</v>
      </c>
      <c r="DP14">
        <v>102.542</v>
      </c>
      <c r="DQ14">
        <v>5</v>
      </c>
      <c r="DR14" s="9">
        <v>0.26</v>
      </c>
      <c r="DS14" s="9">
        <v>0.1</v>
      </c>
      <c r="DT14">
        <v>0.26</v>
      </c>
      <c r="DU14" s="9">
        <v>33.997999999999998</v>
      </c>
      <c r="DV14" s="9">
        <v>38.442</v>
      </c>
      <c r="DW14" s="9">
        <v>40.680999999999997</v>
      </c>
      <c r="DX14" s="9">
        <v>3</v>
      </c>
      <c r="DY14" s="9">
        <v>0.12</v>
      </c>
      <c r="DZ14" s="9">
        <v>0.1</v>
      </c>
      <c r="EA14" s="2">
        <v>0.12</v>
      </c>
      <c r="EB14">
        <v>64.040999999999997</v>
      </c>
      <c r="EC14">
        <v>79.981999999999999</v>
      </c>
      <c r="ED14">
        <v>82.884</v>
      </c>
      <c r="EE14">
        <v>4</v>
      </c>
      <c r="EF14">
        <v>60</v>
      </c>
      <c r="EG14" s="2">
        <v>22</v>
      </c>
      <c r="EH14">
        <v>4.62</v>
      </c>
      <c r="EI14">
        <v>4.62</v>
      </c>
      <c r="EJ14">
        <v>9.4890000000000008</v>
      </c>
      <c r="EK14">
        <v>1</v>
      </c>
      <c r="EL14">
        <v>70</v>
      </c>
      <c r="EM14">
        <v>20</v>
      </c>
      <c r="EN14">
        <v>70</v>
      </c>
      <c r="EO14">
        <v>1.8</v>
      </c>
      <c r="EP14">
        <v>1.8</v>
      </c>
      <c r="EQ14">
        <v>8.6379999999999999</v>
      </c>
      <c r="ER14">
        <v>1</v>
      </c>
      <c r="ES14">
        <v>41</v>
      </c>
      <c r="ET14">
        <v>40</v>
      </c>
      <c r="EU14" s="2">
        <v>40</v>
      </c>
      <c r="EV14">
        <v>3.4209999999999998</v>
      </c>
      <c r="EW14">
        <v>3.4209999999999998</v>
      </c>
      <c r="EX14">
        <v>9.6519999999999992</v>
      </c>
      <c r="EY14">
        <v>1</v>
      </c>
      <c r="EZ14">
        <v>20</v>
      </c>
      <c r="FA14">
        <v>10</v>
      </c>
      <c r="FB14" s="2">
        <v>15</v>
      </c>
      <c r="FC14">
        <v>2.4569999999999999</v>
      </c>
      <c r="FD14">
        <v>2.4569999999999999</v>
      </c>
      <c r="FE14">
        <v>6.976</v>
      </c>
      <c r="FF14">
        <v>1</v>
      </c>
      <c r="FG14">
        <v>32</v>
      </c>
      <c r="FH14">
        <v>30</v>
      </c>
      <c r="FI14" s="2">
        <v>30</v>
      </c>
      <c r="FJ14">
        <v>2.1379999999999999</v>
      </c>
      <c r="FK14">
        <v>2.1379999999999999</v>
      </c>
      <c r="FL14">
        <v>7.2350000000000003</v>
      </c>
      <c r="FM14">
        <v>1</v>
      </c>
      <c r="FN14">
        <v>35</v>
      </c>
      <c r="FO14">
        <v>30</v>
      </c>
      <c r="FP14" s="2">
        <v>32</v>
      </c>
      <c r="FQ14">
        <v>2.742</v>
      </c>
      <c r="FR14">
        <v>6.7469999999999999</v>
      </c>
      <c r="FS14">
        <v>7.0839999999999996</v>
      </c>
      <c r="FT14">
        <v>2</v>
      </c>
      <c r="FU14">
        <v>34</v>
      </c>
      <c r="FV14">
        <v>30</v>
      </c>
      <c r="FW14" s="2">
        <v>31</v>
      </c>
      <c r="FX14">
        <v>2.4900000000000002</v>
      </c>
      <c r="FY14">
        <v>2.4900000000000002</v>
      </c>
      <c r="FZ14">
        <v>5.8879999999999999</v>
      </c>
      <c r="GA14">
        <v>1</v>
      </c>
      <c r="GB14">
        <v>20</v>
      </c>
      <c r="GC14">
        <v>10</v>
      </c>
      <c r="GD14">
        <v>10</v>
      </c>
      <c r="GE14">
        <v>3.589</v>
      </c>
      <c r="GF14">
        <v>3.589</v>
      </c>
      <c r="GG14">
        <v>7.1559999999999997</v>
      </c>
      <c r="GH14">
        <v>1</v>
      </c>
      <c r="GI14">
        <v>20</v>
      </c>
      <c r="GJ14">
        <v>10</v>
      </c>
      <c r="GK14" s="2">
        <v>15</v>
      </c>
      <c r="GL14">
        <v>2.085</v>
      </c>
      <c r="GM14">
        <v>2.085</v>
      </c>
      <c r="GN14">
        <v>8.452</v>
      </c>
      <c r="GO14">
        <v>1</v>
      </c>
      <c r="GP14">
        <v>55</v>
      </c>
      <c r="GQ14">
        <v>50</v>
      </c>
      <c r="GR14" s="2">
        <v>55</v>
      </c>
      <c r="GS14">
        <v>9.984</v>
      </c>
      <c r="GT14">
        <v>54.826999999999998</v>
      </c>
      <c r="GU14">
        <v>56.628</v>
      </c>
      <c r="GV14">
        <v>11</v>
      </c>
      <c r="GW14">
        <v>15</v>
      </c>
      <c r="GX14">
        <v>15</v>
      </c>
      <c r="GY14">
        <v>12</v>
      </c>
      <c r="GZ14">
        <v>15</v>
      </c>
      <c r="HA14">
        <v>10</v>
      </c>
    </row>
    <row r="16" spans="1:209" ht="58" x14ac:dyDescent="0.35">
      <c r="CK16" t="s">
        <v>276</v>
      </c>
      <c r="CR16" t="s">
        <v>277</v>
      </c>
      <c r="CY16" t="s">
        <v>278</v>
      </c>
      <c r="DF16" s="10" t="s">
        <v>307</v>
      </c>
      <c r="DM16" t="s">
        <v>279</v>
      </c>
      <c r="DT16" t="s">
        <v>280</v>
      </c>
      <c r="EA16" t="s">
        <v>308</v>
      </c>
      <c r="EG16" t="s">
        <v>309</v>
      </c>
      <c r="EN16" t="s">
        <v>282</v>
      </c>
      <c r="EU16" t="s">
        <v>310</v>
      </c>
      <c r="FB16" t="s">
        <v>272</v>
      </c>
      <c r="FI16" t="s">
        <v>286</v>
      </c>
      <c r="FP16" t="s">
        <v>286</v>
      </c>
      <c r="FW16" t="s">
        <v>290</v>
      </c>
      <c r="GD16" t="s">
        <v>273</v>
      </c>
      <c r="GK16" t="s">
        <v>274</v>
      </c>
      <c r="GR16" t="s">
        <v>293</v>
      </c>
    </row>
    <row r="17" spans="74:200" x14ac:dyDescent="0.35">
      <c r="DF17" t="s">
        <v>285</v>
      </c>
      <c r="EA17" t="s">
        <v>281</v>
      </c>
      <c r="EN17" t="s">
        <v>284</v>
      </c>
      <c r="EU17" t="s">
        <v>275</v>
      </c>
      <c r="FB17" t="s">
        <v>283</v>
      </c>
      <c r="FP17" t="s">
        <v>287</v>
      </c>
      <c r="FW17" t="s">
        <v>291</v>
      </c>
    </row>
    <row r="18" spans="74:200" x14ac:dyDescent="0.35">
      <c r="FW18" t="s">
        <v>288</v>
      </c>
      <c r="GR18" t="s">
        <v>292</v>
      </c>
    </row>
    <row r="19" spans="74:200" x14ac:dyDescent="0.35">
      <c r="FW19" t="s">
        <v>289</v>
      </c>
      <c r="GR19" t="s">
        <v>294</v>
      </c>
    </row>
    <row r="28" spans="74:200" x14ac:dyDescent="0.35">
      <c r="BV28" t="s">
        <v>316</v>
      </c>
      <c r="BW28" t="s">
        <v>317</v>
      </c>
      <c r="BZ28" t="s">
        <v>319</v>
      </c>
      <c r="DE28" t="s">
        <v>311</v>
      </c>
      <c r="DM28" t="s">
        <v>338</v>
      </c>
    </row>
    <row r="29" spans="74:200" x14ac:dyDescent="0.35">
      <c r="BV29" t="s">
        <v>318</v>
      </c>
      <c r="BW29" t="s">
        <v>320</v>
      </c>
      <c r="BZ29" t="s">
        <v>319</v>
      </c>
      <c r="DE29" t="s">
        <v>312</v>
      </c>
      <c r="DM29" t="s">
        <v>339</v>
      </c>
    </row>
    <row r="30" spans="74:200" x14ac:dyDescent="0.35">
      <c r="BV30" t="s">
        <v>321</v>
      </c>
      <c r="BW30" t="s">
        <v>322</v>
      </c>
      <c r="BZ30" t="s">
        <v>319</v>
      </c>
    </row>
    <row r="31" spans="74:200" x14ac:dyDescent="0.35">
      <c r="BV31" t="s">
        <v>323</v>
      </c>
      <c r="BW31" t="s">
        <v>325</v>
      </c>
      <c r="BZ31" t="s">
        <v>324</v>
      </c>
      <c r="CH31" t="s">
        <v>350</v>
      </c>
      <c r="DE31" t="s">
        <v>326</v>
      </c>
      <c r="DF31" t="s">
        <v>327</v>
      </c>
      <c r="DK31" t="s">
        <v>328</v>
      </c>
      <c r="DL31" t="s">
        <v>329</v>
      </c>
    </row>
    <row r="32" spans="74:200" x14ac:dyDescent="0.35">
      <c r="DD32" t="s">
        <v>314</v>
      </c>
      <c r="DE32" t="s">
        <v>334</v>
      </c>
    </row>
    <row r="33" spans="108:116" x14ac:dyDescent="0.35">
      <c r="DD33" t="s">
        <v>315</v>
      </c>
      <c r="DE33" t="s">
        <v>335</v>
      </c>
    </row>
    <row r="40" spans="108:116" x14ac:dyDescent="0.35">
      <c r="DD40" t="s">
        <v>331</v>
      </c>
      <c r="DE40" t="s">
        <v>332</v>
      </c>
      <c r="DF40" t="s">
        <v>336</v>
      </c>
      <c r="DK40" t="s">
        <v>337</v>
      </c>
      <c r="DL40" t="s">
        <v>333</v>
      </c>
    </row>
    <row r="41" spans="108:116" x14ac:dyDescent="0.35">
      <c r="DD41" t="s">
        <v>330</v>
      </c>
    </row>
    <row r="42" spans="108:116" x14ac:dyDescent="0.35">
      <c r="DD42" t="s">
        <v>351</v>
      </c>
    </row>
    <row r="43" spans="108:116" x14ac:dyDescent="0.35">
      <c r="DD43" t="s">
        <v>352</v>
      </c>
    </row>
    <row r="44" spans="108:116" x14ac:dyDescent="0.35">
      <c r="DD44" t="s">
        <v>353</v>
      </c>
    </row>
    <row r="45" spans="108:116" x14ac:dyDescent="0.35">
      <c r="DE45" t="s">
        <v>313</v>
      </c>
    </row>
    <row r="47" spans="108:116" x14ac:dyDescent="0.35">
      <c r="DE47" t="s">
        <v>311</v>
      </c>
    </row>
    <row r="48" spans="108:116" x14ac:dyDescent="0.35">
      <c r="DE48" t="s">
        <v>312</v>
      </c>
    </row>
    <row r="49" spans="108:136" x14ac:dyDescent="0.35">
      <c r="DE49" t="s">
        <v>316</v>
      </c>
      <c r="DM49" t="s">
        <v>318</v>
      </c>
    </row>
    <row r="50" spans="108:136" x14ac:dyDescent="0.35">
      <c r="DE50" t="s">
        <v>340</v>
      </c>
      <c r="DF50" t="s">
        <v>341</v>
      </c>
      <c r="DK50" t="s">
        <v>342</v>
      </c>
      <c r="DS50" t="s">
        <v>344</v>
      </c>
      <c r="DT50" t="s">
        <v>345</v>
      </c>
      <c r="DX50" t="s">
        <v>343</v>
      </c>
      <c r="DY50" t="s">
        <v>346</v>
      </c>
      <c r="DZ50" t="s">
        <v>347</v>
      </c>
      <c r="EA50" t="s">
        <v>348</v>
      </c>
      <c r="EF50" t="s">
        <v>349</v>
      </c>
    </row>
    <row r="51" spans="108:136" x14ac:dyDescent="0.35">
      <c r="DD51" t="s">
        <v>314</v>
      </c>
      <c r="DE51" t="s">
        <v>334</v>
      </c>
      <c r="DF51" t="s">
        <v>335</v>
      </c>
      <c r="DK51" t="s">
        <v>335</v>
      </c>
      <c r="DS51">
        <v>30</v>
      </c>
      <c r="DT51">
        <v>65</v>
      </c>
      <c r="DX51" s="15">
        <f>65/30</f>
        <v>2.1666666666666665</v>
      </c>
      <c r="DY51">
        <v>40</v>
      </c>
    </row>
  </sheetData>
  <autoFilter ref="A1:HA1" xr:uid="{0893D779-8387-4A3C-A572-7176501C61AD}">
    <sortState xmlns:xlrd2="http://schemas.microsoft.com/office/spreadsheetml/2017/richdata2" ref="A2:HA12">
      <sortCondition ref="A1"/>
    </sortState>
  </autoFilter>
  <hyperlinks>
    <hyperlink ref="C7" r:id="rId1" xr:uid="{19F8BB7B-2A7E-4CCB-A8B3-AD633A4D6D70}"/>
    <hyperlink ref="C11" r:id="rId2" xr:uid="{84FBCECB-6106-4315-B915-506C66706F44}"/>
    <hyperlink ref="C3" r:id="rId3" xr:uid="{D0E6C11D-F283-4851-BF6C-CA8EB42E41D8}"/>
    <hyperlink ref="C12" r:id="rId4" xr:uid="{2E63A696-E7BF-4B62-8164-45583819E075}"/>
    <hyperlink ref="C4" r:id="rId5" xr:uid="{8C3C2E76-A832-4AED-8571-C5B326F45C67}"/>
    <hyperlink ref="C13" r:id="rId6" xr:uid="{F0BA32FD-81DE-4AB5-A78F-D5FDC8857DD5}"/>
    <hyperlink ref="C14" r:id="rId7" xr:uid="{F6A4D6D4-48A2-40DD-8220-16694DED9F54}"/>
    <hyperlink ref="C5" r:id="rId8" xr:uid="{78758393-D25C-4126-BF22-6C5293CF5CAD}"/>
    <hyperlink ref="C9" r:id="rId9" xr:uid="{4AB2B60B-C705-4F9A-933D-A4DED3E56B9C}"/>
    <hyperlink ref="C8" r:id="rId10" xr:uid="{F936AB86-CEF2-4C6C-B1AC-16533707136B}"/>
  </hyperlinks>
  <pageMargins left="0.7" right="0.7" top="0.75" bottom="0.75" header="0.3" footer="0.3"/>
  <pageSetup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 Livni</dc:creator>
  <cp:lastModifiedBy>Tali Livni</cp:lastModifiedBy>
  <dcterms:created xsi:type="dcterms:W3CDTF">2021-01-18T22:03:16Z</dcterms:created>
  <dcterms:modified xsi:type="dcterms:W3CDTF">2021-01-26T02:37:26Z</dcterms:modified>
</cp:coreProperties>
</file>