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<sst xmlns="http://schemas.openxmlformats.org/spreadsheetml/2006/main" count="23" uniqueCount="23">
  <si>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PRESBYTERY OF MELBOURNE EAST</t>
  </si>
  <si>
    <t>STATEMENT OF RECEIPTS &amp; EXPENDITURE</t>
  </si>
  <si>
    <t>FOR THE YEAR 1 APR 2017 – 31 MAR 2018</t>
  </si>
  <si>
    <t>Opening Balance</t>
  </si>
  <si>
    <t>Plus Receipts</t>
  </si>
  <si>
    <t>Parish levies</t>
  </si>
  <si>
    <t>Offerings Licensing Services</t>
  </si>
  <si>
    <t>Interest</t>
  </si>
  <si>
    <t>Total Income</t>
  </si>
  <si>
    <t>Less Expenditure</t>
  </si>
  <si>
    <t>Clerk's Expenses</t>
  </si>
  <si>
    <t>Clerk's Honorarium</t>
  </si>
  <si>
    <t>Student Support</t>
  </si>
  <si>
    <t>Licentiates Gift Bibles</t>
  </si>
  <si>
    <t>Audit Fee</t>
  </si>
  <si>
    <t>Total Expenses</t>
  </si>
  <si>
    <t>Closing Balance</t>
  </si>
  <si>
    <t>Plus: Outstanding Cheque 208306</t>
  </si>
  <si>
    <t>Bank Statement Balance 31 Mar 2018</t>
  </si>
  <si>
    <t>Hon. Treasurer</t>
  </si>
  <si>
    <t>Auditor</t>
  </si>
  <si>
    <t>Elder John  Angelico</t>
  </si>
  <si>
    <t>Elder Dennis Wright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</si>
</sst>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38" activeCellId="0" sqref="C38"/>
    </sheetView>
  </sheetViews>
  <sheetFormatPr defaultRowHeight="15"/>
  <cols>
    <col collapsed="false" hidden="false" max="1" min="1" style="0" width="9.5765306122449"/>
    <col collapsed="false" hidden="false" max="2" min="2" style="0" width="1.70918367346939"/>
    <col collapsed="false" hidden="false" max="3" min="3" style="0" width="6.29081632653061"/>
    <col collapsed="false" hidden="false" max="4" min="4" style="0" width="24.8673469387755"/>
    <col collapsed="false" hidden="false" max="5" min="5" style="0" width="8.13775510204082"/>
    <col collapsed="false" hidden="false" max="6" min="6" style="0" width="9.43367346938776"/>
    <col collapsed="false" hidden="false" max="26" min="7" style="0" width="8.70918367346939"/>
    <col collapsed="false" hidden="false" max="1025" min="27" style="0" width="14.4285714285714"/>
  </cols>
  <sheetData>
    <row r="1" customFormat="false" ht="12" hidden="false" customHeight="true" outlineLevel="0" collapsed="false">
      <c r="A1" s="1"/>
      <c r="B1" s="1"/>
      <c r="C1" s="2"/>
      <c r="D1" s="3" t="s">
        <v>0</v>
      </c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>
      <c r="A2" s="1"/>
      <c r="B2" s="1"/>
      <c r="C2" s="2"/>
      <c r="D2" s="3" t="s">
        <v>1</v>
      </c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1"/>
      <c r="B3" s="1"/>
      <c r="C3" s="2"/>
      <c r="D3" s="3" t="s">
        <v>2</v>
      </c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" hidden="false" customHeight="true" outlineLevel="0" collapsed="false">
      <c r="A4" s="5" t="n">
        <v>2017</v>
      </c>
      <c r="B4" s="6"/>
      <c r="C4" s="7"/>
      <c r="D4" s="7"/>
      <c r="E4" s="8"/>
      <c r="F4" s="5" t="n">
        <v>2018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2" hidden="false" customHeight="true" outlineLevel="0" collapsed="false">
      <c r="A5" s="5"/>
      <c r="B5" s="6"/>
      <c r="C5" s="7"/>
      <c r="D5" s="7"/>
      <c r="E5" s="8"/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2" hidden="false" customHeight="true" outlineLevel="0" collapsed="false">
      <c r="A6" s="9" t="n">
        <v>2728.43</v>
      </c>
      <c r="B6" s="6"/>
      <c r="C6" s="10" t="s">
        <v>3</v>
      </c>
      <c r="D6" s="10"/>
      <c r="E6" s="9"/>
      <c r="F6" s="11" t="n">
        <f aca="false">A33</f>
        <v>3040.92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2" hidden="false" customHeight="true" outlineLevel="0" collapsed="false">
      <c r="A7" s="6"/>
      <c r="B7" s="6"/>
      <c r="C7" s="10"/>
      <c r="D7" s="10"/>
      <c r="E7" s="9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2" hidden="false" customHeight="true" outlineLevel="0" collapsed="false">
      <c r="A8" s="6"/>
      <c r="B8" s="6"/>
      <c r="C8" s="10"/>
      <c r="D8" s="10"/>
      <c r="E8" s="9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2" hidden="false" customHeight="true" outlineLevel="0" collapsed="false">
      <c r="A9" s="1"/>
      <c r="B9" s="1"/>
      <c r="C9" s="2" t="s">
        <v>4</v>
      </c>
      <c r="D9" s="2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" hidden="false" customHeight="true" outlineLevel="0" collapsed="false">
      <c r="A10" s="1"/>
      <c r="B10" s="1"/>
      <c r="C10" s="2"/>
      <c r="D10" s="2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" hidden="false" customHeight="true" outlineLevel="0" collapsed="false">
      <c r="A11" s="1" t="n">
        <v>2000</v>
      </c>
      <c r="B11" s="1"/>
      <c r="C11" s="2"/>
      <c r="D11" s="2" t="s">
        <v>5</v>
      </c>
      <c r="E11" s="4" t="n">
        <f aca="false">250+7*150</f>
        <v>1300</v>
      </c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" hidden="false" customHeight="true" outlineLevel="0" collapsed="false">
      <c r="A12" s="1" t="n">
        <v>182.45</v>
      </c>
      <c r="B12" s="1"/>
      <c r="C12" s="2"/>
      <c r="D12" s="2" t="s">
        <v>6</v>
      </c>
      <c r="E12" s="4" t="n">
        <f aca="false">385+511</f>
        <v>896</v>
      </c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" hidden="false" customHeight="true" outlineLevel="0" collapsed="false">
      <c r="A13" s="1" t="n">
        <v>0.14</v>
      </c>
      <c r="B13" s="1"/>
      <c r="C13" s="2"/>
      <c r="D13" s="2" t="s">
        <v>7</v>
      </c>
      <c r="E13" s="4" t="n">
        <v>0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" hidden="false" customHeight="true" outlineLevel="0" collapsed="false">
      <c r="A14" s="1"/>
      <c r="B14" s="1"/>
      <c r="C14" s="2"/>
      <c r="D14" s="2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" hidden="false" customHeight="true" outlineLevel="0" collapsed="false">
      <c r="A15" s="6" t="n">
        <f aca="false">SUM(A11:A13)</f>
        <v>2182.59</v>
      </c>
      <c r="B15" s="1"/>
      <c r="C15" s="10" t="s">
        <v>8</v>
      </c>
      <c r="D15" s="2"/>
      <c r="E15" s="4"/>
      <c r="F15" s="9" t="n">
        <f aca="false">SUM(E11:E13)</f>
        <v>2196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" hidden="false" customHeight="true" outlineLevel="0" collapsed="false">
      <c r="A16" s="6"/>
      <c r="B16" s="1"/>
      <c r="C16" s="10"/>
      <c r="D16" s="2"/>
      <c r="E16" s="4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" hidden="false" customHeight="true" outlineLevel="0" collapsed="false">
      <c r="A17" s="6" t="n">
        <f aca="false">A6+A15</f>
        <v>4911.02</v>
      </c>
      <c r="B17" s="1"/>
      <c r="C17" s="2"/>
      <c r="D17" s="2"/>
      <c r="E17" s="4"/>
      <c r="F17" s="9" t="n">
        <f aca="false">F6+F15</f>
        <v>5236.92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" hidden="false" customHeight="true" outlineLevel="0" collapsed="false">
      <c r="A18" s="1"/>
      <c r="B18" s="1"/>
      <c r="C18" s="2"/>
      <c r="D18" s="2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" hidden="false" customHeight="true" outlineLevel="0" collapsed="false">
      <c r="A19" s="1"/>
      <c r="B19" s="1"/>
      <c r="C19" s="2"/>
      <c r="D19" s="2"/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" hidden="false" customHeight="true" outlineLevel="0" collapsed="false">
      <c r="A20" s="1"/>
      <c r="B20" s="1"/>
      <c r="C20" s="2" t="s">
        <v>9</v>
      </c>
      <c r="D20" s="2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" hidden="false" customHeight="true" outlineLevel="0" collapsed="false">
      <c r="A21" s="1"/>
      <c r="B21" s="1"/>
      <c r="C21" s="2"/>
      <c r="D21" s="2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" hidden="false" customHeight="true" outlineLevel="0" collapsed="false">
      <c r="A22" s="1" t="n">
        <v>1090.1</v>
      </c>
      <c r="B22" s="1"/>
      <c r="C22" s="2"/>
      <c r="D22" s="2" t="s">
        <v>10</v>
      </c>
      <c r="E22" s="4" t="n">
        <v>169.7</v>
      </c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" hidden="false" customHeight="true" outlineLevel="0" collapsed="false">
      <c r="A23" s="1"/>
      <c r="B23" s="1"/>
      <c r="C23" s="2"/>
      <c r="D23" s="2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" hidden="false" customHeight="true" outlineLevel="0" collapsed="false">
      <c r="A24" s="1" t="n">
        <v>600</v>
      </c>
      <c r="B24" s="1"/>
      <c r="C24" s="2"/>
      <c r="D24" s="2" t="s">
        <v>11</v>
      </c>
      <c r="E24" s="4" t="n">
        <v>1200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" hidden="false" customHeight="true" outlineLevel="0" collapsed="false">
      <c r="A25" s="1"/>
      <c r="B25" s="1"/>
      <c r="C25" s="2"/>
      <c r="D25" s="2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" hidden="false" customHeight="true" outlineLevel="0" collapsed="false">
      <c r="A26" s="1"/>
      <c r="B26" s="1"/>
      <c r="C26" s="2"/>
      <c r="D26" s="2" t="s">
        <v>12</v>
      </c>
      <c r="E26" s="4" t="n">
        <v>1500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" hidden="false" customHeight="true" outlineLevel="0" collapsed="false">
      <c r="A27" s="1" t="n">
        <v>125</v>
      </c>
      <c r="B27" s="1"/>
      <c r="C27" s="2"/>
      <c r="D27" s="2" t="s">
        <v>13</v>
      </c>
      <c r="E27" s="4" t="n">
        <v>85</v>
      </c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" hidden="false" customHeight="true" outlineLevel="0" collapsed="false">
      <c r="A28" s="1" t="n">
        <v>55</v>
      </c>
      <c r="B28" s="1"/>
      <c r="C28" s="2"/>
      <c r="D28" s="2" t="s">
        <v>14</v>
      </c>
      <c r="E28" s="4" t="n">
        <v>55</v>
      </c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" hidden="false" customHeight="true" outlineLevel="0" collapsed="false">
      <c r="A29" s="1"/>
      <c r="B29" s="1"/>
      <c r="C29" s="2"/>
      <c r="D29" s="2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" hidden="false" customHeight="true" outlineLevel="0" collapsed="false">
      <c r="A30" s="6" t="n">
        <f aca="false">SUM(A22:A28)</f>
        <v>1870.1</v>
      </c>
      <c r="B30" s="1"/>
      <c r="C30" s="10" t="s">
        <v>15</v>
      </c>
      <c r="D30" s="2"/>
      <c r="E30" s="4"/>
      <c r="F30" s="9" t="n">
        <f aca="false">SUM(E22:E28)</f>
        <v>3009.7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" hidden="false" customHeight="true" outlineLevel="0" collapsed="false">
      <c r="A31" s="6"/>
      <c r="B31" s="1"/>
      <c r="C31" s="10"/>
      <c r="D31" s="2"/>
      <c r="E31" s="4"/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" hidden="false" customHeight="true" outlineLevel="0" collapsed="false">
      <c r="A32" s="1"/>
      <c r="B32" s="1"/>
      <c r="C32" s="2"/>
      <c r="D32" s="2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" hidden="false" customHeight="true" outlineLevel="0" collapsed="false">
      <c r="A33" s="6" t="n">
        <f aca="false">A17-A30</f>
        <v>3040.92</v>
      </c>
      <c r="B33" s="6"/>
      <c r="C33" s="10" t="s">
        <v>16</v>
      </c>
      <c r="D33" s="10"/>
      <c r="E33" s="9"/>
      <c r="F33" s="9" t="n">
        <f aca="false">F17-F30</f>
        <v>2227.22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2" hidden="false" customHeight="true" outlineLevel="0" collapsed="false">
      <c r="A34" s="1"/>
      <c r="B34" s="1"/>
      <c r="C34" s="2"/>
      <c r="D34" s="2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" hidden="false" customHeight="true" outlineLevel="0" collapsed="false">
      <c r="A35" s="1"/>
      <c r="B35" s="1"/>
      <c r="C35" s="2" t="s">
        <v>17</v>
      </c>
      <c r="D35" s="2"/>
      <c r="E35" s="4"/>
      <c r="F35" s="4" t="n">
        <v>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" hidden="false" customHeight="true" outlineLevel="0" collapsed="false">
      <c r="A36" s="1"/>
      <c r="B36" s="1"/>
      <c r="C36" s="2"/>
      <c r="D36" s="2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" hidden="false" customHeight="true" outlineLevel="0" collapsed="false">
      <c r="A37" s="6"/>
      <c r="B37" s="6"/>
      <c r="C37" s="10" t="s">
        <v>18</v>
      </c>
      <c r="D37" s="10"/>
      <c r="E37" s="9"/>
      <c r="F37" s="9" t="n">
        <f aca="false">F33+F35</f>
        <v>2312.22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2" hidden="false" customHeight="true" outlineLevel="0" collapsed="false">
      <c r="A38" s="1"/>
      <c r="B38" s="1"/>
      <c r="C38" s="2"/>
      <c r="D38" s="2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" hidden="false" customHeight="true" outlineLevel="0" collapsed="false">
      <c r="A39" s="1"/>
      <c r="B39" s="2"/>
      <c r="C39" s="2"/>
      <c r="D39" s="2"/>
      <c r="E39" s="2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" hidden="false" customHeight="true" outlineLevel="0" collapsed="false">
      <c r="A40" s="1"/>
      <c r="B40" s="2"/>
      <c r="C40" s="2"/>
      <c r="D40" s="2"/>
      <c r="E40" s="2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" hidden="false" customHeight="true" outlineLevel="0" collapsed="false">
      <c r="A41" s="1"/>
      <c r="B41" s="1"/>
      <c r="C41" s="2"/>
      <c r="D41" s="2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" hidden="false" customHeight="true" outlineLevel="0" collapsed="false">
      <c r="A42" s="1"/>
      <c r="B42" s="1"/>
      <c r="C42" s="2"/>
      <c r="D42" s="2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" hidden="false" customHeight="true" outlineLevel="0" collapsed="false">
      <c r="A43" s="1"/>
      <c r="B43" s="1"/>
      <c r="C43" s="2"/>
      <c r="D43" s="2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" hidden="false" customHeight="true" outlineLevel="0" collapsed="false">
      <c r="A44" s="1"/>
      <c r="B44" s="2" t="s">
        <v>19</v>
      </c>
      <c r="C44" s="2"/>
      <c r="D44" s="2"/>
      <c r="E44" s="4" t="s">
        <v>20</v>
      </c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" hidden="false" customHeight="true" outlineLevel="0" collapsed="false">
      <c r="A45" s="1"/>
      <c r="B45" s="2"/>
      <c r="C45" s="2"/>
      <c r="D45" s="2"/>
      <c r="E45" s="2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" hidden="false" customHeight="true" outlineLevel="0" collapsed="false">
      <c r="A46" s="1"/>
      <c r="B46" s="2" t="s">
        <v>21</v>
      </c>
      <c r="C46" s="2"/>
      <c r="D46" s="2"/>
      <c r="E46" s="4" t="s">
        <v>22</v>
      </c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</sheetData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en-AU</dc:language>
  <dcterms:modified xsi:type="dcterms:W3CDTF">2019-04-21T15:56:10Z</dcterms:modified>
  <cp:revision>1</cp:revision>
</cp:coreProperties>
</file>