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ifanxie/Desktop/"/>
    </mc:Choice>
  </mc:AlternateContent>
  <xr:revisionPtr revIDLastSave="0" documentId="13_ncr:1_{B7E401D3-0934-3D49-96F3-E6F107AF6536}" xr6:coauthVersionLast="47" xr6:coauthVersionMax="47" xr10:uidLastSave="{00000000-0000-0000-0000-000000000000}"/>
  <bookViews>
    <workbookView xWindow="3460" yWindow="2980" windowWidth="28040" windowHeight="17440" xr2:uid="{D569C93A-676D-AC44-BDF2-07DE549DF2F6}"/>
  </bookViews>
  <sheets>
    <sheet name="thermal conductivity" sheetId="1" r:id="rId1"/>
    <sheet name="effective k" sheetId="2" r:id="rId2"/>
    <sheet name="block level model" sheetId="4" r:id="rId3"/>
    <sheet name="R_th calculation" sheetId="5" r:id="rId4"/>
    <sheet name="scratch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D15" i="5"/>
  <c r="E15" i="5"/>
  <c r="F15" i="5"/>
  <c r="G15" i="5"/>
  <c r="C15" i="5"/>
</calcChain>
</file>

<file path=xl/sharedStrings.xml><?xml version="1.0" encoding="utf-8"?>
<sst xmlns="http://schemas.openxmlformats.org/spreadsheetml/2006/main" count="172" uniqueCount="100">
  <si>
    <t>poly-Si</t>
  </si>
  <si>
    <t>HfO2</t>
  </si>
  <si>
    <t>CD (nm)</t>
  </si>
  <si>
    <t>source</t>
  </si>
  <si>
    <t>Thermal conductivity of heavily doped LPCVD polysilicon</t>
  </si>
  <si>
    <t>/</t>
  </si>
  <si>
    <t>EB-PVD process and thermal properties of hafnia-based
thermal barrier coating</t>
  </si>
  <si>
    <t>Si</t>
  </si>
  <si>
    <t>https://www.imec-int.com/en/articles/mitigating-thermal-bottleneck-advanced-interconnects</t>
  </si>
  <si>
    <t>76nm</t>
  </si>
  <si>
    <t>thermal conductivity (W/mK)</t>
  </si>
  <si>
    <t>Thermal conductivity of bulk and thin-film silicon: A Landauer approach</t>
  </si>
  <si>
    <t>SiO2</t>
  </si>
  <si>
    <t>Thermal conductivity of amorphous SiO2 thin film: A molecular dynamics study</t>
  </si>
  <si>
    <t>W_gate_contact</t>
  </si>
  <si>
    <t>imec</t>
  </si>
  <si>
    <t>W_source_contact</t>
  </si>
  <si>
    <t>FEOL</t>
  </si>
  <si>
    <t>BEOL</t>
  </si>
  <si>
    <t>effective k (W/mK)</t>
  </si>
  <si>
    <t>k_x</t>
  </si>
  <si>
    <t>k_y</t>
  </si>
  <si>
    <t>k_z</t>
  </si>
  <si>
    <t>FEOL size (x/y/z)</t>
  </si>
  <si>
    <t>200nm/120nm/357nm</t>
  </si>
  <si>
    <t>material</t>
  </si>
  <si>
    <t>imec:</t>
  </si>
  <si>
    <t>BEOL size (x/y/z)</t>
  </si>
  <si>
    <t>200nm/120nm/630nm</t>
  </si>
  <si>
    <t>μbump layer</t>
  </si>
  <si>
    <t>μbump size (x/y/z)</t>
  </si>
  <si>
    <t>20um/20um/14um</t>
  </si>
  <si>
    <t xml:space="preserve">FEOL parts </t>
  </si>
  <si>
    <t xml:space="preserve">ubump parts </t>
  </si>
  <si>
    <t>Cu</t>
  </si>
  <si>
    <t>epoxy</t>
  </si>
  <si>
    <t>Solder (lead-free)</t>
  </si>
  <si>
    <t>die size (x/y/z)</t>
  </si>
  <si>
    <t>20um/20um/h</t>
  </si>
  <si>
    <t>die h=70um</t>
  </si>
  <si>
    <t>die h=20um</t>
  </si>
  <si>
    <t>die h=120um</t>
  </si>
  <si>
    <t>die h=170um</t>
  </si>
  <si>
    <t>die h=220um</t>
  </si>
  <si>
    <t xml:space="preserve">TSV die parts </t>
  </si>
  <si>
    <t>Die effective k (W/mK)</t>
  </si>
  <si>
    <t xml:space="preserve">thickness </t>
  </si>
  <si>
    <t>kx/ky/kz</t>
  </si>
  <si>
    <t>105.8/105.8/166.76</t>
  </si>
  <si>
    <t xml:space="preserve">logic chip die </t>
  </si>
  <si>
    <t xml:space="preserve">logic BEOL </t>
  </si>
  <si>
    <t>logic FEOL</t>
  </si>
  <si>
    <t>μbump</t>
  </si>
  <si>
    <t>1.52/1.52/18.87</t>
  </si>
  <si>
    <t>120μm</t>
  </si>
  <si>
    <t>14μm</t>
  </si>
  <si>
    <t>50nm</t>
  </si>
  <si>
    <t>803nm</t>
  </si>
  <si>
    <t>7.16/6.44/1.21</t>
  </si>
  <si>
    <t>Si interposer (not used)</t>
  </si>
  <si>
    <t>logic die k (W/mK)</t>
  </si>
  <si>
    <t xml:space="preserve">DRAM FEOL </t>
  </si>
  <si>
    <t>logic control FEOL</t>
  </si>
  <si>
    <t>power consumption (W/cm2)</t>
  </si>
  <si>
    <t>chip top</t>
  </si>
  <si>
    <t>bottom</t>
  </si>
  <si>
    <t>HTC (W/(m2·K))</t>
  </si>
  <si>
    <t>local hotspot</t>
  </si>
  <si>
    <t>original chip size = 10mm x 10mm</t>
  </si>
  <si>
    <t>hotspot position=1,5,10 (couting from top)</t>
  </si>
  <si>
    <t xml:space="preserve">uniform heat flux </t>
  </si>
  <si>
    <t xml:space="preserve">3k </t>
  </si>
  <si>
    <t>environment T = 0℃</t>
  </si>
  <si>
    <t xml:space="preserve">die thickness </t>
  </si>
  <si>
    <t>h=20 um</t>
  </si>
  <si>
    <t>max T rise (@logic BEOL) (℃)</t>
  </si>
  <si>
    <t xml:space="preserve">hotspot </t>
  </si>
  <si>
    <t>Max T rise under hotspot (@logic BEOL)</t>
  </si>
  <si>
    <t xml:space="preserve">5k </t>
  </si>
  <si>
    <t xml:space="preserve">HS size = 10x10 um @ corner </t>
  </si>
  <si>
    <t>total power=20W</t>
  </si>
  <si>
    <t>total power =20W + 1W</t>
  </si>
  <si>
    <t>DRAM FEOL (as BG power)</t>
  </si>
  <si>
    <t>hotspot (no BG power)</t>
  </si>
  <si>
    <t>101 (so it's 100+1)</t>
  </si>
  <si>
    <t>top die=750 um</t>
  </si>
  <si>
    <t>FEM model footprint=100um x 100um</t>
  </si>
  <si>
    <t>uniform heat flux</t>
  </si>
  <si>
    <t>Max T</t>
  </si>
  <si>
    <t xml:space="preserve">T_embient </t>
  </si>
  <si>
    <t xml:space="preserve">HS FEOL layer 1 </t>
  </si>
  <si>
    <t>HS FEOL layer 5</t>
  </si>
  <si>
    <t>HS FEOL layer 10</t>
  </si>
  <si>
    <t xml:space="preserve">uniform total power = 20 W </t>
  </si>
  <si>
    <t>DRAM FEOL (BG power)</t>
  </si>
  <si>
    <t>side walls</t>
  </si>
  <si>
    <t>adiabatic (symmetrical)</t>
  </si>
  <si>
    <t>power (W/cm2)</t>
  </si>
  <si>
    <t>A (mm^2)</t>
  </si>
  <si>
    <t>R_th (K*cm2/W)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</si>
</sst>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2" borderId="1" applyNumberFormat="0" applyAlignment="0" applyProtection="0"/>
    <xf numFmtId="0" fontId="2" fillId="3" borderId="2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3" fillId="2" borderId="1" xfId="2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4" fillId="0" borderId="0" xfId="0" applyFont="1"/>
    <xf numFmtId="0" fontId="0" fillId="3" borderId="2" xfId="3" applyFont="1"/>
    <xf numFmtId="0" fontId="0" fillId="0" borderId="3" xfId="0" applyBorder="1"/>
    <xf numFmtId="0" fontId="2" fillId="5" borderId="3" xfId="5" applyBorder="1"/>
    <xf numFmtId="0" fontId="2" fillId="4" borderId="3" xfId="4" applyBorder="1"/>
  </cellXfs>
  <cellStyles count="6">
    <cellStyle name="20% - Accent4" xfId="5" builtinId="42"/>
    <cellStyle name="40% - Accent2" xfId="4" builtinId="35"/>
    <cellStyle name="Calculation" xfId="2" builtinId="22"/>
    <cellStyle name="Hyperlink" xfId="1" builtinId="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537396</xdr:colOff>
      <xdr:row>22</xdr:row>
      <xdr:rowOff>90151</xdr:rowOff>
    </xdr:from>
    <xdr:to>
      <xdr:col>4</xdr:col>
      <xdr:colOff>1544148</xdr:colOff>
      <xdr:row>38</xdr:row>
      <xdr:rowOff>180662</xdr:rowOff>
    </xdr:to>
    <xdr:pic>
      <xdr:nvPicPr>
        <xdr:cNvPr id="2" name="Picture 1" descr="A graph of different colored lines&#10;&#10;Description automatically generated">
          <a:extLst>
            <a:ext uri="{FF2B5EF4-FFF2-40B4-BE49-F238E27FC236}">
              <a16:creationId xmlns:a16="http://schemas.microsoft.com/office/drawing/2014/main" id="{C2B2F4D8-B3F4-B548-9F28-077E706A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1329" y="5740938"/>
          <a:ext cx="6514841" cy="4200173"/>
        </a:xfrm>
        <a:prstGeom prst="rect">
          <a:avLst/>
        </a:prstGeom>
      </xdr:spPr>
    </xdr:pic>
    <xdr:clientData/>
  </xdr:twoCellAnchor>
  <xdr:twoCellAnchor editAs="oneCell">
    <xdr:from>
      <xdr:col>2</xdr:col>
      <xdr:colOff>612607</xdr:colOff>
      <xdr:row>33</xdr:row>
      <xdr:rowOff>212939</xdr:rowOff>
    </xdr:from>
    <xdr:to>
      <xdr:col>3</xdr:col>
      <xdr:colOff>526068</xdr:colOff>
      <xdr:row>42</xdr:row>
      <xdr:rowOff>28278</xdr:rowOff>
    </xdr:to>
    <xdr:pic>
      <xdr:nvPicPr>
        <xdr:cNvPr id="3" name="Picture 2" descr="A graph of a function&#10;&#10;Description automatically generated">
          <a:extLst>
            <a:ext uri="{FF2B5EF4-FFF2-40B4-BE49-F238E27FC236}">
              <a16:creationId xmlns:a16="http://schemas.microsoft.com/office/drawing/2014/main" id="{76984606-3ADE-9340-9216-900D561C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2723" y="8691841"/>
          <a:ext cx="1499125" cy="1922217"/>
        </a:xfrm>
        <a:prstGeom prst="rect">
          <a:avLst/>
        </a:prstGeom>
      </xdr:spPr>
    </xdr:pic>
    <xdr:clientData/>
  </xdr:twoCellAnchor>
  <xdr:twoCellAnchor editAs="oneCell">
    <xdr:from>
      <xdr:col>5</xdr:col>
      <xdr:colOff>580030</xdr:colOff>
      <xdr:row>22</xdr:row>
      <xdr:rowOff>45305</xdr:rowOff>
    </xdr:from>
    <xdr:to>
      <xdr:col>9</xdr:col>
      <xdr:colOff>1151530</xdr:colOff>
      <xdr:row>45</xdr:row>
      <xdr:rowOff>99103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F1C08-E9D9-40B0-2B96-A07ADC5E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524" y="5564317"/>
          <a:ext cx="6905821" cy="5494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1447800</xdr:colOff>
      <xdr:row>2</xdr:row>
      <xdr:rowOff>25400</xdr:rowOff>
    </xdr:from>
    <xdr:to>
      <xdr:col>9</xdr:col>
      <xdr:colOff>818609</xdr:colOff>
      <xdr:row>8</xdr:row>
      <xdr:rowOff>167782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F4595-3023-1A40-2ABE-A6B6BB1B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5900" y="533400"/>
          <a:ext cx="5720809" cy="1666382"/>
        </a:xfrm>
        <a:prstGeom prst="rect">
          <a:avLst/>
        </a:prstGeom>
      </xdr:spPr>
    </xdr:pic>
    <xdr:clientData/>
  </xdr:twoCellAnchor>
  <xdr:twoCellAnchor>
    <xdr:from>
      <xdr:col>5</xdr:col>
      <xdr:colOff>1389529</xdr:colOff>
      <xdr:row>8</xdr:row>
      <xdr:rowOff>164353</xdr:rowOff>
    </xdr:from>
    <xdr:to>
      <xdr:col>9</xdr:col>
      <xdr:colOff>1152182</xdr:colOff>
      <xdr:row>11</xdr:row>
      <xdr:rowOff>2517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A89990C0-4209-06B8-4E05-9CE69CBB1BCD}"/>
            </a:ext>
          </a:extLst>
        </xdr:cNvPr>
        <xdr:cNvSpPr txBox="1"/>
      </xdr:nvSpPr>
      <xdr:spPr>
        <a:xfrm>
          <a:off x="12401176" y="2196353"/>
          <a:ext cx="6097712" cy="60016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0" i="0">
              <a:solidFill>
                <a:srgbClr val="222222"/>
              </a:solidFill>
              <a:effectLst/>
              <a:latin typeface="Arial" panose="020B0604020202020204" pitchFamily="34" charset="0"/>
            </a:rPr>
            <a:t>Liang, Gangtao, and Issam Mudawar. "Review of nanoscale boiling enhancement techniques and proposed systematic testing strategy to ensure cooling reliability and repeatability." </a:t>
          </a:r>
          <a:r>
            <a:rPr lang="en-US" sz="1100" b="0" i="1">
              <a:solidFill>
                <a:srgbClr val="222222"/>
              </a:solidFill>
              <a:effectLst/>
              <a:latin typeface="Arial" panose="020B0604020202020204" pitchFamily="34" charset="0"/>
            </a:rPr>
            <a:t>Applied Thermal Engineering</a:t>
          </a:r>
          <a:r>
            <a:rPr lang="en-US" sz="1100" b="0" i="0">
              <a:solidFill>
                <a:srgbClr val="222222"/>
              </a:solidFill>
              <a:effectLst/>
              <a:latin typeface="Arial" panose="020B0604020202020204" pitchFamily="34" charset="0"/>
            </a:rPr>
            <a:t> 184 (2021): 115982.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mec-int.com/en/articles/mitigating-thermal-bottleneck-advanced-interconnec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9F92-6836-2949-BBC5-DFB0440B7D81}">
  <dimension ref="B1:J38"/>
  <sheetViews>
    <sheetView tabSelected="1" topLeftCell="A18" zoomScale="81" workbookViewId="0">
      <selection activeCell="F49" sqref="F49"/>
    </sheetView>
  </sheetViews>
  <sheetFormatPr baseColWidth="10" defaultRowHeight="16" x14ac:dyDescent="0.2"/>
  <cols>
    <col min="1" max="1" width="20.83203125" customWidth="1"/>
    <col min="2" max="2" width="30.6640625" customWidth="1"/>
    <col min="3" max="23" width="20.83203125" customWidth="1"/>
  </cols>
  <sheetData>
    <row r="1" spans="2:10" ht="20" customHeight="1" x14ac:dyDescent="0.2"/>
    <row r="2" spans="2:10" ht="20" customHeight="1" x14ac:dyDescent="0.2"/>
    <row r="3" spans="2:10" ht="20" customHeight="1" x14ac:dyDescent="0.2"/>
    <row r="4" spans="2:10" ht="20" customHeight="1" x14ac:dyDescent="0.2">
      <c r="B4" t="s">
        <v>32</v>
      </c>
      <c r="C4" t="s">
        <v>0</v>
      </c>
      <c r="D4" t="s">
        <v>1</v>
      </c>
      <c r="E4" t="s">
        <v>7</v>
      </c>
      <c r="F4" t="s">
        <v>12</v>
      </c>
      <c r="G4" t="s">
        <v>14</v>
      </c>
      <c r="H4" t="s">
        <v>16</v>
      </c>
    </row>
    <row r="5" spans="2:10" ht="20" customHeight="1" x14ac:dyDescent="0.2">
      <c r="B5" t="s">
        <v>10</v>
      </c>
      <c r="C5">
        <v>30</v>
      </c>
      <c r="D5">
        <v>1.5</v>
      </c>
      <c r="E5">
        <v>25</v>
      </c>
      <c r="F5">
        <v>1.2</v>
      </c>
      <c r="G5">
        <v>80</v>
      </c>
      <c r="H5">
        <v>95</v>
      </c>
    </row>
    <row r="6" spans="2:10" ht="20" customHeight="1" x14ac:dyDescent="0.2">
      <c r="B6" t="s">
        <v>2</v>
      </c>
      <c r="C6" t="s">
        <v>5</v>
      </c>
      <c r="D6" t="s">
        <v>5</v>
      </c>
      <c r="E6" t="s">
        <v>9</v>
      </c>
      <c r="F6" t="s">
        <v>5</v>
      </c>
      <c r="G6">
        <v>20</v>
      </c>
      <c r="H6">
        <v>30</v>
      </c>
    </row>
    <row r="7" spans="2:10" ht="20" customHeight="1" x14ac:dyDescent="0.2">
      <c r="B7" t="s">
        <v>3</v>
      </c>
      <c r="C7" t="s">
        <v>4</v>
      </c>
      <c r="D7" s="1" t="s">
        <v>6</v>
      </c>
      <c r="E7" t="s">
        <v>11</v>
      </c>
      <c r="F7" t="s">
        <v>13</v>
      </c>
      <c r="G7" t="s">
        <v>15</v>
      </c>
      <c r="H7" t="s">
        <v>15</v>
      </c>
      <c r="I7" t="s">
        <v>26</v>
      </c>
      <c r="J7" s="2" t="s">
        <v>8</v>
      </c>
    </row>
    <row r="8" spans="2:10" ht="20" customHeight="1" x14ac:dyDescent="0.2"/>
    <row r="9" spans="2:10" ht="20" customHeight="1" x14ac:dyDescent="0.2">
      <c r="B9" t="s">
        <v>33</v>
      </c>
      <c r="C9" t="s">
        <v>34</v>
      </c>
      <c r="D9" t="s">
        <v>35</v>
      </c>
      <c r="E9" t="s">
        <v>36</v>
      </c>
      <c r="F9" t="s">
        <v>12</v>
      </c>
    </row>
    <row r="10" spans="2:10" ht="20" customHeight="1" x14ac:dyDescent="0.2">
      <c r="B10" t="s">
        <v>10</v>
      </c>
      <c r="C10">
        <v>400</v>
      </c>
      <c r="D10">
        <v>1</v>
      </c>
      <c r="E10">
        <v>50</v>
      </c>
      <c r="F10">
        <v>1.2</v>
      </c>
    </row>
    <row r="11" spans="2:10" ht="20" customHeight="1" x14ac:dyDescent="0.2"/>
    <row r="12" spans="2:10" ht="20" customHeight="1" x14ac:dyDescent="0.2">
      <c r="C12" s="2"/>
    </row>
    <row r="13" spans="2:10" ht="20" customHeight="1" x14ac:dyDescent="0.2">
      <c r="B13" t="s">
        <v>44</v>
      </c>
      <c r="C13" t="s">
        <v>34</v>
      </c>
      <c r="D13" t="s">
        <v>7</v>
      </c>
      <c r="E13" t="s">
        <v>12</v>
      </c>
    </row>
    <row r="14" spans="2:10" ht="20" customHeight="1" x14ac:dyDescent="0.2">
      <c r="B14" t="s">
        <v>10</v>
      </c>
      <c r="C14">
        <v>400</v>
      </c>
      <c r="D14">
        <v>140</v>
      </c>
      <c r="E14">
        <v>1.2</v>
      </c>
    </row>
    <row r="15" spans="2:10" ht="20" customHeight="1" x14ac:dyDescent="0.2"/>
    <row r="16" spans="2:10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hyperlinks>
    <hyperlink ref="J7" r:id="rId1" xr:uid="{B20C40E4-5E3C-274F-89F7-8E7B2114271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2B36-4C08-114B-80B0-B32A28AC454D}">
  <dimension ref="B1:G38"/>
  <sheetViews>
    <sheetView zoomScale="125" workbookViewId="0">
      <selection activeCell="B24" sqref="B24"/>
    </sheetView>
  </sheetViews>
  <sheetFormatPr baseColWidth="10" defaultRowHeight="16" x14ac:dyDescent="0.2"/>
  <cols>
    <col min="1" max="20" width="20.83203125" customWidth="1"/>
  </cols>
  <sheetData>
    <row r="1" spans="2:7" ht="20" customHeight="1" x14ac:dyDescent="0.2"/>
    <row r="2" spans="2:7" ht="20" customHeight="1" x14ac:dyDescent="0.2"/>
    <row r="3" spans="2:7" ht="20" customHeight="1" x14ac:dyDescent="0.2">
      <c r="B3" t="s">
        <v>19</v>
      </c>
      <c r="C3" t="s">
        <v>17</v>
      </c>
      <c r="D3" t="s">
        <v>18</v>
      </c>
      <c r="E3" t="s">
        <v>29</v>
      </c>
    </row>
    <row r="4" spans="2:7" ht="20" customHeight="1" x14ac:dyDescent="0.2">
      <c r="B4" t="s">
        <v>20</v>
      </c>
      <c r="C4">
        <v>3.85</v>
      </c>
      <c r="D4">
        <v>9.57</v>
      </c>
      <c r="E4">
        <v>1.52</v>
      </c>
    </row>
    <row r="5" spans="2:7" ht="20" customHeight="1" x14ac:dyDescent="0.2">
      <c r="B5" t="s">
        <v>21</v>
      </c>
      <c r="C5">
        <v>3.5</v>
      </c>
      <c r="D5">
        <v>4.13</v>
      </c>
      <c r="E5">
        <v>1.52</v>
      </c>
    </row>
    <row r="6" spans="2:7" ht="20" customHeight="1" x14ac:dyDescent="0.2">
      <c r="B6" t="s">
        <v>22</v>
      </c>
      <c r="C6">
        <v>9.48</v>
      </c>
      <c r="D6">
        <v>18.72</v>
      </c>
      <c r="E6">
        <v>18.87</v>
      </c>
    </row>
    <row r="7" spans="2:7" ht="20" customHeight="1" x14ac:dyDescent="0.2"/>
    <row r="8" spans="2:7" ht="20" customHeight="1" x14ac:dyDescent="0.2"/>
    <row r="9" spans="2:7" ht="20" customHeight="1" x14ac:dyDescent="0.2">
      <c r="B9" s="4" t="s">
        <v>23</v>
      </c>
      <c r="C9" s="5" t="s">
        <v>27</v>
      </c>
      <c r="D9" s="5" t="s">
        <v>30</v>
      </c>
      <c r="E9" s="6" t="s">
        <v>37</v>
      </c>
    </row>
    <row r="10" spans="2:7" ht="20" customHeight="1" x14ac:dyDescent="0.2">
      <c r="B10" s="7" t="s">
        <v>24</v>
      </c>
      <c r="C10" s="8" t="s">
        <v>28</v>
      </c>
      <c r="D10" s="8" t="s">
        <v>31</v>
      </c>
      <c r="E10" s="9" t="s">
        <v>38</v>
      </c>
    </row>
    <row r="11" spans="2:7" ht="20" customHeight="1" x14ac:dyDescent="0.2"/>
    <row r="12" spans="2:7" ht="20" customHeight="1" x14ac:dyDescent="0.2"/>
    <row r="13" spans="2:7" ht="20" customHeight="1" x14ac:dyDescent="0.2"/>
    <row r="14" spans="2:7" ht="20" customHeight="1" x14ac:dyDescent="0.2">
      <c r="B14" t="s">
        <v>45</v>
      </c>
      <c r="C14" t="s">
        <v>40</v>
      </c>
      <c r="D14" t="s">
        <v>39</v>
      </c>
      <c r="E14" t="s">
        <v>41</v>
      </c>
      <c r="F14" t="s">
        <v>42</v>
      </c>
      <c r="G14" t="s">
        <v>43</v>
      </c>
    </row>
    <row r="15" spans="2:7" ht="20" customHeight="1" x14ac:dyDescent="0.2">
      <c r="B15" t="s">
        <v>20</v>
      </c>
      <c r="C15">
        <v>105</v>
      </c>
      <c r="D15">
        <v>105.83</v>
      </c>
      <c r="E15">
        <v>105.8</v>
      </c>
      <c r="F15">
        <v>105.77</v>
      </c>
      <c r="G15">
        <v>105.75</v>
      </c>
    </row>
    <row r="16" spans="2:7" ht="20" customHeight="1" x14ac:dyDescent="0.2">
      <c r="B16" t="s">
        <v>21</v>
      </c>
      <c r="C16">
        <v>105</v>
      </c>
      <c r="D16">
        <v>105.83</v>
      </c>
      <c r="E16">
        <v>105.8</v>
      </c>
      <c r="F16">
        <v>105.77</v>
      </c>
      <c r="G16">
        <v>105.75</v>
      </c>
    </row>
    <row r="17" spans="2:7" ht="20" customHeight="1" x14ac:dyDescent="0.2">
      <c r="B17" t="s">
        <v>22</v>
      </c>
      <c r="C17">
        <v>161.30000000000001</v>
      </c>
      <c r="D17">
        <v>165.81</v>
      </c>
      <c r="E17">
        <v>166.76</v>
      </c>
      <c r="F17">
        <v>167.16</v>
      </c>
      <c r="G17">
        <v>167.36</v>
      </c>
    </row>
    <row r="18" spans="2:7" ht="20" customHeight="1" x14ac:dyDescent="0.2"/>
    <row r="19" spans="2:7" ht="20" customHeight="1" x14ac:dyDescent="0.2"/>
    <row r="20" spans="2:7" ht="20" customHeight="1" x14ac:dyDescent="0.2">
      <c r="B20" t="s">
        <v>60</v>
      </c>
      <c r="C20" s="11" t="s">
        <v>59</v>
      </c>
      <c r="D20" t="s">
        <v>49</v>
      </c>
      <c r="E20" t="s">
        <v>51</v>
      </c>
      <c r="F20" t="s">
        <v>50</v>
      </c>
      <c r="G20" t="s">
        <v>52</v>
      </c>
    </row>
    <row r="21" spans="2:7" ht="20" customHeight="1" x14ac:dyDescent="0.2">
      <c r="B21" t="s">
        <v>46</v>
      </c>
      <c r="C21" s="11" t="s">
        <v>54</v>
      </c>
      <c r="D21" t="s">
        <v>54</v>
      </c>
      <c r="E21" t="s">
        <v>56</v>
      </c>
      <c r="F21" t="s">
        <v>57</v>
      </c>
      <c r="G21" t="s">
        <v>55</v>
      </c>
    </row>
    <row r="22" spans="2:7" ht="20" customHeight="1" x14ac:dyDescent="0.2">
      <c r="B22" t="s">
        <v>47</v>
      </c>
      <c r="C22" s="11" t="s">
        <v>48</v>
      </c>
      <c r="D22" t="s">
        <v>48</v>
      </c>
      <c r="E22" s="10">
        <v>1.5</v>
      </c>
      <c r="F22" t="s">
        <v>58</v>
      </c>
      <c r="G22" t="s">
        <v>53</v>
      </c>
    </row>
    <row r="23" spans="2:7" ht="20" customHeight="1" x14ac:dyDescent="0.2"/>
    <row r="24" spans="2:7" ht="20" customHeight="1" x14ac:dyDescent="0.2"/>
    <row r="25" spans="2:7" ht="20" customHeight="1" x14ac:dyDescent="0.2"/>
    <row r="26" spans="2:7" ht="20" customHeight="1" x14ac:dyDescent="0.2"/>
    <row r="27" spans="2:7" ht="20" customHeight="1" x14ac:dyDescent="0.2"/>
    <row r="28" spans="2:7" ht="20" customHeight="1" x14ac:dyDescent="0.2"/>
    <row r="29" spans="2:7" ht="20" customHeight="1" x14ac:dyDescent="0.2"/>
    <row r="30" spans="2:7" ht="20" customHeight="1" x14ac:dyDescent="0.2"/>
    <row r="31" spans="2:7" ht="20" customHeight="1" x14ac:dyDescent="0.2"/>
    <row r="32" spans="2:7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F78E-F5AB-464C-996F-8A12E09AB0A3}">
  <dimension ref="B1:I50"/>
  <sheetViews>
    <sheetView zoomScale="85" workbookViewId="0">
      <selection activeCell="H14" sqref="H14"/>
    </sheetView>
  </sheetViews>
  <sheetFormatPr baseColWidth="10" defaultRowHeight="16" x14ac:dyDescent="0.2"/>
  <cols>
    <col min="1" max="1" width="20.83203125" customWidth="1"/>
    <col min="2" max="2" width="33.6640625" customWidth="1"/>
    <col min="3" max="3" width="38.33203125" customWidth="1"/>
    <col min="4" max="4" width="24.33203125" customWidth="1"/>
    <col min="5" max="5" width="27.1640625" customWidth="1"/>
    <col min="6" max="20" width="20.83203125" customWidth="1"/>
  </cols>
  <sheetData>
    <row r="1" spans="2:5" ht="20" customHeight="1" x14ac:dyDescent="0.2"/>
    <row r="2" spans="2:5" ht="20" customHeight="1" x14ac:dyDescent="0.2">
      <c r="B2" t="s">
        <v>68</v>
      </c>
      <c r="C2" s="13" t="s">
        <v>86</v>
      </c>
      <c r="D2" s="13" t="s">
        <v>79</v>
      </c>
    </row>
    <row r="3" spans="2:5" ht="20" customHeight="1" x14ac:dyDescent="0.2">
      <c r="B3" t="s">
        <v>93</v>
      </c>
      <c r="C3" s="13" t="s">
        <v>69</v>
      </c>
      <c r="D3" t="s">
        <v>85</v>
      </c>
    </row>
    <row r="4" spans="2:5" ht="20" customHeight="1" x14ac:dyDescent="0.2"/>
    <row r="5" spans="2:5" ht="20" customHeight="1" x14ac:dyDescent="0.2">
      <c r="C5" t="s">
        <v>61</v>
      </c>
      <c r="D5" t="s">
        <v>62</v>
      </c>
      <c r="E5" t="s">
        <v>67</v>
      </c>
    </row>
    <row r="6" spans="2:5" ht="20" customHeight="1" x14ac:dyDescent="0.2">
      <c r="B6" t="s">
        <v>63</v>
      </c>
      <c r="C6">
        <v>1</v>
      </c>
      <c r="D6">
        <v>8</v>
      </c>
      <c r="E6">
        <v>100</v>
      </c>
    </row>
    <row r="7" spans="2:5" ht="20" customHeight="1" x14ac:dyDescent="0.2"/>
    <row r="8" spans="2:5" ht="20" customHeight="1" x14ac:dyDescent="0.2"/>
    <row r="9" spans="2:5" ht="20" customHeight="1" x14ac:dyDescent="0.2">
      <c r="C9" t="s">
        <v>64</v>
      </c>
      <c r="D9" t="s">
        <v>65</v>
      </c>
    </row>
    <row r="10" spans="2:5" ht="20" customHeight="1" x14ac:dyDescent="0.2">
      <c r="B10" t="s">
        <v>66</v>
      </c>
      <c r="C10" t="s">
        <v>78</v>
      </c>
      <c r="D10">
        <v>10</v>
      </c>
    </row>
    <row r="11" spans="2:5" ht="20" customHeight="1" x14ac:dyDescent="0.2"/>
    <row r="12" spans="2:5" ht="20" customHeight="1" x14ac:dyDescent="0.2"/>
    <row r="13" spans="2:5" ht="20" customHeight="1" x14ac:dyDescent="0.2"/>
    <row r="14" spans="2:5" ht="20" customHeight="1" x14ac:dyDescent="0.2"/>
    <row r="15" spans="2:5" ht="20" customHeight="1" x14ac:dyDescent="0.2"/>
    <row r="16" spans="2:5" ht="20" customHeight="1" x14ac:dyDescent="0.2">
      <c r="B16" s="3" t="s">
        <v>70</v>
      </c>
      <c r="C16" t="s">
        <v>72</v>
      </c>
      <c r="D16" s="12" t="s">
        <v>80</v>
      </c>
    </row>
    <row r="17" spans="2:9" ht="20" customHeight="1" x14ac:dyDescent="0.2"/>
    <row r="18" spans="2:9" ht="20" customHeight="1" x14ac:dyDescent="0.2">
      <c r="B18" s="15"/>
      <c r="C18" s="15" t="s">
        <v>61</v>
      </c>
      <c r="D18" s="15" t="s">
        <v>62</v>
      </c>
      <c r="F18" s="14"/>
      <c r="G18" s="14" t="s">
        <v>64</v>
      </c>
      <c r="H18" s="14" t="s">
        <v>65</v>
      </c>
    </row>
    <row r="19" spans="2:9" ht="20" customHeight="1" x14ac:dyDescent="0.2">
      <c r="B19" s="15" t="s">
        <v>63</v>
      </c>
      <c r="C19" s="15">
        <v>1</v>
      </c>
      <c r="D19" s="15">
        <v>8</v>
      </c>
      <c r="F19" s="14" t="s">
        <v>66</v>
      </c>
      <c r="G19" s="14" t="s">
        <v>71</v>
      </c>
      <c r="H19" s="14">
        <v>10</v>
      </c>
    </row>
    <row r="20" spans="2:9" ht="20" customHeight="1" x14ac:dyDescent="0.2"/>
    <row r="21" spans="2:9" ht="20" customHeight="1" x14ac:dyDescent="0.2"/>
    <row r="22" spans="2:9" ht="20" customHeight="1" x14ac:dyDescent="0.2">
      <c r="B22" s="13" t="s">
        <v>73</v>
      </c>
      <c r="C22" s="13" t="s">
        <v>74</v>
      </c>
      <c r="D22" s="13" t="s">
        <v>39</v>
      </c>
      <c r="E22" s="13" t="s">
        <v>41</v>
      </c>
      <c r="F22" s="13" t="s">
        <v>42</v>
      </c>
      <c r="G22" s="13" t="s">
        <v>43</v>
      </c>
    </row>
    <row r="23" spans="2:9" ht="20" customHeight="1" x14ac:dyDescent="0.2">
      <c r="B23" s="13" t="s">
        <v>75</v>
      </c>
      <c r="C23" s="13">
        <v>42.56</v>
      </c>
      <c r="D23" s="13">
        <v>43.02</v>
      </c>
      <c r="E23" s="13">
        <v>43.478000000000002</v>
      </c>
      <c r="F23" s="13">
        <v>43.936</v>
      </c>
      <c r="G23" s="13">
        <v>44.395000000000003</v>
      </c>
    </row>
    <row r="24" spans="2:9" ht="20" customHeight="1" x14ac:dyDescent="0.2"/>
    <row r="25" spans="2:9" ht="20" customHeight="1" x14ac:dyDescent="0.2"/>
    <row r="26" spans="2:9" ht="20" customHeight="1" x14ac:dyDescent="0.2"/>
    <row r="27" spans="2:9" ht="20" customHeight="1" x14ac:dyDescent="0.2"/>
    <row r="28" spans="2:9" ht="20" customHeight="1" x14ac:dyDescent="0.2">
      <c r="B28" s="3" t="s">
        <v>76</v>
      </c>
      <c r="C28" t="s">
        <v>72</v>
      </c>
      <c r="D28" s="12" t="s">
        <v>81</v>
      </c>
    </row>
    <row r="29" spans="2:9" ht="20" customHeight="1" x14ac:dyDescent="0.2"/>
    <row r="30" spans="2:9" ht="20" customHeight="1" x14ac:dyDescent="0.2">
      <c r="B30" s="15"/>
      <c r="C30" s="15" t="s">
        <v>82</v>
      </c>
      <c r="D30" s="15" t="s">
        <v>62</v>
      </c>
      <c r="E30" s="15" t="s">
        <v>83</v>
      </c>
      <c r="G30" s="14"/>
      <c r="H30" s="14" t="s">
        <v>64</v>
      </c>
      <c r="I30" s="14" t="s">
        <v>65</v>
      </c>
    </row>
    <row r="31" spans="2:9" ht="20" customHeight="1" x14ac:dyDescent="0.2">
      <c r="B31" s="15" t="s">
        <v>63</v>
      </c>
      <c r="C31" s="15">
        <v>1</v>
      </c>
      <c r="D31" s="15">
        <v>8</v>
      </c>
      <c r="E31" s="15" t="s">
        <v>84</v>
      </c>
      <c r="G31" s="14" t="s">
        <v>66</v>
      </c>
      <c r="H31" s="14" t="s">
        <v>71</v>
      </c>
      <c r="I31" s="14">
        <v>10</v>
      </c>
    </row>
    <row r="32" spans="2:9" ht="20" customHeight="1" x14ac:dyDescent="0.2"/>
    <row r="33" spans="2:7" ht="20" customHeight="1" x14ac:dyDescent="0.2"/>
    <row r="34" spans="2:7" ht="20" customHeight="1" x14ac:dyDescent="0.2">
      <c r="B34" s="13" t="s">
        <v>77</v>
      </c>
      <c r="C34" s="13" t="s">
        <v>74</v>
      </c>
      <c r="D34" s="13" t="s">
        <v>39</v>
      </c>
      <c r="E34" s="13" t="s">
        <v>41</v>
      </c>
      <c r="F34" s="13" t="s">
        <v>42</v>
      </c>
      <c r="G34" s="13" t="s">
        <v>43</v>
      </c>
    </row>
    <row r="35" spans="2:7" ht="20" customHeight="1" x14ac:dyDescent="0.2">
      <c r="B35" s="13" t="s">
        <v>90</v>
      </c>
      <c r="C35" s="13">
        <v>44.609000000000002</v>
      </c>
      <c r="D35" s="13">
        <v>45.069000000000003</v>
      </c>
      <c r="E35" s="13">
        <v>45.527000000000001</v>
      </c>
      <c r="F35" s="13">
        <v>45.984999999999999</v>
      </c>
      <c r="G35" s="13">
        <v>46.442999999999998</v>
      </c>
    </row>
    <row r="36" spans="2:7" ht="20" customHeight="1" x14ac:dyDescent="0.2">
      <c r="B36" s="13" t="s">
        <v>91</v>
      </c>
      <c r="C36" s="13">
        <v>44.646000000000001</v>
      </c>
      <c r="D36" s="13">
        <v>45.118000000000002</v>
      </c>
      <c r="E36" s="13">
        <v>45.588000000000001</v>
      </c>
      <c r="F36" s="13">
        <v>46.058</v>
      </c>
      <c r="G36" s="13">
        <v>46.529000000000003</v>
      </c>
    </row>
    <row r="37" spans="2:7" ht="20" customHeight="1" x14ac:dyDescent="0.2">
      <c r="B37" s="13" t="s">
        <v>92</v>
      </c>
      <c r="C37" s="13">
        <v>44.692999999999998</v>
      </c>
      <c r="D37" s="13">
        <v>45.18</v>
      </c>
      <c r="E37" s="13">
        <v>45.664999999999999</v>
      </c>
      <c r="F37" s="13">
        <v>46.15</v>
      </c>
      <c r="G37" s="13">
        <v>46.634999999999998</v>
      </c>
    </row>
    <row r="38" spans="2:7" ht="20" customHeight="1" x14ac:dyDescent="0.2"/>
    <row r="39" spans="2:7" ht="20" customHeight="1" x14ac:dyDescent="0.2"/>
    <row r="40" spans="2:7" ht="20" customHeight="1" x14ac:dyDescent="0.2"/>
    <row r="41" spans="2:7" ht="20" customHeight="1" x14ac:dyDescent="0.2"/>
    <row r="42" spans="2:7" ht="20" customHeight="1" x14ac:dyDescent="0.2"/>
    <row r="43" spans="2:7" ht="20" customHeight="1" x14ac:dyDescent="0.2"/>
    <row r="44" spans="2:7" ht="20" customHeight="1" x14ac:dyDescent="0.2"/>
    <row r="45" spans="2:7" ht="20" customHeight="1" x14ac:dyDescent="0.2"/>
    <row r="46" spans="2:7" ht="20" customHeight="1" x14ac:dyDescent="0.2"/>
    <row r="47" spans="2:7" ht="20" customHeight="1" x14ac:dyDescent="0.2"/>
    <row r="48" spans="2:7" ht="20" customHeight="1" x14ac:dyDescent="0.2"/>
    <row r="49" ht="20" customHeight="1" x14ac:dyDescent="0.2"/>
    <row r="50" ht="20" customHeight="1" x14ac:dyDescent="0.2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0044-5D77-F84D-8717-68ABF8BD25DC}">
  <dimension ref="A1:G38"/>
  <sheetViews>
    <sheetView topLeftCell="A3" zoomScale="108" workbookViewId="0">
      <selection activeCell="C21" sqref="C21"/>
    </sheetView>
  </sheetViews>
  <sheetFormatPr baseColWidth="10" defaultRowHeight="16" x14ac:dyDescent="0.2"/>
  <cols>
    <col min="1" max="18" width="20.83203125" customWidth="1"/>
  </cols>
  <sheetData>
    <row r="1" spans="1:7" ht="20" customHeight="1" x14ac:dyDescent="0.2"/>
    <row r="2" spans="1:7" ht="20" customHeight="1" x14ac:dyDescent="0.2"/>
    <row r="3" spans="1:7" ht="20" customHeight="1" x14ac:dyDescent="0.2"/>
    <row r="4" spans="1:7" ht="20" customHeight="1" x14ac:dyDescent="0.2"/>
    <row r="5" spans="1:7" ht="20" customHeight="1" x14ac:dyDescent="0.2">
      <c r="B5" t="s">
        <v>98</v>
      </c>
      <c r="C5" t="s">
        <v>89</v>
      </c>
    </row>
    <row r="6" spans="1:7" ht="20" customHeight="1" x14ac:dyDescent="0.2">
      <c r="B6">
        <v>100</v>
      </c>
      <c r="C6">
        <v>0</v>
      </c>
    </row>
    <row r="7" spans="1:7" ht="20" customHeight="1" x14ac:dyDescent="0.2"/>
    <row r="8" spans="1:7" ht="20" customHeight="1" x14ac:dyDescent="0.2">
      <c r="A8" t="s">
        <v>97</v>
      </c>
      <c r="B8" s="13" t="s">
        <v>88</v>
      </c>
      <c r="C8" s="13" t="s">
        <v>74</v>
      </c>
      <c r="D8" s="13" t="s">
        <v>39</v>
      </c>
      <c r="E8" s="13" t="s">
        <v>41</v>
      </c>
      <c r="F8" s="13" t="s">
        <v>42</v>
      </c>
      <c r="G8" s="13" t="s">
        <v>43</v>
      </c>
    </row>
    <row r="9" spans="1:7" ht="20" customHeight="1" x14ac:dyDescent="0.2">
      <c r="A9">
        <v>20</v>
      </c>
      <c r="B9" s="13" t="s">
        <v>87</v>
      </c>
      <c r="C9" s="13">
        <v>42.56</v>
      </c>
      <c r="D9" s="13">
        <v>43.02</v>
      </c>
      <c r="E9" s="13">
        <v>43.478000000000002</v>
      </c>
      <c r="F9" s="13">
        <v>43.936</v>
      </c>
      <c r="G9" s="13">
        <v>44.395000000000003</v>
      </c>
    </row>
    <row r="10" spans="1:7" ht="20" customHeight="1" x14ac:dyDescent="0.2">
      <c r="A10">
        <v>21</v>
      </c>
      <c r="B10" s="13" t="s">
        <v>90</v>
      </c>
      <c r="C10" s="13">
        <v>44.609000000000002</v>
      </c>
      <c r="D10" s="13">
        <v>45.069000000000003</v>
      </c>
      <c r="E10" s="13">
        <v>45.527000000000001</v>
      </c>
      <c r="F10" s="13">
        <v>45.984999999999999</v>
      </c>
      <c r="G10" s="13">
        <v>46.442999999999998</v>
      </c>
    </row>
    <row r="11" spans="1:7" ht="20" customHeight="1" x14ac:dyDescent="0.2">
      <c r="A11">
        <v>21</v>
      </c>
      <c r="B11" s="13" t="s">
        <v>91</v>
      </c>
      <c r="C11" s="13">
        <v>44.646000000000001</v>
      </c>
      <c r="D11" s="13">
        <v>45.118000000000002</v>
      </c>
      <c r="E11" s="13">
        <v>45.588000000000001</v>
      </c>
      <c r="F11" s="13">
        <v>46.058</v>
      </c>
      <c r="G11" s="13">
        <v>46.529000000000003</v>
      </c>
    </row>
    <row r="12" spans="1:7" ht="20" customHeight="1" x14ac:dyDescent="0.2">
      <c r="A12">
        <v>21</v>
      </c>
      <c r="B12" s="13" t="s">
        <v>92</v>
      </c>
      <c r="C12" s="13">
        <v>44.692999999999998</v>
      </c>
      <c r="D12" s="13">
        <v>45.18</v>
      </c>
      <c r="E12" s="13">
        <v>45.664999999999999</v>
      </c>
      <c r="F12" s="13">
        <v>46.15</v>
      </c>
      <c r="G12" s="13">
        <v>46.634999999999998</v>
      </c>
    </row>
    <row r="13" spans="1:7" ht="20" customHeight="1" x14ac:dyDescent="0.2"/>
    <row r="14" spans="1:7" ht="20" customHeight="1" x14ac:dyDescent="0.2">
      <c r="B14" s="13" t="s">
        <v>99</v>
      </c>
      <c r="C14" s="13" t="s">
        <v>74</v>
      </c>
      <c r="D14" s="13" t="s">
        <v>39</v>
      </c>
      <c r="E14" s="13" t="s">
        <v>41</v>
      </c>
      <c r="F14" s="13" t="s">
        <v>42</v>
      </c>
      <c r="G14" s="13" t="s">
        <v>43</v>
      </c>
    </row>
    <row r="15" spans="1:7" ht="20" customHeight="1" x14ac:dyDescent="0.2">
      <c r="B15" s="13" t="s">
        <v>87</v>
      </c>
      <c r="C15" s="13">
        <f>C9/$A9</f>
        <v>2.1280000000000001</v>
      </c>
      <c r="D15" s="13">
        <f t="shared" ref="D15:G15" si="0">D9/$A9</f>
        <v>2.1510000000000002</v>
      </c>
      <c r="E15" s="13">
        <f t="shared" si="0"/>
        <v>2.1739000000000002</v>
      </c>
      <c r="F15" s="13">
        <f t="shared" si="0"/>
        <v>2.1968000000000001</v>
      </c>
      <c r="G15" s="13">
        <f t="shared" si="0"/>
        <v>2.2197500000000003</v>
      </c>
    </row>
    <row r="16" spans="1:7" ht="20" customHeight="1" x14ac:dyDescent="0.2">
      <c r="B16" s="13" t="s">
        <v>90</v>
      </c>
      <c r="C16" s="13">
        <f t="shared" ref="C16:G16" si="1">C10/$A10</f>
        <v>2.1242380952380953</v>
      </c>
      <c r="D16" s="13">
        <f t="shared" si="1"/>
        <v>2.1461428571428574</v>
      </c>
      <c r="E16" s="13">
        <f t="shared" si="1"/>
        <v>2.1679523809523809</v>
      </c>
      <c r="F16" s="13">
        <f t="shared" si="1"/>
        <v>2.1897619047619048</v>
      </c>
      <c r="G16" s="13">
        <f t="shared" si="1"/>
        <v>2.2115714285714283</v>
      </c>
    </row>
    <row r="17" spans="2:7" ht="20" customHeight="1" x14ac:dyDescent="0.2">
      <c r="B17" s="13" t="s">
        <v>91</v>
      </c>
      <c r="C17" s="13">
        <f t="shared" ref="C17:G17" si="2">C11/$A11</f>
        <v>2.1259999999999999</v>
      </c>
      <c r="D17" s="13">
        <f t="shared" si="2"/>
        <v>2.1484761904761904</v>
      </c>
      <c r="E17" s="13">
        <f t="shared" si="2"/>
        <v>2.1708571428571428</v>
      </c>
      <c r="F17" s="13">
        <f t="shared" si="2"/>
        <v>2.1932380952380952</v>
      </c>
      <c r="G17" s="13">
        <f t="shared" si="2"/>
        <v>2.2156666666666669</v>
      </c>
    </row>
    <row r="18" spans="2:7" ht="20" customHeight="1" x14ac:dyDescent="0.2">
      <c r="B18" s="13" t="s">
        <v>92</v>
      </c>
      <c r="C18" s="13">
        <f t="shared" ref="C18:G18" si="3">C12/$A12</f>
        <v>2.1282380952380953</v>
      </c>
      <c r="D18" s="13">
        <f t="shared" si="3"/>
        <v>2.1514285714285712</v>
      </c>
      <c r="E18" s="13">
        <f t="shared" si="3"/>
        <v>2.1745238095238095</v>
      </c>
      <c r="F18" s="13">
        <f t="shared" si="3"/>
        <v>2.1976190476190474</v>
      </c>
      <c r="G18" s="13">
        <f t="shared" si="3"/>
        <v>2.2207142857142856</v>
      </c>
    </row>
    <row r="19" spans="2:7" ht="20" customHeight="1" x14ac:dyDescent="0.2"/>
    <row r="20" spans="2:7" ht="20" customHeight="1" x14ac:dyDescent="0.2"/>
    <row r="21" spans="2:7" ht="20" customHeight="1" x14ac:dyDescent="0.2"/>
    <row r="22" spans="2:7" ht="20" customHeight="1" x14ac:dyDescent="0.2"/>
    <row r="23" spans="2:7" ht="20" customHeight="1" x14ac:dyDescent="0.2"/>
    <row r="24" spans="2:7" ht="20" customHeight="1" x14ac:dyDescent="0.2"/>
    <row r="25" spans="2:7" ht="20" customHeight="1" x14ac:dyDescent="0.2"/>
    <row r="26" spans="2:7" ht="20" customHeight="1" x14ac:dyDescent="0.2"/>
    <row r="27" spans="2:7" ht="20" customHeight="1" x14ac:dyDescent="0.2"/>
    <row r="28" spans="2:7" ht="20" customHeight="1" x14ac:dyDescent="0.2"/>
    <row r="29" spans="2:7" ht="20" customHeight="1" x14ac:dyDescent="0.2"/>
    <row r="30" spans="2:7" ht="20" customHeight="1" x14ac:dyDescent="0.2"/>
    <row r="31" spans="2:7" ht="20" customHeight="1" x14ac:dyDescent="0.2"/>
    <row r="32" spans="2:7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94B7-6238-6F4F-B353-53B9594BE6F7}">
  <dimension ref="B1:H38"/>
  <sheetViews>
    <sheetView topLeftCell="A62" zoomScale="112" workbookViewId="0">
      <selection activeCell="B20" sqref="B20:E21"/>
    </sheetView>
  </sheetViews>
  <sheetFormatPr baseColWidth="10" defaultRowHeight="16" x14ac:dyDescent="0.2"/>
  <cols>
    <col min="1" max="1" width="20.83203125" customWidth="1"/>
    <col min="2" max="2" width="26.33203125" customWidth="1"/>
    <col min="3" max="19" width="20.83203125" customWidth="1"/>
  </cols>
  <sheetData>
    <row r="1" spans="2:8" ht="20" customHeight="1" x14ac:dyDescent="0.2"/>
    <row r="2" spans="2:8" ht="20" customHeight="1" x14ac:dyDescent="0.2"/>
    <row r="3" spans="2:8" ht="20" customHeight="1" x14ac:dyDescent="0.2"/>
    <row r="4" spans="2:8" ht="20" customHeight="1" x14ac:dyDescent="0.2"/>
    <row r="5" spans="2:8" ht="20" customHeight="1" x14ac:dyDescent="0.2"/>
    <row r="6" spans="2:8" ht="20" customHeight="1" x14ac:dyDescent="0.2"/>
    <row r="7" spans="2:8" ht="20" customHeight="1" x14ac:dyDescent="0.2"/>
    <row r="8" spans="2:8" ht="20" customHeight="1" x14ac:dyDescent="0.2"/>
    <row r="9" spans="2:8" ht="20" customHeight="1" x14ac:dyDescent="0.2">
      <c r="B9" t="s">
        <v>25</v>
      </c>
      <c r="C9" t="s">
        <v>0</v>
      </c>
      <c r="D9" t="s">
        <v>1</v>
      </c>
      <c r="E9" t="s">
        <v>7</v>
      </c>
      <c r="F9" t="s">
        <v>12</v>
      </c>
      <c r="G9" t="s">
        <v>14</v>
      </c>
      <c r="H9" t="s">
        <v>16</v>
      </c>
    </row>
    <row r="10" spans="2:8" ht="20" customHeight="1" x14ac:dyDescent="0.2">
      <c r="B10" t="s">
        <v>10</v>
      </c>
      <c r="C10">
        <v>30</v>
      </c>
      <c r="D10">
        <v>1.5</v>
      </c>
      <c r="E10">
        <v>25</v>
      </c>
      <c r="F10">
        <v>1.2</v>
      </c>
      <c r="G10">
        <v>80</v>
      </c>
      <c r="H10">
        <v>95</v>
      </c>
    </row>
    <row r="11" spans="2:8" ht="20" customHeight="1" x14ac:dyDescent="0.2">
      <c r="B11" t="s">
        <v>2</v>
      </c>
      <c r="C11" t="s">
        <v>5</v>
      </c>
      <c r="D11" t="s">
        <v>5</v>
      </c>
      <c r="E11" t="s">
        <v>9</v>
      </c>
      <c r="F11" t="s">
        <v>5</v>
      </c>
      <c r="G11">
        <v>20</v>
      </c>
      <c r="H11">
        <v>30</v>
      </c>
    </row>
    <row r="12" spans="2:8" ht="20" customHeight="1" x14ac:dyDescent="0.2"/>
    <row r="13" spans="2:8" ht="20" customHeight="1" x14ac:dyDescent="0.2"/>
    <row r="14" spans="2:8" ht="20" customHeight="1" x14ac:dyDescent="0.2"/>
    <row r="15" spans="2:8" ht="20" customHeight="1" x14ac:dyDescent="0.2"/>
    <row r="16" spans="2:8" ht="20" customHeight="1" x14ac:dyDescent="0.2"/>
    <row r="17" spans="2:5" ht="20" customHeight="1" x14ac:dyDescent="0.2">
      <c r="C17" t="s">
        <v>94</v>
      </c>
      <c r="D17" t="s">
        <v>62</v>
      </c>
      <c r="E17" t="s">
        <v>76</v>
      </c>
    </row>
    <row r="18" spans="2:5" ht="20" customHeight="1" x14ac:dyDescent="0.2">
      <c r="B18" t="s">
        <v>63</v>
      </c>
      <c r="C18">
        <v>1</v>
      </c>
      <c r="D18">
        <v>8</v>
      </c>
      <c r="E18">
        <v>101</v>
      </c>
    </row>
    <row r="19" spans="2:5" ht="20" customHeight="1" x14ac:dyDescent="0.2"/>
    <row r="20" spans="2:5" ht="20" customHeight="1" x14ac:dyDescent="0.2">
      <c r="C20" t="s">
        <v>64</v>
      </c>
      <c r="D20" t="s">
        <v>65</v>
      </c>
      <c r="E20" t="s">
        <v>95</v>
      </c>
    </row>
    <row r="21" spans="2:5" ht="20" customHeight="1" x14ac:dyDescent="0.2">
      <c r="B21" t="s">
        <v>66</v>
      </c>
      <c r="C21" t="s">
        <v>71</v>
      </c>
      <c r="D21">
        <v>10</v>
      </c>
      <c r="E21" t="s">
        <v>96</v>
      </c>
    </row>
    <row r="22" spans="2:5" ht="20" customHeight="1" x14ac:dyDescent="0.2"/>
    <row r="23" spans="2:5" ht="20" customHeight="1" x14ac:dyDescent="0.2"/>
    <row r="24" spans="2:5" ht="20" customHeight="1" x14ac:dyDescent="0.2"/>
    <row r="25" spans="2:5" ht="20" customHeight="1" x14ac:dyDescent="0.2"/>
    <row r="26" spans="2:5" ht="20" customHeight="1" x14ac:dyDescent="0.2"/>
    <row r="27" spans="2:5" ht="20" customHeight="1" x14ac:dyDescent="0.2"/>
    <row r="28" spans="2:5" ht="20" customHeight="1" x14ac:dyDescent="0.2"/>
    <row r="29" spans="2:5" ht="20" customHeight="1" x14ac:dyDescent="0.2"/>
    <row r="30" spans="2:5" ht="20" customHeight="1" x14ac:dyDescent="0.2"/>
    <row r="31" spans="2:5" ht="20" customHeight="1" x14ac:dyDescent="0.2"/>
    <row r="32" spans="2:5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thermal conductivity</vt:lpstr>
      <vt:lpstr>effective k</vt:lpstr>
      <vt:lpstr>block level model</vt:lpstr>
      <vt:lpstr>R_th calculation</vt:lpstr>
      <vt:lpstr>scratch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Feifan Xie</dc:creator>
  <cp:lastModifiedBy>Feifan Xie</cp:lastModifiedBy>
  <dcterms:created xsi:type="dcterms:W3CDTF">2026-05-15T13:58:06Z</dcterms:created>
  <dcterms:modified xsi:type="dcterms:W3CDTF">2026-06-16T13:09:56Z</dcterms:modified>
</cp:coreProperties>
</file>